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-PIC-DES-013\Documents\SEASON 7\1. ESTIMATE PROSES S.7\KALKULASI OKE\"/>
    </mc:Choice>
  </mc:AlternateContent>
  <xr:revisionPtr revIDLastSave="0" documentId="8_{F665AAC8-C34E-4247-825C-6B7FB6AFBB58}" xr6:coauthVersionLast="47" xr6:coauthVersionMax="47" xr10:uidLastSave="{00000000-0000-0000-0000-000000000000}"/>
  <bookViews>
    <workbookView xWindow="-120" yWindow="-120" windowWidth="29040" windowHeight="15840" xr2:uid="{5EE99C7E-B114-451B-BF6D-E6441A6438BA}"/>
  </bookViews>
  <sheets>
    <sheet name="Sheet1" sheetId="1" r:id="rId1"/>
  </sheets>
  <definedNames>
    <definedName name="_xlnm._FilterDatabase" localSheetId="0" hidden="1">Sheet1!$B$1:$AE$262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1" i="1" l="1"/>
  <c r="D261" i="1"/>
  <c r="C262" i="1"/>
  <c r="D262" i="1"/>
  <c r="C256" i="1"/>
  <c r="D256" i="1"/>
  <c r="C257" i="1"/>
  <c r="D257" i="1"/>
  <c r="C250" i="1"/>
  <c r="D250" i="1"/>
  <c r="C251" i="1"/>
  <c r="D251" i="1"/>
  <c r="C244" i="1"/>
  <c r="D244" i="1"/>
  <c r="C237" i="1"/>
  <c r="D237" i="1"/>
  <c r="C238" i="1"/>
  <c r="D238" i="1"/>
  <c r="C232" i="1"/>
  <c r="D232" i="1"/>
  <c r="C233" i="1"/>
  <c r="D233" i="1"/>
  <c r="C226" i="1"/>
  <c r="D226" i="1"/>
  <c r="C227" i="1"/>
  <c r="D227" i="1"/>
  <c r="C220" i="1"/>
  <c r="D220" i="1"/>
  <c r="C213" i="1"/>
  <c r="D213" i="1"/>
  <c r="C214" i="1"/>
  <c r="D214" i="1"/>
  <c r="C208" i="1"/>
  <c r="D208" i="1"/>
  <c r="C209" i="1"/>
  <c r="D209" i="1"/>
  <c r="C202" i="1"/>
  <c r="D202" i="1"/>
  <c r="C203" i="1"/>
  <c r="D203" i="1"/>
  <c r="C196" i="1"/>
  <c r="D196" i="1"/>
  <c r="C189" i="1"/>
  <c r="D189" i="1"/>
  <c r="C190" i="1"/>
  <c r="D190" i="1"/>
  <c r="C184" i="1"/>
  <c r="D184" i="1"/>
  <c r="C185" i="1"/>
  <c r="D185" i="1"/>
  <c r="C178" i="1"/>
  <c r="D178" i="1"/>
  <c r="C179" i="1"/>
  <c r="D179" i="1"/>
  <c r="C172" i="1"/>
  <c r="D172" i="1"/>
  <c r="C165" i="1"/>
  <c r="D165" i="1"/>
  <c r="C166" i="1"/>
  <c r="D166" i="1"/>
  <c r="C160" i="1"/>
  <c r="D160" i="1"/>
  <c r="C161" i="1"/>
  <c r="D161" i="1"/>
  <c r="C154" i="1"/>
  <c r="D154" i="1"/>
  <c r="C155" i="1"/>
  <c r="D155" i="1"/>
  <c r="C148" i="1"/>
  <c r="D148" i="1"/>
  <c r="C142" i="1"/>
  <c r="D142" i="1"/>
  <c r="C136" i="1"/>
  <c r="D136" i="1"/>
  <c r="C137" i="1"/>
  <c r="D137" i="1"/>
  <c r="C130" i="1"/>
  <c r="D130" i="1"/>
  <c r="C124" i="1"/>
  <c r="D124" i="1"/>
  <c r="C118" i="1"/>
  <c r="D118" i="1"/>
  <c r="C119" i="1"/>
  <c r="D119" i="1"/>
  <c r="C112" i="1"/>
  <c r="D112" i="1"/>
  <c r="C105" i="1"/>
  <c r="D105" i="1"/>
  <c r="C106" i="1"/>
  <c r="D106" i="1"/>
  <c r="C99" i="1"/>
  <c r="D99" i="1"/>
  <c r="C84" i="1"/>
  <c r="D84" i="1"/>
  <c r="C85" i="1"/>
  <c r="D85" i="1"/>
  <c r="C78" i="1"/>
  <c r="D78" i="1"/>
  <c r="C63" i="1"/>
  <c r="D63" i="1"/>
  <c r="C64" i="1"/>
  <c r="D64" i="1"/>
  <c r="C57" i="1"/>
  <c r="D57" i="1"/>
  <c r="C42" i="1"/>
  <c r="D42" i="1"/>
  <c r="C43" i="1"/>
  <c r="D43" i="1"/>
  <c r="C36" i="1"/>
  <c r="D36" i="1"/>
  <c r="C21" i="1"/>
  <c r="D21" i="1"/>
  <c r="C22" i="1"/>
  <c r="D22" i="1"/>
  <c r="C15" i="1"/>
  <c r="D15" i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6" i="1"/>
  <c r="D16" i="1"/>
  <c r="C17" i="1"/>
  <c r="D17" i="1"/>
  <c r="C18" i="1"/>
  <c r="D18" i="1"/>
  <c r="C19" i="1"/>
  <c r="D19" i="1"/>
  <c r="C20" i="1"/>
  <c r="D20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7" i="1"/>
  <c r="D37" i="1"/>
  <c r="C38" i="1"/>
  <c r="D38" i="1"/>
  <c r="C39" i="1"/>
  <c r="D39" i="1"/>
  <c r="C40" i="1"/>
  <c r="D40" i="1"/>
  <c r="C41" i="1"/>
  <c r="D41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8" i="1"/>
  <c r="D58" i="1"/>
  <c r="C59" i="1"/>
  <c r="D59" i="1"/>
  <c r="C60" i="1"/>
  <c r="D60" i="1"/>
  <c r="C61" i="1"/>
  <c r="D61" i="1"/>
  <c r="C62" i="1"/>
  <c r="D62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9" i="1"/>
  <c r="D79" i="1"/>
  <c r="C80" i="1"/>
  <c r="D80" i="1"/>
  <c r="C81" i="1"/>
  <c r="D81" i="1"/>
  <c r="C82" i="1"/>
  <c r="D82" i="1"/>
  <c r="C83" i="1"/>
  <c r="D83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100" i="1"/>
  <c r="D100" i="1"/>
  <c r="C101" i="1"/>
  <c r="D101" i="1"/>
  <c r="C102" i="1"/>
  <c r="D102" i="1"/>
  <c r="C103" i="1"/>
  <c r="D103" i="1"/>
  <c r="C104" i="1"/>
  <c r="D104" i="1"/>
  <c r="C107" i="1"/>
  <c r="D107" i="1"/>
  <c r="C108" i="1"/>
  <c r="D108" i="1"/>
  <c r="C109" i="1"/>
  <c r="D109" i="1"/>
  <c r="C110" i="1"/>
  <c r="D110" i="1"/>
  <c r="C111" i="1"/>
  <c r="D111" i="1"/>
  <c r="C113" i="1"/>
  <c r="D113" i="1"/>
  <c r="C114" i="1"/>
  <c r="D114" i="1"/>
  <c r="C115" i="1"/>
  <c r="D115" i="1"/>
  <c r="C116" i="1"/>
  <c r="D116" i="1"/>
  <c r="C117" i="1"/>
  <c r="D117" i="1"/>
  <c r="C120" i="1"/>
  <c r="D120" i="1"/>
  <c r="C121" i="1"/>
  <c r="D121" i="1"/>
  <c r="C122" i="1"/>
  <c r="D122" i="1"/>
  <c r="C123" i="1"/>
  <c r="D123" i="1"/>
  <c r="C125" i="1"/>
  <c r="D125" i="1"/>
  <c r="C126" i="1"/>
  <c r="D126" i="1"/>
  <c r="C127" i="1"/>
  <c r="D127" i="1"/>
  <c r="C128" i="1"/>
  <c r="D128" i="1"/>
  <c r="C129" i="1"/>
  <c r="D129" i="1"/>
  <c r="C131" i="1"/>
  <c r="D131" i="1"/>
  <c r="C132" i="1"/>
  <c r="D132" i="1"/>
  <c r="C133" i="1"/>
  <c r="D133" i="1"/>
  <c r="C134" i="1"/>
  <c r="D134" i="1"/>
  <c r="C135" i="1"/>
  <c r="D135" i="1"/>
  <c r="C138" i="1"/>
  <c r="D138" i="1"/>
  <c r="C139" i="1"/>
  <c r="D139" i="1"/>
  <c r="C140" i="1"/>
  <c r="D140" i="1"/>
  <c r="C141" i="1"/>
  <c r="D141" i="1"/>
  <c r="C143" i="1"/>
  <c r="D143" i="1"/>
  <c r="C144" i="1"/>
  <c r="D144" i="1"/>
  <c r="C145" i="1"/>
  <c r="D145" i="1"/>
  <c r="C146" i="1"/>
  <c r="D146" i="1"/>
  <c r="C147" i="1"/>
  <c r="D147" i="1"/>
  <c r="C149" i="1"/>
  <c r="D149" i="1"/>
  <c r="C150" i="1"/>
  <c r="D150" i="1"/>
  <c r="C151" i="1"/>
  <c r="D151" i="1"/>
  <c r="C152" i="1"/>
  <c r="D152" i="1"/>
  <c r="C153" i="1"/>
  <c r="D153" i="1"/>
  <c r="C156" i="1"/>
  <c r="D156" i="1"/>
  <c r="C157" i="1"/>
  <c r="D157" i="1"/>
  <c r="C158" i="1"/>
  <c r="D158" i="1"/>
  <c r="C159" i="1"/>
  <c r="D159" i="1"/>
  <c r="C162" i="1"/>
  <c r="D162" i="1"/>
  <c r="C163" i="1"/>
  <c r="D163" i="1"/>
  <c r="C164" i="1"/>
  <c r="D164" i="1"/>
  <c r="C167" i="1"/>
  <c r="D167" i="1"/>
  <c r="C168" i="1"/>
  <c r="D168" i="1"/>
  <c r="C169" i="1"/>
  <c r="D169" i="1"/>
  <c r="C170" i="1"/>
  <c r="D170" i="1"/>
  <c r="C171" i="1"/>
  <c r="D171" i="1"/>
  <c r="C173" i="1"/>
  <c r="D173" i="1"/>
  <c r="C174" i="1"/>
  <c r="D174" i="1"/>
  <c r="C175" i="1"/>
  <c r="D175" i="1"/>
  <c r="C176" i="1"/>
  <c r="D176" i="1"/>
  <c r="C177" i="1"/>
  <c r="D177" i="1"/>
  <c r="C180" i="1"/>
  <c r="D180" i="1"/>
  <c r="C181" i="1"/>
  <c r="D181" i="1"/>
  <c r="C182" i="1"/>
  <c r="D182" i="1"/>
  <c r="C183" i="1"/>
  <c r="D183" i="1"/>
  <c r="C186" i="1"/>
  <c r="D186" i="1"/>
  <c r="C187" i="1"/>
  <c r="D187" i="1"/>
  <c r="C188" i="1"/>
  <c r="D188" i="1"/>
  <c r="C191" i="1"/>
  <c r="D191" i="1"/>
  <c r="C192" i="1"/>
  <c r="D192" i="1"/>
  <c r="C193" i="1"/>
  <c r="D193" i="1"/>
  <c r="C194" i="1"/>
  <c r="D194" i="1"/>
  <c r="C195" i="1"/>
  <c r="D195" i="1"/>
  <c r="C197" i="1"/>
  <c r="D197" i="1"/>
  <c r="C198" i="1"/>
  <c r="D198" i="1"/>
  <c r="C199" i="1"/>
  <c r="D199" i="1"/>
  <c r="C200" i="1"/>
  <c r="D200" i="1"/>
  <c r="C201" i="1"/>
  <c r="D201" i="1"/>
  <c r="C204" i="1"/>
  <c r="D204" i="1"/>
  <c r="C205" i="1"/>
  <c r="D205" i="1"/>
  <c r="C206" i="1"/>
  <c r="D206" i="1"/>
  <c r="C207" i="1"/>
  <c r="D207" i="1"/>
  <c r="C210" i="1"/>
  <c r="D210" i="1"/>
  <c r="C211" i="1"/>
  <c r="D211" i="1"/>
  <c r="C212" i="1"/>
  <c r="D212" i="1"/>
  <c r="C215" i="1"/>
  <c r="D215" i="1"/>
  <c r="C216" i="1"/>
  <c r="D216" i="1"/>
  <c r="C217" i="1"/>
  <c r="D217" i="1"/>
  <c r="C218" i="1"/>
  <c r="D218" i="1"/>
  <c r="C219" i="1"/>
  <c r="D219" i="1"/>
  <c r="C221" i="1"/>
  <c r="D221" i="1"/>
  <c r="C222" i="1"/>
  <c r="D222" i="1"/>
  <c r="C223" i="1"/>
  <c r="D223" i="1"/>
  <c r="C224" i="1"/>
  <c r="D224" i="1"/>
  <c r="C225" i="1"/>
  <c r="D225" i="1"/>
  <c r="C228" i="1"/>
  <c r="D228" i="1"/>
  <c r="C229" i="1"/>
  <c r="D229" i="1"/>
  <c r="C230" i="1"/>
  <c r="D230" i="1"/>
  <c r="C231" i="1"/>
  <c r="D231" i="1"/>
  <c r="C234" i="1"/>
  <c r="D234" i="1"/>
  <c r="C235" i="1"/>
  <c r="D235" i="1"/>
  <c r="C236" i="1"/>
  <c r="D236" i="1"/>
  <c r="C239" i="1"/>
  <c r="D239" i="1"/>
  <c r="C240" i="1"/>
  <c r="D240" i="1"/>
  <c r="C241" i="1"/>
  <c r="D241" i="1"/>
  <c r="C242" i="1"/>
  <c r="D242" i="1"/>
  <c r="C243" i="1"/>
  <c r="D243" i="1"/>
  <c r="C245" i="1"/>
  <c r="D245" i="1"/>
  <c r="C246" i="1"/>
  <c r="D246" i="1"/>
  <c r="C247" i="1"/>
  <c r="D247" i="1"/>
  <c r="C248" i="1"/>
  <c r="D248" i="1"/>
  <c r="C249" i="1"/>
  <c r="D249" i="1"/>
  <c r="C252" i="1"/>
  <c r="D252" i="1"/>
  <c r="C253" i="1"/>
  <c r="D253" i="1"/>
  <c r="C254" i="1"/>
  <c r="D254" i="1"/>
  <c r="C255" i="1"/>
  <c r="D255" i="1"/>
  <c r="C258" i="1"/>
  <c r="D258" i="1"/>
  <c r="C259" i="1"/>
  <c r="D259" i="1"/>
  <c r="C260" i="1"/>
  <c r="D260" i="1"/>
  <c r="D2" i="1"/>
  <c r="C2" i="1"/>
  <c r="E3" i="1"/>
  <c r="E4" i="1" s="1"/>
  <c r="E5" i="1" s="1"/>
  <c r="F3" i="1"/>
  <c r="G3" i="1"/>
  <c r="G4" i="1" s="1"/>
  <c r="G5" i="1" s="1"/>
  <c r="G6" i="1" s="1"/>
  <c r="G7" i="1" s="1"/>
  <c r="G8" i="1" s="1"/>
  <c r="H3" i="1"/>
  <c r="H4" i="1" s="1"/>
  <c r="H5" i="1" s="1"/>
  <c r="H6" i="1" s="1"/>
  <c r="H7" i="1" s="1"/>
  <c r="H8" i="1" s="1"/>
  <c r="I3" i="1"/>
  <c r="I4" i="1" s="1"/>
  <c r="I5" i="1" s="1"/>
  <c r="I6" i="1" s="1"/>
  <c r="I7" i="1" s="1"/>
  <c r="I8" i="1" s="1"/>
  <c r="J3" i="1"/>
  <c r="J4" i="1" s="1"/>
  <c r="J5" i="1" s="1"/>
  <c r="J6" i="1" s="1"/>
  <c r="J7" i="1" s="1"/>
  <c r="J8" i="1" s="1"/>
  <c r="K3" i="1"/>
  <c r="K4" i="1" s="1"/>
  <c r="K5" i="1" s="1"/>
  <c r="K6" i="1" s="1"/>
  <c r="K7" i="1" s="1"/>
  <c r="K8" i="1" s="1"/>
  <c r="L3" i="1"/>
  <c r="L4" i="1" s="1"/>
  <c r="L5" i="1" s="1"/>
  <c r="L6" i="1" s="1"/>
  <c r="L7" i="1" s="1"/>
  <c r="L8" i="1" s="1"/>
  <c r="M3" i="1"/>
  <c r="M4" i="1" s="1"/>
  <c r="M5" i="1" s="1"/>
  <c r="M6" i="1" s="1"/>
  <c r="M7" i="1" s="1"/>
  <c r="M8" i="1" s="1"/>
  <c r="N3" i="1"/>
  <c r="N4" i="1" s="1"/>
  <c r="N5" i="1" s="1"/>
  <c r="N6" i="1" s="1"/>
  <c r="N7" i="1" s="1"/>
  <c r="N8" i="1" s="1"/>
  <c r="O3" i="1"/>
  <c r="O4" i="1" s="1"/>
  <c r="O5" i="1" s="1"/>
  <c r="O6" i="1" s="1"/>
  <c r="O7" i="1" s="1"/>
  <c r="O8" i="1" s="1"/>
  <c r="P3" i="1"/>
  <c r="P4" i="1" s="1"/>
  <c r="P5" i="1" s="1"/>
  <c r="P6" i="1" s="1"/>
  <c r="P7" i="1" s="1"/>
  <c r="P8" i="1" s="1"/>
  <c r="Q3" i="1"/>
  <c r="Q4" i="1" s="1"/>
  <c r="Q5" i="1" s="1"/>
  <c r="Q6" i="1" s="1"/>
  <c r="Q7" i="1" s="1"/>
  <c r="Q8" i="1" s="1"/>
  <c r="R3" i="1"/>
  <c r="R4" i="1" s="1"/>
  <c r="R5" i="1" s="1"/>
  <c r="R6" i="1" s="1"/>
  <c r="R7" i="1" s="1"/>
  <c r="R8" i="1" s="1"/>
  <c r="S3" i="1"/>
  <c r="S4" i="1" s="1"/>
  <c r="S5" i="1" s="1"/>
  <c r="S6" i="1" s="1"/>
  <c r="S7" i="1" s="1"/>
  <c r="S8" i="1" s="1"/>
  <c r="T3" i="1"/>
  <c r="T4" i="1" s="1"/>
  <c r="T5" i="1" s="1"/>
  <c r="T6" i="1" s="1"/>
  <c r="T7" i="1" s="1"/>
  <c r="T8" i="1" s="1"/>
  <c r="U3" i="1"/>
  <c r="U4" i="1" s="1"/>
  <c r="U5" i="1" s="1"/>
  <c r="U6" i="1" s="1"/>
  <c r="U7" i="1" s="1"/>
  <c r="U8" i="1" s="1"/>
  <c r="V3" i="1"/>
  <c r="V4" i="1" s="1"/>
  <c r="V5" i="1" s="1"/>
  <c r="V6" i="1" s="1"/>
  <c r="V7" i="1" s="1"/>
  <c r="V8" i="1" s="1"/>
  <c r="W3" i="1"/>
  <c r="W4" i="1" s="1"/>
  <c r="W5" i="1" s="1"/>
  <c r="W6" i="1" s="1"/>
  <c r="W7" i="1" s="1"/>
  <c r="W8" i="1" s="1"/>
  <c r="X3" i="1"/>
  <c r="X4" i="1" s="1"/>
  <c r="X5" i="1" s="1"/>
  <c r="X6" i="1" s="1"/>
  <c r="X7" i="1" s="1"/>
  <c r="X8" i="1" s="1"/>
  <c r="Y3" i="1"/>
  <c r="Y4" i="1" s="1"/>
  <c r="Y5" i="1" s="1"/>
  <c r="Y6" i="1" s="1"/>
  <c r="Y7" i="1" s="1"/>
  <c r="Y8" i="1" s="1"/>
  <c r="Z3" i="1"/>
  <c r="Z4" i="1" s="1"/>
  <c r="Z5" i="1" s="1"/>
  <c r="Z6" i="1" s="1"/>
  <c r="Z7" i="1" s="1"/>
  <c r="Z8" i="1" s="1"/>
  <c r="AA3" i="1"/>
  <c r="AA4" i="1" s="1"/>
  <c r="AA5" i="1" s="1"/>
  <c r="AA6" i="1" s="1"/>
  <c r="AA7" i="1" s="1"/>
  <c r="AA8" i="1" s="1"/>
  <c r="AB3" i="1"/>
  <c r="AB4" i="1" s="1"/>
  <c r="AB5" i="1" s="1"/>
  <c r="AB6" i="1" s="1"/>
  <c r="AB7" i="1" s="1"/>
  <c r="AB8" i="1" s="1"/>
  <c r="AC3" i="1"/>
  <c r="AC4" i="1" s="1"/>
  <c r="AC5" i="1" s="1"/>
  <c r="AC6" i="1" s="1"/>
  <c r="AC7" i="1" s="1"/>
  <c r="AC8" i="1" s="1"/>
  <c r="F4" i="1"/>
  <c r="F5" i="1" s="1"/>
  <c r="F6" i="1" s="1"/>
  <c r="F7" i="1" s="1"/>
  <c r="F8" i="1" s="1"/>
  <c r="E6" i="1"/>
  <c r="E7" i="1" s="1"/>
  <c r="E8" i="1" s="1"/>
  <c r="G10" i="1"/>
  <c r="G11" i="1" s="1"/>
  <c r="G12" i="1" s="1"/>
  <c r="G13" i="1" s="1"/>
  <c r="G14" i="1" s="1"/>
  <c r="G15" i="1" s="1"/>
  <c r="H10" i="1"/>
  <c r="H11" i="1" s="1"/>
  <c r="H12" i="1" s="1"/>
  <c r="H13" i="1" s="1"/>
  <c r="H14" i="1" s="1"/>
  <c r="H15" i="1" s="1"/>
  <c r="I10" i="1"/>
  <c r="I11" i="1" s="1"/>
  <c r="I12" i="1" s="1"/>
  <c r="I13" i="1" s="1"/>
  <c r="I14" i="1" s="1"/>
  <c r="I15" i="1" s="1"/>
  <c r="J10" i="1"/>
  <c r="J11" i="1" s="1"/>
  <c r="J12" i="1" s="1"/>
  <c r="J13" i="1" s="1"/>
  <c r="J14" i="1" s="1"/>
  <c r="J15" i="1" s="1"/>
  <c r="K10" i="1"/>
  <c r="K11" i="1" s="1"/>
  <c r="L10" i="1"/>
  <c r="L11" i="1" s="1"/>
  <c r="L12" i="1" s="1"/>
  <c r="L13" i="1" s="1"/>
  <c r="L14" i="1" s="1"/>
  <c r="L15" i="1" s="1"/>
  <c r="M10" i="1"/>
  <c r="M11" i="1" s="1"/>
  <c r="M12" i="1" s="1"/>
  <c r="M13" i="1" s="1"/>
  <c r="M14" i="1" s="1"/>
  <c r="M15" i="1" s="1"/>
  <c r="N10" i="1"/>
  <c r="N11" i="1" s="1"/>
  <c r="N12" i="1" s="1"/>
  <c r="N13" i="1" s="1"/>
  <c r="N14" i="1" s="1"/>
  <c r="N15" i="1" s="1"/>
  <c r="O10" i="1"/>
  <c r="O11" i="1" s="1"/>
  <c r="O12" i="1" s="1"/>
  <c r="O13" i="1" s="1"/>
  <c r="O14" i="1" s="1"/>
  <c r="O15" i="1" s="1"/>
  <c r="P10" i="1"/>
  <c r="P11" i="1" s="1"/>
  <c r="P12" i="1" s="1"/>
  <c r="P13" i="1" s="1"/>
  <c r="P14" i="1" s="1"/>
  <c r="P15" i="1" s="1"/>
  <c r="Q10" i="1"/>
  <c r="Q11" i="1" s="1"/>
  <c r="Q12" i="1" s="1"/>
  <c r="Q13" i="1" s="1"/>
  <c r="Q14" i="1" s="1"/>
  <c r="Q15" i="1" s="1"/>
  <c r="R10" i="1"/>
  <c r="R11" i="1" s="1"/>
  <c r="R12" i="1" s="1"/>
  <c r="R13" i="1" s="1"/>
  <c r="R14" i="1" s="1"/>
  <c r="R15" i="1" s="1"/>
  <c r="S10" i="1"/>
  <c r="S11" i="1" s="1"/>
  <c r="S12" i="1" s="1"/>
  <c r="S13" i="1" s="1"/>
  <c r="S14" i="1" s="1"/>
  <c r="S15" i="1" s="1"/>
  <c r="T10" i="1"/>
  <c r="T11" i="1" s="1"/>
  <c r="T12" i="1" s="1"/>
  <c r="T13" i="1" s="1"/>
  <c r="T14" i="1" s="1"/>
  <c r="T15" i="1" s="1"/>
  <c r="U10" i="1"/>
  <c r="U11" i="1" s="1"/>
  <c r="U12" i="1" s="1"/>
  <c r="U13" i="1" s="1"/>
  <c r="U14" i="1" s="1"/>
  <c r="U15" i="1" s="1"/>
  <c r="V10" i="1"/>
  <c r="V11" i="1" s="1"/>
  <c r="V12" i="1" s="1"/>
  <c r="V13" i="1" s="1"/>
  <c r="V14" i="1" s="1"/>
  <c r="V15" i="1" s="1"/>
  <c r="W10" i="1"/>
  <c r="W11" i="1" s="1"/>
  <c r="W12" i="1" s="1"/>
  <c r="W13" i="1" s="1"/>
  <c r="W14" i="1" s="1"/>
  <c r="W15" i="1" s="1"/>
  <c r="X10" i="1"/>
  <c r="X11" i="1" s="1"/>
  <c r="X12" i="1" s="1"/>
  <c r="X13" i="1" s="1"/>
  <c r="X14" i="1" s="1"/>
  <c r="X15" i="1" s="1"/>
  <c r="Y10" i="1"/>
  <c r="Y11" i="1" s="1"/>
  <c r="Y12" i="1" s="1"/>
  <c r="Y13" i="1" s="1"/>
  <c r="Y14" i="1" s="1"/>
  <c r="Y15" i="1" s="1"/>
  <c r="Z10" i="1"/>
  <c r="Z11" i="1" s="1"/>
  <c r="Z12" i="1" s="1"/>
  <c r="Z13" i="1" s="1"/>
  <c r="Z14" i="1" s="1"/>
  <c r="Z15" i="1" s="1"/>
  <c r="AA10" i="1"/>
  <c r="AA11" i="1" s="1"/>
  <c r="AA12" i="1" s="1"/>
  <c r="AA13" i="1" s="1"/>
  <c r="AA14" i="1" s="1"/>
  <c r="AA15" i="1" s="1"/>
  <c r="AB10" i="1"/>
  <c r="AB11" i="1" s="1"/>
  <c r="AB12" i="1" s="1"/>
  <c r="AB13" i="1" s="1"/>
  <c r="AB14" i="1" s="1"/>
  <c r="AB15" i="1" s="1"/>
  <c r="AC10" i="1"/>
  <c r="AC11" i="1" s="1"/>
  <c r="AC12" i="1" s="1"/>
  <c r="AC13" i="1" s="1"/>
  <c r="AC14" i="1" s="1"/>
  <c r="AC15" i="1" s="1"/>
  <c r="K12" i="1"/>
  <c r="K13" i="1" s="1"/>
  <c r="K14" i="1" s="1"/>
  <c r="K15" i="1" s="1"/>
  <c r="G17" i="1"/>
  <c r="G18" i="1" s="1"/>
  <c r="G19" i="1" s="1"/>
  <c r="G20" i="1" s="1"/>
  <c r="G21" i="1" s="1"/>
  <c r="G22" i="1" s="1"/>
  <c r="H17" i="1"/>
  <c r="H18" i="1" s="1"/>
  <c r="H19" i="1" s="1"/>
  <c r="H20" i="1" s="1"/>
  <c r="H21" i="1" s="1"/>
  <c r="H22" i="1" s="1"/>
  <c r="I17" i="1"/>
  <c r="I18" i="1" s="1"/>
  <c r="I19" i="1" s="1"/>
  <c r="I20" i="1" s="1"/>
  <c r="I21" i="1" s="1"/>
  <c r="I22" i="1" s="1"/>
  <c r="J17" i="1"/>
  <c r="J18" i="1" s="1"/>
  <c r="J19" i="1" s="1"/>
  <c r="J20" i="1" s="1"/>
  <c r="J21" i="1" s="1"/>
  <c r="J22" i="1" s="1"/>
  <c r="K17" i="1"/>
  <c r="K18" i="1" s="1"/>
  <c r="K19" i="1" s="1"/>
  <c r="K20" i="1" s="1"/>
  <c r="K21" i="1" s="1"/>
  <c r="K22" i="1" s="1"/>
  <c r="L17" i="1"/>
  <c r="L18" i="1" s="1"/>
  <c r="L19" i="1" s="1"/>
  <c r="L20" i="1" s="1"/>
  <c r="L21" i="1" s="1"/>
  <c r="L22" i="1" s="1"/>
  <c r="M17" i="1"/>
  <c r="M18" i="1" s="1"/>
  <c r="M19" i="1" s="1"/>
  <c r="M20" i="1" s="1"/>
  <c r="M21" i="1" s="1"/>
  <c r="M22" i="1" s="1"/>
  <c r="N17" i="1"/>
  <c r="N18" i="1" s="1"/>
  <c r="N19" i="1" s="1"/>
  <c r="N20" i="1" s="1"/>
  <c r="N21" i="1" s="1"/>
  <c r="N22" i="1" s="1"/>
  <c r="O17" i="1"/>
  <c r="O18" i="1" s="1"/>
  <c r="O19" i="1" s="1"/>
  <c r="O20" i="1" s="1"/>
  <c r="O21" i="1" s="1"/>
  <c r="O22" i="1" s="1"/>
  <c r="P17" i="1"/>
  <c r="P18" i="1" s="1"/>
  <c r="P19" i="1" s="1"/>
  <c r="P20" i="1" s="1"/>
  <c r="P21" i="1" s="1"/>
  <c r="P22" i="1" s="1"/>
  <c r="Q17" i="1"/>
  <c r="Q18" i="1" s="1"/>
  <c r="Q19" i="1" s="1"/>
  <c r="Q20" i="1" s="1"/>
  <c r="Q21" i="1" s="1"/>
  <c r="Q22" i="1" s="1"/>
  <c r="R17" i="1"/>
  <c r="R18" i="1" s="1"/>
  <c r="R19" i="1" s="1"/>
  <c r="R20" i="1" s="1"/>
  <c r="R21" i="1" s="1"/>
  <c r="R22" i="1" s="1"/>
  <c r="S17" i="1"/>
  <c r="S18" i="1" s="1"/>
  <c r="S19" i="1" s="1"/>
  <c r="S20" i="1" s="1"/>
  <c r="S21" i="1" s="1"/>
  <c r="S22" i="1" s="1"/>
  <c r="T17" i="1"/>
  <c r="T18" i="1" s="1"/>
  <c r="T19" i="1" s="1"/>
  <c r="T20" i="1" s="1"/>
  <c r="T21" i="1" s="1"/>
  <c r="T22" i="1" s="1"/>
  <c r="U17" i="1"/>
  <c r="U18" i="1" s="1"/>
  <c r="U19" i="1" s="1"/>
  <c r="U20" i="1" s="1"/>
  <c r="U21" i="1" s="1"/>
  <c r="U22" i="1" s="1"/>
  <c r="V17" i="1"/>
  <c r="V18" i="1" s="1"/>
  <c r="V19" i="1" s="1"/>
  <c r="V20" i="1" s="1"/>
  <c r="V21" i="1" s="1"/>
  <c r="V22" i="1" s="1"/>
  <c r="W17" i="1"/>
  <c r="W18" i="1" s="1"/>
  <c r="W19" i="1" s="1"/>
  <c r="W20" i="1" s="1"/>
  <c r="W21" i="1" s="1"/>
  <c r="W22" i="1" s="1"/>
  <c r="X17" i="1"/>
  <c r="X18" i="1" s="1"/>
  <c r="X19" i="1" s="1"/>
  <c r="X20" i="1" s="1"/>
  <c r="X21" i="1" s="1"/>
  <c r="X22" i="1" s="1"/>
  <c r="Y17" i="1"/>
  <c r="Y18" i="1" s="1"/>
  <c r="Y19" i="1" s="1"/>
  <c r="Y20" i="1" s="1"/>
  <c r="Y21" i="1" s="1"/>
  <c r="Y22" i="1" s="1"/>
  <c r="Z17" i="1"/>
  <c r="Z18" i="1" s="1"/>
  <c r="Z19" i="1" s="1"/>
  <c r="Z20" i="1" s="1"/>
  <c r="Z21" i="1" s="1"/>
  <c r="Z22" i="1" s="1"/>
  <c r="AA17" i="1"/>
  <c r="AA18" i="1" s="1"/>
  <c r="AA19" i="1" s="1"/>
  <c r="AA20" i="1" s="1"/>
  <c r="AA21" i="1" s="1"/>
  <c r="AA22" i="1" s="1"/>
  <c r="AB17" i="1"/>
  <c r="AB18" i="1" s="1"/>
  <c r="AB19" i="1" s="1"/>
  <c r="AB20" i="1" s="1"/>
  <c r="AB21" i="1" s="1"/>
  <c r="AB22" i="1" s="1"/>
  <c r="AC17" i="1"/>
  <c r="AC18" i="1" s="1"/>
  <c r="AC19" i="1" s="1"/>
  <c r="AC20" i="1" s="1"/>
  <c r="AC21" i="1" s="1"/>
  <c r="AC22" i="1" s="1"/>
  <c r="F24" i="1"/>
  <c r="G24" i="1"/>
  <c r="G25" i="1" s="1"/>
  <c r="G26" i="1" s="1"/>
  <c r="G27" i="1" s="1"/>
  <c r="G28" i="1" s="1"/>
  <c r="G29" i="1" s="1"/>
  <c r="H24" i="1"/>
  <c r="H25" i="1" s="1"/>
  <c r="H26" i="1" s="1"/>
  <c r="H27" i="1" s="1"/>
  <c r="H28" i="1" s="1"/>
  <c r="H29" i="1" s="1"/>
  <c r="I24" i="1"/>
  <c r="I25" i="1" s="1"/>
  <c r="I26" i="1" s="1"/>
  <c r="I27" i="1" s="1"/>
  <c r="I28" i="1" s="1"/>
  <c r="I29" i="1" s="1"/>
  <c r="J24" i="1"/>
  <c r="J25" i="1" s="1"/>
  <c r="J26" i="1" s="1"/>
  <c r="J27" i="1" s="1"/>
  <c r="J28" i="1" s="1"/>
  <c r="J29" i="1" s="1"/>
  <c r="K24" i="1"/>
  <c r="K25" i="1" s="1"/>
  <c r="K26" i="1" s="1"/>
  <c r="K27" i="1" s="1"/>
  <c r="K28" i="1" s="1"/>
  <c r="K29" i="1" s="1"/>
  <c r="L24" i="1"/>
  <c r="L25" i="1" s="1"/>
  <c r="L26" i="1" s="1"/>
  <c r="L27" i="1" s="1"/>
  <c r="L28" i="1" s="1"/>
  <c r="L29" i="1" s="1"/>
  <c r="M24" i="1"/>
  <c r="M25" i="1" s="1"/>
  <c r="M26" i="1" s="1"/>
  <c r="M27" i="1" s="1"/>
  <c r="M28" i="1" s="1"/>
  <c r="M29" i="1" s="1"/>
  <c r="N24" i="1"/>
  <c r="N25" i="1" s="1"/>
  <c r="N26" i="1" s="1"/>
  <c r="N27" i="1" s="1"/>
  <c r="N28" i="1" s="1"/>
  <c r="N29" i="1" s="1"/>
  <c r="O24" i="1"/>
  <c r="O25" i="1" s="1"/>
  <c r="O26" i="1" s="1"/>
  <c r="O27" i="1" s="1"/>
  <c r="O28" i="1" s="1"/>
  <c r="O29" i="1" s="1"/>
  <c r="P24" i="1"/>
  <c r="P25" i="1" s="1"/>
  <c r="P26" i="1" s="1"/>
  <c r="P27" i="1" s="1"/>
  <c r="P28" i="1" s="1"/>
  <c r="P29" i="1" s="1"/>
  <c r="Q24" i="1"/>
  <c r="Q25" i="1" s="1"/>
  <c r="Q26" i="1" s="1"/>
  <c r="Q27" i="1" s="1"/>
  <c r="Q28" i="1" s="1"/>
  <c r="Q29" i="1" s="1"/>
  <c r="R24" i="1"/>
  <c r="R25" i="1" s="1"/>
  <c r="R26" i="1" s="1"/>
  <c r="R27" i="1" s="1"/>
  <c r="R28" i="1" s="1"/>
  <c r="R29" i="1" s="1"/>
  <c r="S24" i="1"/>
  <c r="S25" i="1" s="1"/>
  <c r="S26" i="1" s="1"/>
  <c r="S27" i="1" s="1"/>
  <c r="S28" i="1" s="1"/>
  <c r="S29" i="1" s="1"/>
  <c r="T24" i="1"/>
  <c r="T25" i="1" s="1"/>
  <c r="T26" i="1" s="1"/>
  <c r="U24" i="1"/>
  <c r="U25" i="1" s="1"/>
  <c r="U26" i="1" s="1"/>
  <c r="U27" i="1" s="1"/>
  <c r="U28" i="1" s="1"/>
  <c r="U29" i="1" s="1"/>
  <c r="V24" i="1"/>
  <c r="V25" i="1" s="1"/>
  <c r="V26" i="1" s="1"/>
  <c r="V27" i="1" s="1"/>
  <c r="V28" i="1" s="1"/>
  <c r="V29" i="1" s="1"/>
  <c r="W24" i="1"/>
  <c r="W25" i="1" s="1"/>
  <c r="X24" i="1"/>
  <c r="X25" i="1" s="1"/>
  <c r="X26" i="1" s="1"/>
  <c r="X27" i="1" s="1"/>
  <c r="X28" i="1" s="1"/>
  <c r="X29" i="1" s="1"/>
  <c r="Y24" i="1"/>
  <c r="Y25" i="1" s="1"/>
  <c r="Y26" i="1" s="1"/>
  <c r="Y27" i="1" s="1"/>
  <c r="Y28" i="1" s="1"/>
  <c r="Y29" i="1" s="1"/>
  <c r="Z24" i="1"/>
  <c r="Z25" i="1" s="1"/>
  <c r="Z26" i="1" s="1"/>
  <c r="Z27" i="1" s="1"/>
  <c r="Z28" i="1" s="1"/>
  <c r="Z29" i="1" s="1"/>
  <c r="AA24" i="1"/>
  <c r="AA25" i="1" s="1"/>
  <c r="AA26" i="1" s="1"/>
  <c r="AA27" i="1" s="1"/>
  <c r="AA28" i="1" s="1"/>
  <c r="AA29" i="1" s="1"/>
  <c r="AB24" i="1"/>
  <c r="AB25" i="1" s="1"/>
  <c r="AB26" i="1" s="1"/>
  <c r="AB27" i="1" s="1"/>
  <c r="AB28" i="1" s="1"/>
  <c r="AB29" i="1" s="1"/>
  <c r="AC24" i="1"/>
  <c r="AC25" i="1" s="1"/>
  <c r="AC26" i="1" s="1"/>
  <c r="AC27" i="1" s="1"/>
  <c r="AC28" i="1" s="1"/>
  <c r="AC29" i="1" s="1"/>
  <c r="F25" i="1"/>
  <c r="F26" i="1" s="1"/>
  <c r="F27" i="1" s="1"/>
  <c r="F28" i="1" s="1"/>
  <c r="F29" i="1" s="1"/>
  <c r="W26" i="1"/>
  <c r="W27" i="1" s="1"/>
  <c r="W28" i="1" s="1"/>
  <c r="W29" i="1" s="1"/>
  <c r="T27" i="1"/>
  <c r="T28" i="1" s="1"/>
  <c r="T29" i="1" s="1"/>
  <c r="G31" i="1"/>
  <c r="G32" i="1" s="1"/>
  <c r="G33" i="1" s="1"/>
  <c r="G34" i="1" s="1"/>
  <c r="G35" i="1" s="1"/>
  <c r="G36" i="1" s="1"/>
  <c r="H31" i="1"/>
  <c r="H32" i="1" s="1"/>
  <c r="H33" i="1" s="1"/>
  <c r="H34" i="1" s="1"/>
  <c r="H35" i="1" s="1"/>
  <c r="H36" i="1" s="1"/>
  <c r="I31" i="1"/>
  <c r="I32" i="1" s="1"/>
  <c r="I33" i="1" s="1"/>
  <c r="I34" i="1" s="1"/>
  <c r="I35" i="1" s="1"/>
  <c r="I36" i="1" s="1"/>
  <c r="J31" i="1"/>
  <c r="J32" i="1" s="1"/>
  <c r="J33" i="1" s="1"/>
  <c r="J34" i="1" s="1"/>
  <c r="J35" i="1" s="1"/>
  <c r="J36" i="1" s="1"/>
  <c r="K31" i="1"/>
  <c r="K32" i="1" s="1"/>
  <c r="K33" i="1" s="1"/>
  <c r="K34" i="1" s="1"/>
  <c r="K35" i="1" s="1"/>
  <c r="K36" i="1" s="1"/>
  <c r="L31" i="1"/>
  <c r="L32" i="1" s="1"/>
  <c r="L33" i="1" s="1"/>
  <c r="L34" i="1" s="1"/>
  <c r="L35" i="1" s="1"/>
  <c r="L36" i="1" s="1"/>
  <c r="M31" i="1"/>
  <c r="M32" i="1" s="1"/>
  <c r="M33" i="1" s="1"/>
  <c r="M34" i="1" s="1"/>
  <c r="M35" i="1" s="1"/>
  <c r="M36" i="1" s="1"/>
  <c r="N31" i="1"/>
  <c r="N32" i="1" s="1"/>
  <c r="N33" i="1" s="1"/>
  <c r="N34" i="1" s="1"/>
  <c r="N35" i="1" s="1"/>
  <c r="N36" i="1" s="1"/>
  <c r="O31" i="1"/>
  <c r="O32" i="1" s="1"/>
  <c r="O33" i="1" s="1"/>
  <c r="O34" i="1" s="1"/>
  <c r="O35" i="1" s="1"/>
  <c r="O36" i="1" s="1"/>
  <c r="P31" i="1"/>
  <c r="P32" i="1" s="1"/>
  <c r="P33" i="1" s="1"/>
  <c r="P34" i="1" s="1"/>
  <c r="P35" i="1" s="1"/>
  <c r="P36" i="1" s="1"/>
  <c r="Q31" i="1"/>
  <c r="Q32" i="1" s="1"/>
  <c r="Q33" i="1" s="1"/>
  <c r="Q34" i="1" s="1"/>
  <c r="Q35" i="1" s="1"/>
  <c r="Q36" i="1" s="1"/>
  <c r="R31" i="1"/>
  <c r="R32" i="1" s="1"/>
  <c r="R33" i="1" s="1"/>
  <c r="R34" i="1" s="1"/>
  <c r="R35" i="1" s="1"/>
  <c r="R36" i="1" s="1"/>
  <c r="S31" i="1"/>
  <c r="S32" i="1" s="1"/>
  <c r="S33" i="1" s="1"/>
  <c r="S34" i="1" s="1"/>
  <c r="S35" i="1" s="1"/>
  <c r="S36" i="1" s="1"/>
  <c r="T31" i="1"/>
  <c r="T32" i="1" s="1"/>
  <c r="T33" i="1" s="1"/>
  <c r="T34" i="1" s="1"/>
  <c r="T35" i="1" s="1"/>
  <c r="T36" i="1" s="1"/>
  <c r="U31" i="1"/>
  <c r="U32" i="1" s="1"/>
  <c r="U33" i="1" s="1"/>
  <c r="U34" i="1" s="1"/>
  <c r="U35" i="1" s="1"/>
  <c r="U36" i="1" s="1"/>
  <c r="V31" i="1"/>
  <c r="V32" i="1" s="1"/>
  <c r="V33" i="1" s="1"/>
  <c r="V34" i="1" s="1"/>
  <c r="V35" i="1" s="1"/>
  <c r="V36" i="1" s="1"/>
  <c r="W31" i="1"/>
  <c r="W32" i="1" s="1"/>
  <c r="W33" i="1" s="1"/>
  <c r="W34" i="1" s="1"/>
  <c r="W35" i="1" s="1"/>
  <c r="W36" i="1" s="1"/>
  <c r="X31" i="1"/>
  <c r="X32" i="1" s="1"/>
  <c r="X33" i="1" s="1"/>
  <c r="X34" i="1" s="1"/>
  <c r="X35" i="1" s="1"/>
  <c r="X36" i="1" s="1"/>
  <c r="Y31" i="1"/>
  <c r="Y32" i="1" s="1"/>
  <c r="Y33" i="1" s="1"/>
  <c r="Y34" i="1" s="1"/>
  <c r="Y35" i="1" s="1"/>
  <c r="Y36" i="1" s="1"/>
  <c r="Z31" i="1"/>
  <c r="Z32" i="1" s="1"/>
  <c r="Z33" i="1" s="1"/>
  <c r="Z34" i="1" s="1"/>
  <c r="Z35" i="1" s="1"/>
  <c r="Z36" i="1" s="1"/>
  <c r="AA31" i="1"/>
  <c r="AA32" i="1" s="1"/>
  <c r="AA33" i="1" s="1"/>
  <c r="AA34" i="1" s="1"/>
  <c r="AA35" i="1" s="1"/>
  <c r="AA36" i="1" s="1"/>
  <c r="AB31" i="1"/>
  <c r="AB32" i="1" s="1"/>
  <c r="AB33" i="1" s="1"/>
  <c r="AB34" i="1" s="1"/>
  <c r="AB35" i="1" s="1"/>
  <c r="AB36" i="1" s="1"/>
  <c r="AC31" i="1"/>
  <c r="AC32" i="1" s="1"/>
  <c r="AC33" i="1" s="1"/>
  <c r="AC34" i="1" s="1"/>
  <c r="AC35" i="1" s="1"/>
  <c r="AC36" i="1" s="1"/>
  <c r="G38" i="1"/>
  <c r="G39" i="1" s="1"/>
  <c r="G40" i="1" s="1"/>
  <c r="G41" i="1" s="1"/>
  <c r="G42" i="1" s="1"/>
  <c r="G43" i="1" s="1"/>
  <c r="H38" i="1"/>
  <c r="H39" i="1" s="1"/>
  <c r="H40" i="1" s="1"/>
  <c r="H41" i="1" s="1"/>
  <c r="H42" i="1" s="1"/>
  <c r="H43" i="1" s="1"/>
  <c r="I38" i="1"/>
  <c r="I39" i="1" s="1"/>
  <c r="I40" i="1" s="1"/>
  <c r="I41" i="1" s="1"/>
  <c r="I42" i="1" s="1"/>
  <c r="I43" i="1" s="1"/>
  <c r="J38" i="1"/>
  <c r="J39" i="1" s="1"/>
  <c r="J40" i="1" s="1"/>
  <c r="J41" i="1" s="1"/>
  <c r="J42" i="1" s="1"/>
  <c r="J43" i="1" s="1"/>
  <c r="K38" i="1"/>
  <c r="K39" i="1" s="1"/>
  <c r="K40" i="1" s="1"/>
  <c r="K41" i="1" s="1"/>
  <c r="K42" i="1" s="1"/>
  <c r="K43" i="1" s="1"/>
  <c r="L38" i="1"/>
  <c r="L39" i="1" s="1"/>
  <c r="L40" i="1" s="1"/>
  <c r="L41" i="1" s="1"/>
  <c r="L42" i="1" s="1"/>
  <c r="L43" i="1" s="1"/>
  <c r="M38" i="1"/>
  <c r="M39" i="1" s="1"/>
  <c r="M40" i="1" s="1"/>
  <c r="M41" i="1" s="1"/>
  <c r="M42" i="1" s="1"/>
  <c r="M43" i="1" s="1"/>
  <c r="N38" i="1"/>
  <c r="O38" i="1"/>
  <c r="O39" i="1" s="1"/>
  <c r="O40" i="1" s="1"/>
  <c r="O41" i="1" s="1"/>
  <c r="O42" i="1" s="1"/>
  <c r="O43" i="1" s="1"/>
  <c r="P38" i="1"/>
  <c r="P39" i="1" s="1"/>
  <c r="P40" i="1" s="1"/>
  <c r="P41" i="1" s="1"/>
  <c r="P42" i="1" s="1"/>
  <c r="P43" i="1" s="1"/>
  <c r="Q38" i="1"/>
  <c r="Q39" i="1" s="1"/>
  <c r="Q40" i="1" s="1"/>
  <c r="Q41" i="1" s="1"/>
  <c r="Q42" i="1" s="1"/>
  <c r="Q43" i="1" s="1"/>
  <c r="R38" i="1"/>
  <c r="R39" i="1" s="1"/>
  <c r="R40" i="1" s="1"/>
  <c r="R41" i="1" s="1"/>
  <c r="R42" i="1" s="1"/>
  <c r="R43" i="1" s="1"/>
  <c r="S38" i="1"/>
  <c r="S39" i="1" s="1"/>
  <c r="S40" i="1" s="1"/>
  <c r="S41" i="1" s="1"/>
  <c r="S42" i="1" s="1"/>
  <c r="S43" i="1" s="1"/>
  <c r="T38" i="1"/>
  <c r="T39" i="1" s="1"/>
  <c r="T40" i="1" s="1"/>
  <c r="T41" i="1" s="1"/>
  <c r="T42" i="1" s="1"/>
  <c r="T43" i="1" s="1"/>
  <c r="U38" i="1"/>
  <c r="U39" i="1" s="1"/>
  <c r="U40" i="1" s="1"/>
  <c r="U41" i="1" s="1"/>
  <c r="U42" i="1" s="1"/>
  <c r="U43" i="1" s="1"/>
  <c r="V38" i="1"/>
  <c r="V39" i="1" s="1"/>
  <c r="V40" i="1" s="1"/>
  <c r="V41" i="1" s="1"/>
  <c r="V42" i="1" s="1"/>
  <c r="V43" i="1" s="1"/>
  <c r="W38" i="1"/>
  <c r="W39" i="1" s="1"/>
  <c r="W40" i="1" s="1"/>
  <c r="W41" i="1" s="1"/>
  <c r="W42" i="1" s="1"/>
  <c r="W43" i="1" s="1"/>
  <c r="X38" i="1"/>
  <c r="X39" i="1" s="1"/>
  <c r="X40" i="1" s="1"/>
  <c r="X41" i="1" s="1"/>
  <c r="X42" i="1" s="1"/>
  <c r="X43" i="1" s="1"/>
  <c r="Y38" i="1"/>
  <c r="Y39" i="1" s="1"/>
  <c r="Y40" i="1" s="1"/>
  <c r="Y41" i="1" s="1"/>
  <c r="Y42" i="1" s="1"/>
  <c r="Y43" i="1" s="1"/>
  <c r="Z38" i="1"/>
  <c r="Z39" i="1" s="1"/>
  <c r="Z40" i="1" s="1"/>
  <c r="Z41" i="1" s="1"/>
  <c r="Z42" i="1" s="1"/>
  <c r="Z43" i="1" s="1"/>
  <c r="AA38" i="1"/>
  <c r="AA39" i="1" s="1"/>
  <c r="AA40" i="1" s="1"/>
  <c r="AA41" i="1" s="1"/>
  <c r="AA42" i="1" s="1"/>
  <c r="AA43" i="1" s="1"/>
  <c r="AB38" i="1"/>
  <c r="AB39" i="1" s="1"/>
  <c r="AB40" i="1" s="1"/>
  <c r="AB41" i="1" s="1"/>
  <c r="AB42" i="1" s="1"/>
  <c r="AB43" i="1" s="1"/>
  <c r="AC38" i="1"/>
  <c r="AC39" i="1" s="1"/>
  <c r="AC40" i="1" s="1"/>
  <c r="AC41" i="1" s="1"/>
  <c r="AC42" i="1" s="1"/>
  <c r="AC43" i="1" s="1"/>
  <c r="N39" i="1"/>
  <c r="N40" i="1" s="1"/>
  <c r="N41" i="1" s="1"/>
  <c r="N42" i="1" s="1"/>
  <c r="N43" i="1" s="1"/>
  <c r="G45" i="1"/>
  <c r="G46" i="1" s="1"/>
  <c r="G47" i="1" s="1"/>
  <c r="G48" i="1" s="1"/>
  <c r="G49" i="1" s="1"/>
  <c r="G50" i="1" s="1"/>
  <c r="H45" i="1"/>
  <c r="H46" i="1" s="1"/>
  <c r="H47" i="1" s="1"/>
  <c r="H48" i="1" s="1"/>
  <c r="H49" i="1" s="1"/>
  <c r="H50" i="1" s="1"/>
  <c r="I45" i="1"/>
  <c r="I46" i="1" s="1"/>
  <c r="I47" i="1" s="1"/>
  <c r="I48" i="1" s="1"/>
  <c r="I49" i="1" s="1"/>
  <c r="I50" i="1" s="1"/>
  <c r="J45" i="1"/>
  <c r="J46" i="1" s="1"/>
  <c r="J47" i="1" s="1"/>
  <c r="K45" i="1"/>
  <c r="K46" i="1" s="1"/>
  <c r="K47" i="1" s="1"/>
  <c r="K48" i="1" s="1"/>
  <c r="K49" i="1" s="1"/>
  <c r="K50" i="1" s="1"/>
  <c r="L45" i="1"/>
  <c r="L46" i="1" s="1"/>
  <c r="L47" i="1" s="1"/>
  <c r="L48" i="1" s="1"/>
  <c r="L49" i="1" s="1"/>
  <c r="L50" i="1" s="1"/>
  <c r="M45" i="1"/>
  <c r="M46" i="1" s="1"/>
  <c r="M47" i="1" s="1"/>
  <c r="M48" i="1" s="1"/>
  <c r="M49" i="1" s="1"/>
  <c r="M50" i="1" s="1"/>
  <c r="N45" i="1"/>
  <c r="N46" i="1" s="1"/>
  <c r="N47" i="1" s="1"/>
  <c r="N48" i="1" s="1"/>
  <c r="N49" i="1" s="1"/>
  <c r="N50" i="1" s="1"/>
  <c r="O45" i="1"/>
  <c r="O46" i="1" s="1"/>
  <c r="O47" i="1" s="1"/>
  <c r="O48" i="1" s="1"/>
  <c r="O49" i="1" s="1"/>
  <c r="O50" i="1" s="1"/>
  <c r="P45" i="1"/>
  <c r="P46" i="1" s="1"/>
  <c r="P47" i="1" s="1"/>
  <c r="P48" i="1" s="1"/>
  <c r="P49" i="1" s="1"/>
  <c r="P50" i="1" s="1"/>
  <c r="Q45" i="1"/>
  <c r="Q46" i="1" s="1"/>
  <c r="Q47" i="1" s="1"/>
  <c r="Q48" i="1" s="1"/>
  <c r="Q49" i="1" s="1"/>
  <c r="Q50" i="1" s="1"/>
  <c r="R45" i="1"/>
  <c r="R46" i="1" s="1"/>
  <c r="R47" i="1" s="1"/>
  <c r="R48" i="1" s="1"/>
  <c r="R49" i="1" s="1"/>
  <c r="R50" i="1" s="1"/>
  <c r="S45" i="1"/>
  <c r="S46" i="1" s="1"/>
  <c r="S47" i="1" s="1"/>
  <c r="S48" i="1" s="1"/>
  <c r="S49" i="1" s="1"/>
  <c r="S50" i="1" s="1"/>
  <c r="T45" i="1"/>
  <c r="T46" i="1" s="1"/>
  <c r="T47" i="1" s="1"/>
  <c r="T48" i="1" s="1"/>
  <c r="T49" i="1" s="1"/>
  <c r="T50" i="1" s="1"/>
  <c r="U45" i="1"/>
  <c r="U46" i="1" s="1"/>
  <c r="U47" i="1" s="1"/>
  <c r="U48" i="1" s="1"/>
  <c r="U49" i="1" s="1"/>
  <c r="U50" i="1" s="1"/>
  <c r="V45" i="1"/>
  <c r="V46" i="1" s="1"/>
  <c r="V47" i="1" s="1"/>
  <c r="V48" i="1" s="1"/>
  <c r="V49" i="1" s="1"/>
  <c r="V50" i="1" s="1"/>
  <c r="W45" i="1"/>
  <c r="W46" i="1" s="1"/>
  <c r="W47" i="1" s="1"/>
  <c r="W48" i="1" s="1"/>
  <c r="W49" i="1" s="1"/>
  <c r="W50" i="1" s="1"/>
  <c r="X45" i="1"/>
  <c r="X46" i="1" s="1"/>
  <c r="X47" i="1" s="1"/>
  <c r="X48" i="1" s="1"/>
  <c r="X49" i="1" s="1"/>
  <c r="X50" i="1" s="1"/>
  <c r="Y45" i="1"/>
  <c r="Y46" i="1" s="1"/>
  <c r="Y47" i="1" s="1"/>
  <c r="Y48" i="1" s="1"/>
  <c r="Y49" i="1" s="1"/>
  <c r="Y50" i="1" s="1"/>
  <c r="Z45" i="1"/>
  <c r="Z46" i="1" s="1"/>
  <c r="Z47" i="1" s="1"/>
  <c r="Z48" i="1" s="1"/>
  <c r="Z49" i="1" s="1"/>
  <c r="Z50" i="1" s="1"/>
  <c r="AA45" i="1"/>
  <c r="AA46" i="1" s="1"/>
  <c r="AA47" i="1" s="1"/>
  <c r="AA48" i="1" s="1"/>
  <c r="AA49" i="1" s="1"/>
  <c r="AA50" i="1" s="1"/>
  <c r="AB45" i="1"/>
  <c r="AB46" i="1" s="1"/>
  <c r="AB47" i="1" s="1"/>
  <c r="AB48" i="1" s="1"/>
  <c r="AB49" i="1" s="1"/>
  <c r="AB50" i="1" s="1"/>
  <c r="AC45" i="1"/>
  <c r="AC46" i="1" s="1"/>
  <c r="AC47" i="1" s="1"/>
  <c r="AC48" i="1" s="1"/>
  <c r="AC49" i="1" s="1"/>
  <c r="AC50" i="1" s="1"/>
  <c r="J48" i="1"/>
  <c r="J49" i="1" s="1"/>
  <c r="J50" i="1" s="1"/>
  <c r="G52" i="1"/>
  <c r="G53" i="1" s="1"/>
  <c r="G54" i="1" s="1"/>
  <c r="G55" i="1" s="1"/>
  <c r="G56" i="1" s="1"/>
  <c r="G57" i="1" s="1"/>
  <c r="H52" i="1"/>
  <c r="H53" i="1" s="1"/>
  <c r="H54" i="1" s="1"/>
  <c r="H55" i="1" s="1"/>
  <c r="H56" i="1" s="1"/>
  <c r="H57" i="1" s="1"/>
  <c r="I52" i="1"/>
  <c r="I53" i="1" s="1"/>
  <c r="I54" i="1" s="1"/>
  <c r="I55" i="1" s="1"/>
  <c r="I56" i="1" s="1"/>
  <c r="I57" i="1" s="1"/>
  <c r="J52" i="1"/>
  <c r="J53" i="1" s="1"/>
  <c r="J54" i="1" s="1"/>
  <c r="J55" i="1" s="1"/>
  <c r="J56" i="1" s="1"/>
  <c r="J57" i="1" s="1"/>
  <c r="K52" i="1"/>
  <c r="K53" i="1" s="1"/>
  <c r="K54" i="1" s="1"/>
  <c r="K55" i="1" s="1"/>
  <c r="K56" i="1" s="1"/>
  <c r="K57" i="1" s="1"/>
  <c r="L52" i="1"/>
  <c r="L53" i="1" s="1"/>
  <c r="L54" i="1" s="1"/>
  <c r="L55" i="1" s="1"/>
  <c r="L56" i="1" s="1"/>
  <c r="L57" i="1" s="1"/>
  <c r="M52" i="1"/>
  <c r="M53" i="1" s="1"/>
  <c r="M54" i="1" s="1"/>
  <c r="M55" i="1" s="1"/>
  <c r="M56" i="1" s="1"/>
  <c r="M57" i="1" s="1"/>
  <c r="N52" i="1"/>
  <c r="N53" i="1" s="1"/>
  <c r="N54" i="1" s="1"/>
  <c r="N55" i="1" s="1"/>
  <c r="N56" i="1" s="1"/>
  <c r="N57" i="1" s="1"/>
  <c r="O52" i="1"/>
  <c r="O53" i="1" s="1"/>
  <c r="O54" i="1" s="1"/>
  <c r="O55" i="1" s="1"/>
  <c r="O56" i="1" s="1"/>
  <c r="O57" i="1" s="1"/>
  <c r="P52" i="1"/>
  <c r="P53" i="1" s="1"/>
  <c r="P54" i="1" s="1"/>
  <c r="P55" i="1" s="1"/>
  <c r="P56" i="1" s="1"/>
  <c r="P57" i="1" s="1"/>
  <c r="Q52" i="1"/>
  <c r="Q53" i="1" s="1"/>
  <c r="Q54" i="1" s="1"/>
  <c r="Q55" i="1" s="1"/>
  <c r="Q56" i="1" s="1"/>
  <c r="Q57" i="1" s="1"/>
  <c r="R52" i="1"/>
  <c r="R53" i="1" s="1"/>
  <c r="R54" i="1" s="1"/>
  <c r="R55" i="1" s="1"/>
  <c r="R56" i="1" s="1"/>
  <c r="R57" i="1" s="1"/>
  <c r="S52" i="1"/>
  <c r="S53" i="1" s="1"/>
  <c r="S54" i="1" s="1"/>
  <c r="S55" i="1" s="1"/>
  <c r="S56" i="1" s="1"/>
  <c r="S57" i="1" s="1"/>
  <c r="T52" i="1"/>
  <c r="T53" i="1" s="1"/>
  <c r="T54" i="1" s="1"/>
  <c r="T55" i="1" s="1"/>
  <c r="T56" i="1" s="1"/>
  <c r="T57" i="1" s="1"/>
  <c r="U52" i="1"/>
  <c r="U53" i="1" s="1"/>
  <c r="U54" i="1" s="1"/>
  <c r="U55" i="1" s="1"/>
  <c r="U56" i="1" s="1"/>
  <c r="U57" i="1" s="1"/>
  <c r="V52" i="1"/>
  <c r="V53" i="1" s="1"/>
  <c r="V54" i="1" s="1"/>
  <c r="V55" i="1" s="1"/>
  <c r="V56" i="1" s="1"/>
  <c r="V57" i="1" s="1"/>
  <c r="W52" i="1"/>
  <c r="W53" i="1" s="1"/>
  <c r="W54" i="1" s="1"/>
  <c r="W55" i="1" s="1"/>
  <c r="W56" i="1" s="1"/>
  <c r="W57" i="1" s="1"/>
  <c r="X52" i="1"/>
  <c r="X53" i="1" s="1"/>
  <c r="X54" i="1" s="1"/>
  <c r="X55" i="1" s="1"/>
  <c r="X56" i="1" s="1"/>
  <c r="X57" i="1" s="1"/>
  <c r="Y52" i="1"/>
  <c r="Y53" i="1" s="1"/>
  <c r="Y54" i="1" s="1"/>
  <c r="Y55" i="1" s="1"/>
  <c r="Y56" i="1" s="1"/>
  <c r="Y57" i="1" s="1"/>
  <c r="Z52" i="1"/>
  <c r="Z53" i="1" s="1"/>
  <c r="Z54" i="1" s="1"/>
  <c r="Z55" i="1" s="1"/>
  <c r="Z56" i="1" s="1"/>
  <c r="Z57" i="1" s="1"/>
  <c r="AA52" i="1"/>
  <c r="AA53" i="1" s="1"/>
  <c r="AA54" i="1" s="1"/>
  <c r="AA55" i="1" s="1"/>
  <c r="AA56" i="1" s="1"/>
  <c r="AA57" i="1" s="1"/>
  <c r="AB52" i="1"/>
  <c r="AB53" i="1" s="1"/>
  <c r="AB54" i="1" s="1"/>
  <c r="AB55" i="1" s="1"/>
  <c r="AB56" i="1" s="1"/>
  <c r="AB57" i="1" s="1"/>
  <c r="AC52" i="1"/>
  <c r="AC53" i="1" s="1"/>
  <c r="AC54" i="1" s="1"/>
  <c r="AC55" i="1" s="1"/>
  <c r="AC56" i="1" s="1"/>
  <c r="AC57" i="1" s="1"/>
  <c r="G59" i="1"/>
  <c r="G60" i="1" s="1"/>
  <c r="G61" i="1" s="1"/>
  <c r="G62" i="1" s="1"/>
  <c r="G63" i="1" s="1"/>
  <c r="G64" i="1" s="1"/>
  <c r="H59" i="1"/>
  <c r="H60" i="1" s="1"/>
  <c r="H61" i="1" s="1"/>
  <c r="H62" i="1" s="1"/>
  <c r="H63" i="1" s="1"/>
  <c r="H64" i="1" s="1"/>
  <c r="I59" i="1"/>
  <c r="I60" i="1" s="1"/>
  <c r="I61" i="1" s="1"/>
  <c r="I62" i="1" s="1"/>
  <c r="I63" i="1" s="1"/>
  <c r="I64" i="1" s="1"/>
  <c r="J59" i="1"/>
  <c r="J60" i="1" s="1"/>
  <c r="J61" i="1" s="1"/>
  <c r="J62" i="1" s="1"/>
  <c r="J63" i="1" s="1"/>
  <c r="J64" i="1" s="1"/>
  <c r="K59" i="1"/>
  <c r="K60" i="1" s="1"/>
  <c r="K61" i="1" s="1"/>
  <c r="K62" i="1" s="1"/>
  <c r="K63" i="1" s="1"/>
  <c r="K64" i="1" s="1"/>
  <c r="L59" i="1"/>
  <c r="L60" i="1" s="1"/>
  <c r="L61" i="1" s="1"/>
  <c r="L62" i="1" s="1"/>
  <c r="L63" i="1" s="1"/>
  <c r="L64" i="1" s="1"/>
  <c r="M59" i="1"/>
  <c r="M60" i="1" s="1"/>
  <c r="M61" i="1" s="1"/>
  <c r="M62" i="1" s="1"/>
  <c r="M63" i="1" s="1"/>
  <c r="M64" i="1" s="1"/>
  <c r="N59" i="1"/>
  <c r="O59" i="1"/>
  <c r="O60" i="1" s="1"/>
  <c r="O61" i="1" s="1"/>
  <c r="O62" i="1" s="1"/>
  <c r="O63" i="1" s="1"/>
  <c r="O64" i="1" s="1"/>
  <c r="P59" i="1"/>
  <c r="P60" i="1" s="1"/>
  <c r="P61" i="1" s="1"/>
  <c r="P62" i="1" s="1"/>
  <c r="P63" i="1" s="1"/>
  <c r="P64" i="1" s="1"/>
  <c r="Q59" i="1"/>
  <c r="Q60" i="1" s="1"/>
  <c r="Q61" i="1" s="1"/>
  <c r="Q62" i="1" s="1"/>
  <c r="Q63" i="1" s="1"/>
  <c r="Q64" i="1" s="1"/>
  <c r="R59" i="1"/>
  <c r="R60" i="1" s="1"/>
  <c r="R61" i="1" s="1"/>
  <c r="R62" i="1" s="1"/>
  <c r="R63" i="1" s="1"/>
  <c r="R64" i="1" s="1"/>
  <c r="S59" i="1"/>
  <c r="S60" i="1" s="1"/>
  <c r="S61" i="1" s="1"/>
  <c r="S62" i="1" s="1"/>
  <c r="S63" i="1" s="1"/>
  <c r="S64" i="1" s="1"/>
  <c r="T59" i="1"/>
  <c r="T60" i="1" s="1"/>
  <c r="T61" i="1" s="1"/>
  <c r="T62" i="1" s="1"/>
  <c r="T63" i="1" s="1"/>
  <c r="T64" i="1" s="1"/>
  <c r="U59" i="1"/>
  <c r="U60" i="1" s="1"/>
  <c r="U61" i="1" s="1"/>
  <c r="U62" i="1" s="1"/>
  <c r="U63" i="1" s="1"/>
  <c r="U64" i="1" s="1"/>
  <c r="V59" i="1"/>
  <c r="V60" i="1" s="1"/>
  <c r="V61" i="1" s="1"/>
  <c r="V62" i="1" s="1"/>
  <c r="V63" i="1" s="1"/>
  <c r="V64" i="1" s="1"/>
  <c r="W59" i="1"/>
  <c r="W60" i="1" s="1"/>
  <c r="W61" i="1" s="1"/>
  <c r="W62" i="1" s="1"/>
  <c r="W63" i="1" s="1"/>
  <c r="W64" i="1" s="1"/>
  <c r="X59" i="1"/>
  <c r="X60" i="1" s="1"/>
  <c r="X61" i="1" s="1"/>
  <c r="X62" i="1" s="1"/>
  <c r="X63" i="1" s="1"/>
  <c r="X64" i="1" s="1"/>
  <c r="Y59" i="1"/>
  <c r="Y60" i="1" s="1"/>
  <c r="Y61" i="1" s="1"/>
  <c r="Y62" i="1" s="1"/>
  <c r="Y63" i="1" s="1"/>
  <c r="Y64" i="1" s="1"/>
  <c r="Z59" i="1"/>
  <c r="Z60" i="1" s="1"/>
  <c r="Z61" i="1" s="1"/>
  <c r="Z62" i="1" s="1"/>
  <c r="Z63" i="1" s="1"/>
  <c r="Z64" i="1" s="1"/>
  <c r="AA59" i="1"/>
  <c r="AA60" i="1" s="1"/>
  <c r="AA61" i="1" s="1"/>
  <c r="AA62" i="1" s="1"/>
  <c r="AA63" i="1" s="1"/>
  <c r="AA64" i="1" s="1"/>
  <c r="AB59" i="1"/>
  <c r="AB60" i="1" s="1"/>
  <c r="AB61" i="1" s="1"/>
  <c r="AB62" i="1" s="1"/>
  <c r="AB63" i="1" s="1"/>
  <c r="AB64" i="1" s="1"/>
  <c r="AC59" i="1"/>
  <c r="AC60" i="1" s="1"/>
  <c r="AC61" i="1" s="1"/>
  <c r="AC62" i="1" s="1"/>
  <c r="AC63" i="1" s="1"/>
  <c r="AC64" i="1" s="1"/>
  <c r="N60" i="1"/>
  <c r="N61" i="1" s="1"/>
  <c r="N62" i="1" s="1"/>
  <c r="N63" i="1" s="1"/>
  <c r="N64" i="1" s="1"/>
  <c r="G66" i="1"/>
  <c r="G67" i="1" s="1"/>
  <c r="G68" i="1" s="1"/>
  <c r="G69" i="1" s="1"/>
  <c r="G70" i="1" s="1"/>
  <c r="G71" i="1" s="1"/>
  <c r="H66" i="1"/>
  <c r="H67" i="1" s="1"/>
  <c r="H68" i="1" s="1"/>
  <c r="H69" i="1" s="1"/>
  <c r="H70" i="1" s="1"/>
  <c r="H71" i="1" s="1"/>
  <c r="I66" i="1"/>
  <c r="I67" i="1" s="1"/>
  <c r="I68" i="1" s="1"/>
  <c r="I69" i="1" s="1"/>
  <c r="I70" i="1" s="1"/>
  <c r="I71" i="1" s="1"/>
  <c r="J66" i="1"/>
  <c r="K66" i="1"/>
  <c r="K67" i="1" s="1"/>
  <c r="K68" i="1" s="1"/>
  <c r="K69" i="1" s="1"/>
  <c r="K70" i="1" s="1"/>
  <c r="K71" i="1" s="1"/>
  <c r="L66" i="1"/>
  <c r="L67" i="1" s="1"/>
  <c r="L68" i="1" s="1"/>
  <c r="L69" i="1" s="1"/>
  <c r="L70" i="1" s="1"/>
  <c r="L71" i="1" s="1"/>
  <c r="M66" i="1"/>
  <c r="M67" i="1" s="1"/>
  <c r="M68" i="1" s="1"/>
  <c r="M69" i="1" s="1"/>
  <c r="M70" i="1" s="1"/>
  <c r="M71" i="1" s="1"/>
  <c r="N66" i="1"/>
  <c r="N67" i="1" s="1"/>
  <c r="N68" i="1" s="1"/>
  <c r="N69" i="1" s="1"/>
  <c r="N70" i="1" s="1"/>
  <c r="N71" i="1" s="1"/>
  <c r="O66" i="1"/>
  <c r="O67" i="1" s="1"/>
  <c r="O68" i="1" s="1"/>
  <c r="O69" i="1" s="1"/>
  <c r="O70" i="1" s="1"/>
  <c r="O71" i="1" s="1"/>
  <c r="P66" i="1"/>
  <c r="P67" i="1" s="1"/>
  <c r="P68" i="1" s="1"/>
  <c r="P69" i="1" s="1"/>
  <c r="P70" i="1" s="1"/>
  <c r="P71" i="1" s="1"/>
  <c r="Q66" i="1"/>
  <c r="Q67" i="1" s="1"/>
  <c r="Q68" i="1" s="1"/>
  <c r="Q69" i="1" s="1"/>
  <c r="Q70" i="1" s="1"/>
  <c r="Q71" i="1" s="1"/>
  <c r="R66" i="1"/>
  <c r="R67" i="1" s="1"/>
  <c r="R68" i="1" s="1"/>
  <c r="R69" i="1" s="1"/>
  <c r="R70" i="1" s="1"/>
  <c r="R71" i="1" s="1"/>
  <c r="S66" i="1"/>
  <c r="S67" i="1" s="1"/>
  <c r="S68" i="1" s="1"/>
  <c r="S69" i="1" s="1"/>
  <c r="S70" i="1" s="1"/>
  <c r="S71" i="1" s="1"/>
  <c r="T66" i="1"/>
  <c r="T67" i="1" s="1"/>
  <c r="T68" i="1" s="1"/>
  <c r="T69" i="1" s="1"/>
  <c r="T70" i="1" s="1"/>
  <c r="T71" i="1" s="1"/>
  <c r="U66" i="1"/>
  <c r="U67" i="1" s="1"/>
  <c r="U68" i="1" s="1"/>
  <c r="U69" i="1" s="1"/>
  <c r="U70" i="1" s="1"/>
  <c r="U71" i="1" s="1"/>
  <c r="V66" i="1"/>
  <c r="V67" i="1" s="1"/>
  <c r="V68" i="1" s="1"/>
  <c r="V69" i="1" s="1"/>
  <c r="V70" i="1" s="1"/>
  <c r="V71" i="1" s="1"/>
  <c r="W66" i="1"/>
  <c r="W67" i="1" s="1"/>
  <c r="W68" i="1" s="1"/>
  <c r="W69" i="1" s="1"/>
  <c r="W70" i="1" s="1"/>
  <c r="W71" i="1" s="1"/>
  <c r="X66" i="1"/>
  <c r="X67" i="1" s="1"/>
  <c r="X68" i="1" s="1"/>
  <c r="X69" i="1" s="1"/>
  <c r="X70" i="1" s="1"/>
  <c r="X71" i="1" s="1"/>
  <c r="Y66" i="1"/>
  <c r="Y67" i="1" s="1"/>
  <c r="Y68" i="1" s="1"/>
  <c r="Y69" i="1" s="1"/>
  <c r="Y70" i="1" s="1"/>
  <c r="Y71" i="1" s="1"/>
  <c r="Z66" i="1"/>
  <c r="Z67" i="1" s="1"/>
  <c r="Z68" i="1" s="1"/>
  <c r="Z69" i="1" s="1"/>
  <c r="Z70" i="1" s="1"/>
  <c r="Z71" i="1" s="1"/>
  <c r="AA66" i="1"/>
  <c r="AA67" i="1" s="1"/>
  <c r="AA68" i="1" s="1"/>
  <c r="AA69" i="1" s="1"/>
  <c r="AA70" i="1" s="1"/>
  <c r="AA71" i="1" s="1"/>
  <c r="AB66" i="1"/>
  <c r="AB67" i="1" s="1"/>
  <c r="AB68" i="1" s="1"/>
  <c r="AB69" i="1" s="1"/>
  <c r="AB70" i="1" s="1"/>
  <c r="AB71" i="1" s="1"/>
  <c r="AC66" i="1"/>
  <c r="AC67" i="1" s="1"/>
  <c r="AC68" i="1" s="1"/>
  <c r="AC69" i="1" s="1"/>
  <c r="AC70" i="1" s="1"/>
  <c r="AC71" i="1" s="1"/>
  <c r="J67" i="1"/>
  <c r="J68" i="1" s="1"/>
  <c r="J69" i="1" s="1"/>
  <c r="J70" i="1" s="1"/>
  <c r="J71" i="1" s="1"/>
  <c r="G73" i="1"/>
  <c r="G74" i="1" s="1"/>
  <c r="G75" i="1" s="1"/>
  <c r="G76" i="1" s="1"/>
  <c r="G77" i="1" s="1"/>
  <c r="G78" i="1" s="1"/>
  <c r="H73" i="1"/>
  <c r="H74" i="1" s="1"/>
  <c r="H75" i="1" s="1"/>
  <c r="H76" i="1" s="1"/>
  <c r="H77" i="1" s="1"/>
  <c r="H78" i="1" s="1"/>
  <c r="I73" i="1"/>
  <c r="I74" i="1" s="1"/>
  <c r="I75" i="1" s="1"/>
  <c r="I76" i="1" s="1"/>
  <c r="I77" i="1" s="1"/>
  <c r="I78" i="1" s="1"/>
  <c r="J73" i="1"/>
  <c r="J74" i="1" s="1"/>
  <c r="J75" i="1" s="1"/>
  <c r="J76" i="1" s="1"/>
  <c r="J77" i="1" s="1"/>
  <c r="J78" i="1" s="1"/>
  <c r="K73" i="1"/>
  <c r="K74" i="1" s="1"/>
  <c r="K75" i="1" s="1"/>
  <c r="K76" i="1" s="1"/>
  <c r="K77" i="1" s="1"/>
  <c r="K78" i="1" s="1"/>
  <c r="L73" i="1"/>
  <c r="L74" i="1" s="1"/>
  <c r="L75" i="1" s="1"/>
  <c r="L76" i="1" s="1"/>
  <c r="L77" i="1" s="1"/>
  <c r="L78" i="1" s="1"/>
  <c r="M73" i="1"/>
  <c r="M74" i="1" s="1"/>
  <c r="M75" i="1" s="1"/>
  <c r="M76" i="1" s="1"/>
  <c r="M77" i="1" s="1"/>
  <c r="M78" i="1" s="1"/>
  <c r="N73" i="1"/>
  <c r="N74" i="1" s="1"/>
  <c r="N75" i="1" s="1"/>
  <c r="N76" i="1" s="1"/>
  <c r="N77" i="1" s="1"/>
  <c r="N78" i="1" s="1"/>
  <c r="O73" i="1"/>
  <c r="O74" i="1" s="1"/>
  <c r="O75" i="1" s="1"/>
  <c r="O76" i="1" s="1"/>
  <c r="O77" i="1" s="1"/>
  <c r="O78" i="1" s="1"/>
  <c r="P73" i="1"/>
  <c r="P74" i="1" s="1"/>
  <c r="P75" i="1" s="1"/>
  <c r="P76" i="1" s="1"/>
  <c r="P77" i="1" s="1"/>
  <c r="P78" i="1" s="1"/>
  <c r="Q73" i="1"/>
  <c r="Q74" i="1" s="1"/>
  <c r="Q75" i="1" s="1"/>
  <c r="Q76" i="1" s="1"/>
  <c r="Q77" i="1" s="1"/>
  <c r="Q78" i="1" s="1"/>
  <c r="R73" i="1"/>
  <c r="R74" i="1" s="1"/>
  <c r="R75" i="1" s="1"/>
  <c r="R76" i="1" s="1"/>
  <c r="R77" i="1" s="1"/>
  <c r="R78" i="1" s="1"/>
  <c r="S73" i="1"/>
  <c r="S74" i="1" s="1"/>
  <c r="S75" i="1" s="1"/>
  <c r="S76" i="1" s="1"/>
  <c r="S77" i="1" s="1"/>
  <c r="S78" i="1" s="1"/>
  <c r="T73" i="1"/>
  <c r="T74" i="1" s="1"/>
  <c r="T75" i="1" s="1"/>
  <c r="T76" i="1" s="1"/>
  <c r="T77" i="1" s="1"/>
  <c r="T78" i="1" s="1"/>
  <c r="U73" i="1"/>
  <c r="U74" i="1" s="1"/>
  <c r="U75" i="1" s="1"/>
  <c r="U76" i="1" s="1"/>
  <c r="U77" i="1" s="1"/>
  <c r="U78" i="1" s="1"/>
  <c r="V73" i="1"/>
  <c r="V74" i="1" s="1"/>
  <c r="V75" i="1" s="1"/>
  <c r="V76" i="1" s="1"/>
  <c r="V77" i="1" s="1"/>
  <c r="V78" i="1" s="1"/>
  <c r="W73" i="1"/>
  <c r="W74" i="1" s="1"/>
  <c r="W75" i="1" s="1"/>
  <c r="W76" i="1" s="1"/>
  <c r="W77" i="1" s="1"/>
  <c r="W78" i="1" s="1"/>
  <c r="X73" i="1"/>
  <c r="X74" i="1" s="1"/>
  <c r="X75" i="1" s="1"/>
  <c r="X76" i="1" s="1"/>
  <c r="X77" i="1" s="1"/>
  <c r="X78" i="1" s="1"/>
  <c r="Y73" i="1"/>
  <c r="Y74" i="1" s="1"/>
  <c r="Y75" i="1" s="1"/>
  <c r="Y76" i="1" s="1"/>
  <c r="Y77" i="1" s="1"/>
  <c r="Y78" i="1" s="1"/>
  <c r="Z73" i="1"/>
  <c r="Z74" i="1" s="1"/>
  <c r="Z75" i="1" s="1"/>
  <c r="Z76" i="1" s="1"/>
  <c r="Z77" i="1" s="1"/>
  <c r="Z78" i="1" s="1"/>
  <c r="AA73" i="1"/>
  <c r="AA74" i="1" s="1"/>
  <c r="AA75" i="1" s="1"/>
  <c r="AA76" i="1" s="1"/>
  <c r="AA77" i="1" s="1"/>
  <c r="AA78" i="1" s="1"/>
  <c r="AB73" i="1"/>
  <c r="AB74" i="1" s="1"/>
  <c r="AB75" i="1" s="1"/>
  <c r="AB76" i="1" s="1"/>
  <c r="AB77" i="1" s="1"/>
  <c r="AB78" i="1" s="1"/>
  <c r="AC73" i="1"/>
  <c r="AC74" i="1" s="1"/>
  <c r="AC75" i="1" s="1"/>
  <c r="AC76" i="1" s="1"/>
  <c r="AC77" i="1" s="1"/>
  <c r="AC78" i="1" s="1"/>
  <c r="G80" i="1"/>
  <c r="G81" i="1" s="1"/>
  <c r="G82" i="1" s="1"/>
  <c r="G83" i="1" s="1"/>
  <c r="G84" i="1" s="1"/>
  <c r="G85" i="1" s="1"/>
  <c r="H80" i="1"/>
  <c r="H81" i="1" s="1"/>
  <c r="H82" i="1" s="1"/>
  <c r="H83" i="1" s="1"/>
  <c r="H84" i="1" s="1"/>
  <c r="H85" i="1" s="1"/>
  <c r="I80" i="1"/>
  <c r="I81" i="1" s="1"/>
  <c r="I82" i="1" s="1"/>
  <c r="I83" i="1" s="1"/>
  <c r="I84" i="1" s="1"/>
  <c r="I85" i="1" s="1"/>
  <c r="J80" i="1"/>
  <c r="J81" i="1" s="1"/>
  <c r="J82" i="1" s="1"/>
  <c r="J83" i="1" s="1"/>
  <c r="J84" i="1" s="1"/>
  <c r="J85" i="1" s="1"/>
  <c r="K80" i="1"/>
  <c r="K81" i="1" s="1"/>
  <c r="K82" i="1" s="1"/>
  <c r="K83" i="1" s="1"/>
  <c r="K84" i="1" s="1"/>
  <c r="K85" i="1" s="1"/>
  <c r="L80" i="1"/>
  <c r="L81" i="1" s="1"/>
  <c r="L82" i="1" s="1"/>
  <c r="L83" i="1" s="1"/>
  <c r="L84" i="1" s="1"/>
  <c r="L85" i="1" s="1"/>
  <c r="M80" i="1"/>
  <c r="M81" i="1" s="1"/>
  <c r="M82" i="1" s="1"/>
  <c r="M83" i="1" s="1"/>
  <c r="M84" i="1" s="1"/>
  <c r="M85" i="1" s="1"/>
  <c r="N80" i="1"/>
  <c r="N81" i="1" s="1"/>
  <c r="N82" i="1" s="1"/>
  <c r="N83" i="1" s="1"/>
  <c r="N84" i="1" s="1"/>
  <c r="N85" i="1" s="1"/>
  <c r="O80" i="1"/>
  <c r="O81" i="1" s="1"/>
  <c r="O82" i="1" s="1"/>
  <c r="O83" i="1" s="1"/>
  <c r="O84" i="1" s="1"/>
  <c r="O85" i="1" s="1"/>
  <c r="P80" i="1"/>
  <c r="P81" i="1" s="1"/>
  <c r="P82" i="1" s="1"/>
  <c r="P83" i="1" s="1"/>
  <c r="P84" i="1" s="1"/>
  <c r="P85" i="1" s="1"/>
  <c r="Q80" i="1"/>
  <c r="Q81" i="1" s="1"/>
  <c r="Q82" i="1" s="1"/>
  <c r="Q83" i="1" s="1"/>
  <c r="Q84" i="1" s="1"/>
  <c r="Q85" i="1" s="1"/>
  <c r="R80" i="1"/>
  <c r="R81" i="1" s="1"/>
  <c r="R82" i="1" s="1"/>
  <c r="R83" i="1" s="1"/>
  <c r="R84" i="1" s="1"/>
  <c r="R85" i="1" s="1"/>
  <c r="S80" i="1"/>
  <c r="S81" i="1" s="1"/>
  <c r="S82" i="1" s="1"/>
  <c r="S83" i="1" s="1"/>
  <c r="S84" i="1" s="1"/>
  <c r="S85" i="1" s="1"/>
  <c r="T80" i="1"/>
  <c r="T81" i="1" s="1"/>
  <c r="T82" i="1" s="1"/>
  <c r="T83" i="1" s="1"/>
  <c r="T84" i="1" s="1"/>
  <c r="T85" i="1" s="1"/>
  <c r="U80" i="1"/>
  <c r="U81" i="1" s="1"/>
  <c r="U82" i="1" s="1"/>
  <c r="U83" i="1" s="1"/>
  <c r="U84" i="1" s="1"/>
  <c r="U85" i="1" s="1"/>
  <c r="V80" i="1"/>
  <c r="V81" i="1" s="1"/>
  <c r="V82" i="1" s="1"/>
  <c r="V83" i="1" s="1"/>
  <c r="V84" i="1" s="1"/>
  <c r="V85" i="1" s="1"/>
  <c r="W80" i="1"/>
  <c r="W81" i="1" s="1"/>
  <c r="W82" i="1" s="1"/>
  <c r="W83" i="1" s="1"/>
  <c r="W84" i="1" s="1"/>
  <c r="W85" i="1" s="1"/>
  <c r="X80" i="1"/>
  <c r="X81" i="1" s="1"/>
  <c r="X82" i="1" s="1"/>
  <c r="X83" i="1" s="1"/>
  <c r="X84" i="1" s="1"/>
  <c r="X85" i="1" s="1"/>
  <c r="Y80" i="1"/>
  <c r="Y81" i="1" s="1"/>
  <c r="Y82" i="1" s="1"/>
  <c r="Y83" i="1" s="1"/>
  <c r="Y84" i="1" s="1"/>
  <c r="Y85" i="1" s="1"/>
  <c r="Z80" i="1"/>
  <c r="Z81" i="1" s="1"/>
  <c r="Z82" i="1" s="1"/>
  <c r="Z83" i="1" s="1"/>
  <c r="Z84" i="1" s="1"/>
  <c r="Z85" i="1" s="1"/>
  <c r="AA80" i="1"/>
  <c r="AA81" i="1" s="1"/>
  <c r="AA82" i="1" s="1"/>
  <c r="AA83" i="1" s="1"/>
  <c r="AA84" i="1" s="1"/>
  <c r="AA85" i="1" s="1"/>
  <c r="AB80" i="1"/>
  <c r="AB81" i="1" s="1"/>
  <c r="AB82" i="1" s="1"/>
  <c r="AB83" i="1" s="1"/>
  <c r="AB84" i="1" s="1"/>
  <c r="AB85" i="1" s="1"/>
  <c r="AC80" i="1"/>
  <c r="AC81" i="1" s="1"/>
  <c r="AC82" i="1" s="1"/>
  <c r="AC83" i="1" s="1"/>
  <c r="AC84" i="1" s="1"/>
  <c r="AC85" i="1" s="1"/>
  <c r="G87" i="1"/>
  <c r="G88" i="1" s="1"/>
  <c r="G89" i="1" s="1"/>
  <c r="G90" i="1" s="1"/>
  <c r="G91" i="1" s="1"/>
  <c r="G92" i="1" s="1"/>
  <c r="H87" i="1"/>
  <c r="H88" i="1" s="1"/>
  <c r="H89" i="1" s="1"/>
  <c r="H90" i="1" s="1"/>
  <c r="H91" i="1" s="1"/>
  <c r="H92" i="1" s="1"/>
  <c r="I87" i="1"/>
  <c r="I88" i="1" s="1"/>
  <c r="I89" i="1" s="1"/>
  <c r="I90" i="1" s="1"/>
  <c r="I91" i="1" s="1"/>
  <c r="I92" i="1" s="1"/>
  <c r="J87" i="1"/>
  <c r="K87" i="1"/>
  <c r="L87" i="1"/>
  <c r="L88" i="1" s="1"/>
  <c r="L89" i="1" s="1"/>
  <c r="L90" i="1" s="1"/>
  <c r="L91" i="1" s="1"/>
  <c r="L92" i="1" s="1"/>
  <c r="M87" i="1"/>
  <c r="M88" i="1" s="1"/>
  <c r="M89" i="1" s="1"/>
  <c r="M90" i="1" s="1"/>
  <c r="M91" i="1" s="1"/>
  <c r="M92" i="1" s="1"/>
  <c r="N87" i="1"/>
  <c r="N88" i="1" s="1"/>
  <c r="N89" i="1" s="1"/>
  <c r="N90" i="1" s="1"/>
  <c r="N91" i="1" s="1"/>
  <c r="N92" i="1" s="1"/>
  <c r="O87" i="1"/>
  <c r="O88" i="1" s="1"/>
  <c r="O89" i="1" s="1"/>
  <c r="O90" i="1" s="1"/>
  <c r="O91" i="1" s="1"/>
  <c r="O92" i="1" s="1"/>
  <c r="P87" i="1"/>
  <c r="P88" i="1" s="1"/>
  <c r="P89" i="1" s="1"/>
  <c r="P90" i="1" s="1"/>
  <c r="P91" i="1" s="1"/>
  <c r="P92" i="1" s="1"/>
  <c r="Q87" i="1"/>
  <c r="Q88" i="1" s="1"/>
  <c r="Q89" i="1" s="1"/>
  <c r="Q90" i="1" s="1"/>
  <c r="Q91" i="1" s="1"/>
  <c r="Q92" i="1" s="1"/>
  <c r="R87" i="1"/>
  <c r="R88" i="1" s="1"/>
  <c r="R89" i="1" s="1"/>
  <c r="R90" i="1" s="1"/>
  <c r="R91" i="1" s="1"/>
  <c r="R92" i="1" s="1"/>
  <c r="S87" i="1"/>
  <c r="S88" i="1" s="1"/>
  <c r="S89" i="1" s="1"/>
  <c r="S90" i="1" s="1"/>
  <c r="S91" i="1" s="1"/>
  <c r="S92" i="1" s="1"/>
  <c r="T87" i="1"/>
  <c r="T88" i="1" s="1"/>
  <c r="T89" i="1" s="1"/>
  <c r="T90" i="1" s="1"/>
  <c r="T91" i="1" s="1"/>
  <c r="T92" i="1" s="1"/>
  <c r="U87" i="1"/>
  <c r="U88" i="1" s="1"/>
  <c r="U89" i="1" s="1"/>
  <c r="U90" i="1" s="1"/>
  <c r="U91" i="1" s="1"/>
  <c r="U92" i="1" s="1"/>
  <c r="V87" i="1"/>
  <c r="V88" i="1" s="1"/>
  <c r="V89" i="1" s="1"/>
  <c r="V90" i="1" s="1"/>
  <c r="V91" i="1" s="1"/>
  <c r="V92" i="1" s="1"/>
  <c r="W87" i="1"/>
  <c r="W88" i="1" s="1"/>
  <c r="W89" i="1" s="1"/>
  <c r="W90" i="1" s="1"/>
  <c r="W91" i="1" s="1"/>
  <c r="W92" i="1" s="1"/>
  <c r="X87" i="1"/>
  <c r="X88" i="1" s="1"/>
  <c r="X89" i="1" s="1"/>
  <c r="X90" i="1" s="1"/>
  <c r="X91" i="1" s="1"/>
  <c r="X92" i="1" s="1"/>
  <c r="Y87" i="1"/>
  <c r="Y88" i="1" s="1"/>
  <c r="Y89" i="1" s="1"/>
  <c r="Y90" i="1" s="1"/>
  <c r="Y91" i="1" s="1"/>
  <c r="Y92" i="1" s="1"/>
  <c r="Z87" i="1"/>
  <c r="Z88" i="1" s="1"/>
  <c r="Z89" i="1" s="1"/>
  <c r="Z90" i="1" s="1"/>
  <c r="Z91" i="1" s="1"/>
  <c r="Z92" i="1" s="1"/>
  <c r="AA87" i="1"/>
  <c r="AA88" i="1" s="1"/>
  <c r="AA89" i="1" s="1"/>
  <c r="AA90" i="1" s="1"/>
  <c r="AA91" i="1" s="1"/>
  <c r="AA92" i="1" s="1"/>
  <c r="AB87" i="1"/>
  <c r="AB88" i="1" s="1"/>
  <c r="AB89" i="1" s="1"/>
  <c r="AB90" i="1" s="1"/>
  <c r="AB91" i="1" s="1"/>
  <c r="AB92" i="1" s="1"/>
  <c r="AC87" i="1"/>
  <c r="AC88" i="1" s="1"/>
  <c r="AC89" i="1" s="1"/>
  <c r="AC90" i="1" s="1"/>
  <c r="AC91" i="1" s="1"/>
  <c r="AC92" i="1" s="1"/>
  <c r="J88" i="1"/>
  <c r="J89" i="1" s="1"/>
  <c r="J90" i="1" s="1"/>
  <c r="J91" i="1" s="1"/>
  <c r="J92" i="1" s="1"/>
  <c r="K88" i="1"/>
  <c r="K89" i="1" s="1"/>
  <c r="K90" i="1" s="1"/>
  <c r="K91" i="1" s="1"/>
  <c r="K92" i="1" s="1"/>
  <c r="G94" i="1"/>
  <c r="G95" i="1" s="1"/>
  <c r="G96" i="1" s="1"/>
  <c r="G97" i="1" s="1"/>
  <c r="G98" i="1" s="1"/>
  <c r="G99" i="1" s="1"/>
  <c r="H94" i="1"/>
  <c r="H95" i="1" s="1"/>
  <c r="H96" i="1" s="1"/>
  <c r="H97" i="1" s="1"/>
  <c r="H98" i="1" s="1"/>
  <c r="H99" i="1" s="1"/>
  <c r="I94" i="1"/>
  <c r="I95" i="1" s="1"/>
  <c r="I96" i="1" s="1"/>
  <c r="I97" i="1" s="1"/>
  <c r="I98" i="1" s="1"/>
  <c r="I99" i="1" s="1"/>
  <c r="J94" i="1"/>
  <c r="K94" i="1"/>
  <c r="K95" i="1" s="1"/>
  <c r="K96" i="1" s="1"/>
  <c r="K97" i="1" s="1"/>
  <c r="K98" i="1" s="1"/>
  <c r="K99" i="1" s="1"/>
  <c r="L94" i="1"/>
  <c r="L95" i="1" s="1"/>
  <c r="L96" i="1" s="1"/>
  <c r="L97" i="1" s="1"/>
  <c r="L98" i="1" s="1"/>
  <c r="L99" i="1" s="1"/>
  <c r="M94" i="1"/>
  <c r="M95" i="1" s="1"/>
  <c r="M96" i="1" s="1"/>
  <c r="M97" i="1" s="1"/>
  <c r="M98" i="1" s="1"/>
  <c r="M99" i="1" s="1"/>
  <c r="N94" i="1"/>
  <c r="N95" i="1" s="1"/>
  <c r="N96" i="1" s="1"/>
  <c r="N97" i="1" s="1"/>
  <c r="N98" i="1" s="1"/>
  <c r="N99" i="1" s="1"/>
  <c r="O94" i="1"/>
  <c r="O95" i="1" s="1"/>
  <c r="P94" i="1"/>
  <c r="P95" i="1" s="1"/>
  <c r="P96" i="1" s="1"/>
  <c r="P97" i="1" s="1"/>
  <c r="P98" i="1" s="1"/>
  <c r="P99" i="1" s="1"/>
  <c r="Q94" i="1"/>
  <c r="Q95" i="1" s="1"/>
  <c r="Q96" i="1" s="1"/>
  <c r="Q97" i="1" s="1"/>
  <c r="Q98" i="1" s="1"/>
  <c r="Q99" i="1" s="1"/>
  <c r="R94" i="1"/>
  <c r="R95" i="1" s="1"/>
  <c r="R96" i="1" s="1"/>
  <c r="R97" i="1" s="1"/>
  <c r="R98" i="1" s="1"/>
  <c r="R99" i="1" s="1"/>
  <c r="S94" i="1"/>
  <c r="S95" i="1" s="1"/>
  <c r="S96" i="1" s="1"/>
  <c r="S97" i="1" s="1"/>
  <c r="S98" i="1" s="1"/>
  <c r="S99" i="1" s="1"/>
  <c r="T94" i="1"/>
  <c r="T95" i="1" s="1"/>
  <c r="T96" i="1" s="1"/>
  <c r="T97" i="1" s="1"/>
  <c r="T98" i="1" s="1"/>
  <c r="T99" i="1" s="1"/>
  <c r="U94" i="1"/>
  <c r="U95" i="1" s="1"/>
  <c r="U96" i="1" s="1"/>
  <c r="U97" i="1" s="1"/>
  <c r="U98" i="1" s="1"/>
  <c r="U99" i="1" s="1"/>
  <c r="V94" i="1"/>
  <c r="V95" i="1" s="1"/>
  <c r="V96" i="1" s="1"/>
  <c r="V97" i="1" s="1"/>
  <c r="V98" i="1" s="1"/>
  <c r="V99" i="1" s="1"/>
  <c r="W94" i="1"/>
  <c r="W95" i="1" s="1"/>
  <c r="W96" i="1" s="1"/>
  <c r="W97" i="1" s="1"/>
  <c r="W98" i="1" s="1"/>
  <c r="W99" i="1" s="1"/>
  <c r="X94" i="1"/>
  <c r="X95" i="1" s="1"/>
  <c r="X96" i="1" s="1"/>
  <c r="X97" i="1" s="1"/>
  <c r="X98" i="1" s="1"/>
  <c r="X99" i="1" s="1"/>
  <c r="Y94" i="1"/>
  <c r="Y95" i="1" s="1"/>
  <c r="Y96" i="1" s="1"/>
  <c r="Y97" i="1" s="1"/>
  <c r="Y98" i="1" s="1"/>
  <c r="Y99" i="1" s="1"/>
  <c r="Z94" i="1"/>
  <c r="Z95" i="1" s="1"/>
  <c r="Z96" i="1" s="1"/>
  <c r="Z97" i="1" s="1"/>
  <c r="Z98" i="1" s="1"/>
  <c r="Z99" i="1" s="1"/>
  <c r="AA94" i="1"/>
  <c r="AA95" i="1" s="1"/>
  <c r="AA96" i="1" s="1"/>
  <c r="AA97" i="1" s="1"/>
  <c r="AA98" i="1" s="1"/>
  <c r="AA99" i="1" s="1"/>
  <c r="AB94" i="1"/>
  <c r="AB95" i="1" s="1"/>
  <c r="AB96" i="1" s="1"/>
  <c r="AB97" i="1" s="1"/>
  <c r="AB98" i="1" s="1"/>
  <c r="AB99" i="1" s="1"/>
  <c r="AC94" i="1"/>
  <c r="AC95" i="1" s="1"/>
  <c r="AC96" i="1" s="1"/>
  <c r="AC97" i="1" s="1"/>
  <c r="AC98" i="1" s="1"/>
  <c r="AC99" i="1" s="1"/>
  <c r="J95" i="1"/>
  <c r="J96" i="1" s="1"/>
  <c r="J97" i="1" s="1"/>
  <c r="J98" i="1" s="1"/>
  <c r="J99" i="1" s="1"/>
  <c r="O96" i="1"/>
  <c r="O97" i="1" s="1"/>
  <c r="O98" i="1" s="1"/>
  <c r="O99" i="1" s="1"/>
  <c r="G101" i="1"/>
  <c r="G102" i="1" s="1"/>
  <c r="G103" i="1" s="1"/>
  <c r="G104" i="1" s="1"/>
  <c r="G105" i="1" s="1"/>
  <c r="G106" i="1" s="1"/>
  <c r="H101" i="1"/>
  <c r="H102" i="1" s="1"/>
  <c r="H103" i="1" s="1"/>
  <c r="H104" i="1" s="1"/>
  <c r="H105" i="1" s="1"/>
  <c r="H106" i="1" s="1"/>
  <c r="I101" i="1"/>
  <c r="I102" i="1" s="1"/>
  <c r="I103" i="1" s="1"/>
  <c r="I104" i="1" s="1"/>
  <c r="I105" i="1" s="1"/>
  <c r="I106" i="1" s="1"/>
  <c r="J101" i="1"/>
  <c r="J102" i="1" s="1"/>
  <c r="J103" i="1" s="1"/>
  <c r="J104" i="1" s="1"/>
  <c r="J105" i="1" s="1"/>
  <c r="J106" i="1" s="1"/>
  <c r="K101" i="1"/>
  <c r="K102" i="1" s="1"/>
  <c r="K103" i="1" s="1"/>
  <c r="K104" i="1" s="1"/>
  <c r="K105" i="1" s="1"/>
  <c r="K106" i="1" s="1"/>
  <c r="L101" i="1"/>
  <c r="L102" i="1" s="1"/>
  <c r="L103" i="1" s="1"/>
  <c r="L104" i="1" s="1"/>
  <c r="L105" i="1" s="1"/>
  <c r="L106" i="1" s="1"/>
  <c r="M101" i="1"/>
  <c r="M102" i="1" s="1"/>
  <c r="M103" i="1" s="1"/>
  <c r="M104" i="1" s="1"/>
  <c r="M105" i="1" s="1"/>
  <c r="M106" i="1" s="1"/>
  <c r="N101" i="1"/>
  <c r="N102" i="1" s="1"/>
  <c r="N103" i="1" s="1"/>
  <c r="N104" i="1" s="1"/>
  <c r="N105" i="1" s="1"/>
  <c r="N106" i="1" s="1"/>
  <c r="O101" i="1"/>
  <c r="O102" i="1" s="1"/>
  <c r="O103" i="1" s="1"/>
  <c r="O104" i="1" s="1"/>
  <c r="O105" i="1" s="1"/>
  <c r="O106" i="1" s="1"/>
  <c r="P101" i="1"/>
  <c r="P102" i="1" s="1"/>
  <c r="P103" i="1" s="1"/>
  <c r="P104" i="1" s="1"/>
  <c r="P105" i="1" s="1"/>
  <c r="P106" i="1" s="1"/>
  <c r="Q101" i="1"/>
  <c r="Q102" i="1" s="1"/>
  <c r="Q103" i="1" s="1"/>
  <c r="Q104" i="1" s="1"/>
  <c r="Q105" i="1" s="1"/>
  <c r="Q106" i="1" s="1"/>
  <c r="R101" i="1"/>
  <c r="R102" i="1" s="1"/>
  <c r="R103" i="1" s="1"/>
  <c r="R104" i="1" s="1"/>
  <c r="R105" i="1" s="1"/>
  <c r="R106" i="1" s="1"/>
  <c r="S101" i="1"/>
  <c r="S102" i="1" s="1"/>
  <c r="S103" i="1" s="1"/>
  <c r="S104" i="1" s="1"/>
  <c r="S105" i="1" s="1"/>
  <c r="S106" i="1" s="1"/>
  <c r="T101" i="1"/>
  <c r="T102" i="1" s="1"/>
  <c r="T103" i="1" s="1"/>
  <c r="T104" i="1" s="1"/>
  <c r="T105" i="1" s="1"/>
  <c r="T106" i="1" s="1"/>
  <c r="U101" i="1"/>
  <c r="U102" i="1" s="1"/>
  <c r="U103" i="1" s="1"/>
  <c r="U104" i="1" s="1"/>
  <c r="U105" i="1" s="1"/>
  <c r="U106" i="1" s="1"/>
  <c r="V101" i="1"/>
  <c r="V102" i="1" s="1"/>
  <c r="V103" i="1" s="1"/>
  <c r="V104" i="1" s="1"/>
  <c r="V105" i="1" s="1"/>
  <c r="V106" i="1" s="1"/>
  <c r="W101" i="1"/>
  <c r="W102" i="1" s="1"/>
  <c r="W103" i="1" s="1"/>
  <c r="W104" i="1" s="1"/>
  <c r="W105" i="1" s="1"/>
  <c r="W106" i="1" s="1"/>
  <c r="X101" i="1"/>
  <c r="X102" i="1" s="1"/>
  <c r="X103" i="1" s="1"/>
  <c r="X104" i="1" s="1"/>
  <c r="X105" i="1" s="1"/>
  <c r="X106" i="1" s="1"/>
  <c r="Y101" i="1"/>
  <c r="Y102" i="1" s="1"/>
  <c r="Y103" i="1" s="1"/>
  <c r="Y104" i="1" s="1"/>
  <c r="Y105" i="1" s="1"/>
  <c r="Y106" i="1" s="1"/>
  <c r="Z101" i="1"/>
  <c r="Z102" i="1" s="1"/>
  <c r="Z103" i="1" s="1"/>
  <c r="Z104" i="1" s="1"/>
  <c r="Z105" i="1" s="1"/>
  <c r="Z106" i="1" s="1"/>
  <c r="AA101" i="1"/>
  <c r="AA102" i="1" s="1"/>
  <c r="AA103" i="1" s="1"/>
  <c r="AA104" i="1" s="1"/>
  <c r="AA105" i="1" s="1"/>
  <c r="AA106" i="1" s="1"/>
  <c r="AB101" i="1"/>
  <c r="AB102" i="1" s="1"/>
  <c r="AB103" i="1" s="1"/>
  <c r="AB104" i="1" s="1"/>
  <c r="AB105" i="1" s="1"/>
  <c r="AB106" i="1" s="1"/>
  <c r="AC101" i="1"/>
  <c r="AC102" i="1" s="1"/>
  <c r="AC103" i="1" s="1"/>
  <c r="AC104" i="1" s="1"/>
  <c r="AC105" i="1" s="1"/>
  <c r="AC106" i="1" s="1"/>
  <c r="G108" i="1"/>
  <c r="G109" i="1" s="1"/>
  <c r="G110" i="1" s="1"/>
  <c r="G111" i="1" s="1"/>
  <c r="G112" i="1" s="1"/>
  <c r="H108" i="1"/>
  <c r="H109" i="1" s="1"/>
  <c r="H110" i="1" s="1"/>
  <c r="H111" i="1" s="1"/>
  <c r="H112" i="1" s="1"/>
  <c r="I108" i="1"/>
  <c r="I109" i="1" s="1"/>
  <c r="I110" i="1" s="1"/>
  <c r="I111" i="1" s="1"/>
  <c r="I112" i="1" s="1"/>
  <c r="J108" i="1"/>
  <c r="J109" i="1" s="1"/>
  <c r="J110" i="1" s="1"/>
  <c r="J111" i="1" s="1"/>
  <c r="J112" i="1" s="1"/>
  <c r="K108" i="1"/>
  <c r="K109" i="1" s="1"/>
  <c r="K110" i="1" s="1"/>
  <c r="K111" i="1" s="1"/>
  <c r="K112" i="1" s="1"/>
  <c r="L108" i="1"/>
  <c r="L109" i="1" s="1"/>
  <c r="L110" i="1" s="1"/>
  <c r="L111" i="1" s="1"/>
  <c r="L112" i="1" s="1"/>
  <c r="M108" i="1"/>
  <c r="M109" i="1" s="1"/>
  <c r="M110" i="1" s="1"/>
  <c r="M111" i="1" s="1"/>
  <c r="M112" i="1" s="1"/>
  <c r="N108" i="1"/>
  <c r="N109" i="1" s="1"/>
  <c r="N110" i="1" s="1"/>
  <c r="N111" i="1" s="1"/>
  <c r="N112" i="1" s="1"/>
  <c r="O108" i="1"/>
  <c r="O109" i="1" s="1"/>
  <c r="O110" i="1" s="1"/>
  <c r="O111" i="1" s="1"/>
  <c r="O112" i="1" s="1"/>
  <c r="P108" i="1"/>
  <c r="P109" i="1" s="1"/>
  <c r="P110" i="1" s="1"/>
  <c r="P111" i="1" s="1"/>
  <c r="P112" i="1" s="1"/>
  <c r="Q108" i="1"/>
  <c r="Q109" i="1" s="1"/>
  <c r="Q110" i="1" s="1"/>
  <c r="Q111" i="1" s="1"/>
  <c r="Q112" i="1" s="1"/>
  <c r="R108" i="1"/>
  <c r="R109" i="1" s="1"/>
  <c r="R110" i="1" s="1"/>
  <c r="R111" i="1" s="1"/>
  <c r="R112" i="1" s="1"/>
  <c r="S108" i="1"/>
  <c r="S109" i="1" s="1"/>
  <c r="S110" i="1" s="1"/>
  <c r="S111" i="1" s="1"/>
  <c r="S112" i="1" s="1"/>
  <c r="T108" i="1"/>
  <c r="T109" i="1" s="1"/>
  <c r="T110" i="1" s="1"/>
  <c r="T111" i="1" s="1"/>
  <c r="T112" i="1" s="1"/>
  <c r="U108" i="1"/>
  <c r="U109" i="1" s="1"/>
  <c r="U110" i="1" s="1"/>
  <c r="U111" i="1" s="1"/>
  <c r="U112" i="1" s="1"/>
  <c r="V108" i="1"/>
  <c r="V109" i="1" s="1"/>
  <c r="V110" i="1" s="1"/>
  <c r="V111" i="1" s="1"/>
  <c r="V112" i="1" s="1"/>
  <c r="W108" i="1"/>
  <c r="W109" i="1" s="1"/>
  <c r="W110" i="1" s="1"/>
  <c r="W111" i="1" s="1"/>
  <c r="W112" i="1" s="1"/>
  <c r="X108" i="1"/>
  <c r="X109" i="1" s="1"/>
  <c r="X110" i="1" s="1"/>
  <c r="X111" i="1" s="1"/>
  <c r="X112" i="1" s="1"/>
  <c r="Y108" i="1"/>
  <c r="Y109" i="1" s="1"/>
  <c r="Y110" i="1" s="1"/>
  <c r="Y111" i="1" s="1"/>
  <c r="Y112" i="1" s="1"/>
  <c r="Z108" i="1"/>
  <c r="Z109" i="1" s="1"/>
  <c r="Z110" i="1" s="1"/>
  <c r="Z111" i="1" s="1"/>
  <c r="Z112" i="1" s="1"/>
  <c r="AA108" i="1"/>
  <c r="AA109" i="1" s="1"/>
  <c r="AA110" i="1" s="1"/>
  <c r="AA111" i="1" s="1"/>
  <c r="AA112" i="1" s="1"/>
  <c r="AB108" i="1"/>
  <c r="AB109" i="1" s="1"/>
  <c r="AB110" i="1" s="1"/>
  <c r="AB111" i="1" s="1"/>
  <c r="AB112" i="1" s="1"/>
  <c r="AC108" i="1"/>
  <c r="AC109" i="1" s="1"/>
  <c r="AC110" i="1" s="1"/>
  <c r="AC111" i="1" s="1"/>
  <c r="AC112" i="1" s="1"/>
  <c r="G114" i="1"/>
  <c r="G115" i="1" s="1"/>
  <c r="G116" i="1" s="1"/>
  <c r="G117" i="1" s="1"/>
  <c r="G118" i="1" s="1"/>
  <c r="H114" i="1"/>
  <c r="H115" i="1" s="1"/>
  <c r="H116" i="1" s="1"/>
  <c r="H117" i="1" s="1"/>
  <c r="H118" i="1" s="1"/>
  <c r="I114" i="1"/>
  <c r="I115" i="1" s="1"/>
  <c r="I116" i="1" s="1"/>
  <c r="I117" i="1" s="1"/>
  <c r="I118" i="1" s="1"/>
  <c r="J114" i="1"/>
  <c r="K114" i="1"/>
  <c r="K115" i="1" s="1"/>
  <c r="K116" i="1" s="1"/>
  <c r="K117" i="1" s="1"/>
  <c r="K118" i="1" s="1"/>
  <c r="L114" i="1"/>
  <c r="L115" i="1" s="1"/>
  <c r="L116" i="1" s="1"/>
  <c r="L117" i="1" s="1"/>
  <c r="L118" i="1" s="1"/>
  <c r="M114" i="1"/>
  <c r="M115" i="1" s="1"/>
  <c r="M116" i="1" s="1"/>
  <c r="M117" i="1" s="1"/>
  <c r="M118" i="1" s="1"/>
  <c r="N114" i="1"/>
  <c r="N115" i="1" s="1"/>
  <c r="N116" i="1" s="1"/>
  <c r="N117" i="1" s="1"/>
  <c r="N118" i="1" s="1"/>
  <c r="O114" i="1"/>
  <c r="O115" i="1" s="1"/>
  <c r="O116" i="1" s="1"/>
  <c r="O117" i="1" s="1"/>
  <c r="O118" i="1" s="1"/>
  <c r="P114" i="1"/>
  <c r="P115" i="1" s="1"/>
  <c r="P116" i="1" s="1"/>
  <c r="P117" i="1" s="1"/>
  <c r="P118" i="1" s="1"/>
  <c r="Q114" i="1"/>
  <c r="Q115" i="1" s="1"/>
  <c r="Q116" i="1" s="1"/>
  <c r="Q117" i="1" s="1"/>
  <c r="Q118" i="1" s="1"/>
  <c r="R114" i="1"/>
  <c r="R115" i="1" s="1"/>
  <c r="R116" i="1" s="1"/>
  <c r="R117" i="1" s="1"/>
  <c r="R118" i="1" s="1"/>
  <c r="S114" i="1"/>
  <c r="S115" i="1" s="1"/>
  <c r="S116" i="1" s="1"/>
  <c r="S117" i="1" s="1"/>
  <c r="S118" i="1" s="1"/>
  <c r="T114" i="1"/>
  <c r="T115" i="1" s="1"/>
  <c r="T116" i="1" s="1"/>
  <c r="T117" i="1" s="1"/>
  <c r="T118" i="1" s="1"/>
  <c r="U114" i="1"/>
  <c r="U115" i="1" s="1"/>
  <c r="U116" i="1" s="1"/>
  <c r="U117" i="1" s="1"/>
  <c r="U118" i="1" s="1"/>
  <c r="V114" i="1"/>
  <c r="V115" i="1" s="1"/>
  <c r="V116" i="1" s="1"/>
  <c r="V117" i="1" s="1"/>
  <c r="V118" i="1" s="1"/>
  <c r="W114" i="1"/>
  <c r="W115" i="1" s="1"/>
  <c r="W116" i="1" s="1"/>
  <c r="W117" i="1" s="1"/>
  <c r="W118" i="1" s="1"/>
  <c r="X114" i="1"/>
  <c r="X115" i="1" s="1"/>
  <c r="X116" i="1" s="1"/>
  <c r="X117" i="1" s="1"/>
  <c r="X118" i="1" s="1"/>
  <c r="Y114" i="1"/>
  <c r="Y115" i="1" s="1"/>
  <c r="Y116" i="1" s="1"/>
  <c r="Y117" i="1" s="1"/>
  <c r="Y118" i="1" s="1"/>
  <c r="Z114" i="1"/>
  <c r="Z115" i="1" s="1"/>
  <c r="Z116" i="1" s="1"/>
  <c r="Z117" i="1" s="1"/>
  <c r="Z118" i="1" s="1"/>
  <c r="AA114" i="1"/>
  <c r="AA115" i="1" s="1"/>
  <c r="AA116" i="1" s="1"/>
  <c r="AA117" i="1" s="1"/>
  <c r="AA118" i="1" s="1"/>
  <c r="AB114" i="1"/>
  <c r="AB115" i="1" s="1"/>
  <c r="AB116" i="1" s="1"/>
  <c r="AB117" i="1" s="1"/>
  <c r="AB118" i="1" s="1"/>
  <c r="AC114" i="1"/>
  <c r="AC115" i="1" s="1"/>
  <c r="AC116" i="1" s="1"/>
  <c r="AC117" i="1" s="1"/>
  <c r="AC118" i="1" s="1"/>
  <c r="J115" i="1"/>
  <c r="J116" i="1" s="1"/>
  <c r="J117" i="1" s="1"/>
  <c r="J118" i="1" s="1"/>
  <c r="G120" i="1"/>
  <c r="G121" i="1" s="1"/>
  <c r="G122" i="1" s="1"/>
  <c r="G123" i="1" s="1"/>
  <c r="G124" i="1" s="1"/>
  <c r="H120" i="1"/>
  <c r="H121" i="1" s="1"/>
  <c r="H122" i="1" s="1"/>
  <c r="H123" i="1" s="1"/>
  <c r="H124" i="1" s="1"/>
  <c r="I120" i="1"/>
  <c r="I121" i="1" s="1"/>
  <c r="I122" i="1" s="1"/>
  <c r="I123" i="1" s="1"/>
  <c r="I124" i="1" s="1"/>
  <c r="J120" i="1"/>
  <c r="J121" i="1" s="1"/>
  <c r="J122" i="1" s="1"/>
  <c r="J123" i="1" s="1"/>
  <c r="J124" i="1" s="1"/>
  <c r="K120" i="1"/>
  <c r="K121" i="1" s="1"/>
  <c r="K122" i="1" s="1"/>
  <c r="K123" i="1" s="1"/>
  <c r="K124" i="1" s="1"/>
  <c r="L120" i="1"/>
  <c r="L121" i="1" s="1"/>
  <c r="L122" i="1" s="1"/>
  <c r="L123" i="1" s="1"/>
  <c r="L124" i="1" s="1"/>
  <c r="M120" i="1"/>
  <c r="M121" i="1" s="1"/>
  <c r="M122" i="1" s="1"/>
  <c r="M123" i="1" s="1"/>
  <c r="M124" i="1" s="1"/>
  <c r="N120" i="1"/>
  <c r="N121" i="1" s="1"/>
  <c r="N122" i="1" s="1"/>
  <c r="N123" i="1" s="1"/>
  <c r="N124" i="1" s="1"/>
  <c r="O120" i="1"/>
  <c r="O121" i="1" s="1"/>
  <c r="O122" i="1" s="1"/>
  <c r="O123" i="1" s="1"/>
  <c r="O124" i="1" s="1"/>
  <c r="P120" i="1"/>
  <c r="P121" i="1" s="1"/>
  <c r="P122" i="1" s="1"/>
  <c r="P123" i="1" s="1"/>
  <c r="P124" i="1" s="1"/>
  <c r="Q120" i="1"/>
  <c r="Q121" i="1" s="1"/>
  <c r="Q122" i="1" s="1"/>
  <c r="Q123" i="1" s="1"/>
  <c r="Q124" i="1" s="1"/>
  <c r="R120" i="1"/>
  <c r="R121" i="1" s="1"/>
  <c r="R122" i="1" s="1"/>
  <c r="R123" i="1" s="1"/>
  <c r="R124" i="1" s="1"/>
  <c r="S120" i="1"/>
  <c r="S121" i="1" s="1"/>
  <c r="S122" i="1" s="1"/>
  <c r="S123" i="1" s="1"/>
  <c r="S124" i="1" s="1"/>
  <c r="T120" i="1"/>
  <c r="T121" i="1" s="1"/>
  <c r="T122" i="1" s="1"/>
  <c r="T123" i="1" s="1"/>
  <c r="T124" i="1" s="1"/>
  <c r="U120" i="1"/>
  <c r="U121" i="1" s="1"/>
  <c r="U122" i="1" s="1"/>
  <c r="U123" i="1" s="1"/>
  <c r="U124" i="1" s="1"/>
  <c r="V120" i="1"/>
  <c r="W120" i="1"/>
  <c r="W121" i="1" s="1"/>
  <c r="W122" i="1" s="1"/>
  <c r="W123" i="1" s="1"/>
  <c r="W124" i="1" s="1"/>
  <c r="X120" i="1"/>
  <c r="X121" i="1" s="1"/>
  <c r="X122" i="1" s="1"/>
  <c r="X123" i="1" s="1"/>
  <c r="X124" i="1" s="1"/>
  <c r="Y120" i="1"/>
  <c r="Y121" i="1" s="1"/>
  <c r="Y122" i="1" s="1"/>
  <c r="Y123" i="1" s="1"/>
  <c r="Y124" i="1" s="1"/>
  <c r="Z120" i="1"/>
  <c r="Z121" i="1" s="1"/>
  <c r="Z122" i="1" s="1"/>
  <c r="Z123" i="1" s="1"/>
  <c r="Z124" i="1" s="1"/>
  <c r="AA120" i="1"/>
  <c r="AA121" i="1" s="1"/>
  <c r="AA122" i="1" s="1"/>
  <c r="AA123" i="1" s="1"/>
  <c r="AA124" i="1" s="1"/>
  <c r="AB120" i="1"/>
  <c r="AB121" i="1" s="1"/>
  <c r="AB122" i="1" s="1"/>
  <c r="AB123" i="1" s="1"/>
  <c r="AB124" i="1" s="1"/>
  <c r="AC120" i="1"/>
  <c r="AC121" i="1" s="1"/>
  <c r="AC122" i="1" s="1"/>
  <c r="AC123" i="1" s="1"/>
  <c r="AC124" i="1" s="1"/>
  <c r="V121" i="1"/>
  <c r="V122" i="1" s="1"/>
  <c r="V123" i="1" s="1"/>
  <c r="V124" i="1" s="1"/>
  <c r="G126" i="1"/>
  <c r="G127" i="1" s="1"/>
  <c r="G128" i="1" s="1"/>
  <c r="G129" i="1" s="1"/>
  <c r="G130" i="1" s="1"/>
  <c r="H126" i="1"/>
  <c r="H127" i="1" s="1"/>
  <c r="H128" i="1" s="1"/>
  <c r="H129" i="1" s="1"/>
  <c r="H130" i="1" s="1"/>
  <c r="I126" i="1"/>
  <c r="I127" i="1" s="1"/>
  <c r="I128" i="1" s="1"/>
  <c r="I129" i="1" s="1"/>
  <c r="I130" i="1" s="1"/>
  <c r="J126" i="1"/>
  <c r="J127" i="1" s="1"/>
  <c r="J128" i="1" s="1"/>
  <c r="J129" i="1" s="1"/>
  <c r="J130" i="1" s="1"/>
  <c r="K126" i="1"/>
  <c r="K127" i="1" s="1"/>
  <c r="K128" i="1" s="1"/>
  <c r="K129" i="1" s="1"/>
  <c r="K130" i="1" s="1"/>
  <c r="L126" i="1"/>
  <c r="L127" i="1" s="1"/>
  <c r="L128" i="1" s="1"/>
  <c r="L129" i="1" s="1"/>
  <c r="L130" i="1" s="1"/>
  <c r="M126" i="1"/>
  <c r="M127" i="1" s="1"/>
  <c r="M128" i="1" s="1"/>
  <c r="M129" i="1" s="1"/>
  <c r="M130" i="1" s="1"/>
  <c r="N126" i="1"/>
  <c r="N127" i="1" s="1"/>
  <c r="N128" i="1" s="1"/>
  <c r="N129" i="1" s="1"/>
  <c r="N130" i="1" s="1"/>
  <c r="O126" i="1"/>
  <c r="O127" i="1" s="1"/>
  <c r="O128" i="1" s="1"/>
  <c r="O129" i="1" s="1"/>
  <c r="O130" i="1" s="1"/>
  <c r="P126" i="1"/>
  <c r="P127" i="1" s="1"/>
  <c r="P128" i="1" s="1"/>
  <c r="P129" i="1" s="1"/>
  <c r="P130" i="1" s="1"/>
  <c r="Q126" i="1"/>
  <c r="Q127" i="1" s="1"/>
  <c r="Q128" i="1" s="1"/>
  <c r="Q129" i="1" s="1"/>
  <c r="Q130" i="1" s="1"/>
  <c r="R126" i="1"/>
  <c r="R127" i="1" s="1"/>
  <c r="R128" i="1" s="1"/>
  <c r="R129" i="1" s="1"/>
  <c r="R130" i="1" s="1"/>
  <c r="S126" i="1"/>
  <c r="S127" i="1" s="1"/>
  <c r="S128" i="1" s="1"/>
  <c r="S129" i="1" s="1"/>
  <c r="S130" i="1" s="1"/>
  <c r="T126" i="1"/>
  <c r="T127" i="1" s="1"/>
  <c r="T128" i="1" s="1"/>
  <c r="T129" i="1" s="1"/>
  <c r="T130" i="1" s="1"/>
  <c r="U126" i="1"/>
  <c r="U127" i="1" s="1"/>
  <c r="U128" i="1" s="1"/>
  <c r="U129" i="1" s="1"/>
  <c r="U130" i="1" s="1"/>
  <c r="V126" i="1"/>
  <c r="V127" i="1" s="1"/>
  <c r="V128" i="1" s="1"/>
  <c r="V129" i="1" s="1"/>
  <c r="V130" i="1" s="1"/>
  <c r="W126" i="1"/>
  <c r="W127" i="1" s="1"/>
  <c r="W128" i="1" s="1"/>
  <c r="W129" i="1" s="1"/>
  <c r="W130" i="1" s="1"/>
  <c r="X126" i="1"/>
  <c r="X127" i="1" s="1"/>
  <c r="X128" i="1" s="1"/>
  <c r="X129" i="1" s="1"/>
  <c r="X130" i="1" s="1"/>
  <c r="Y126" i="1"/>
  <c r="Y127" i="1" s="1"/>
  <c r="Y128" i="1" s="1"/>
  <c r="Y129" i="1" s="1"/>
  <c r="Y130" i="1" s="1"/>
  <c r="Z126" i="1"/>
  <c r="Z127" i="1" s="1"/>
  <c r="Z128" i="1" s="1"/>
  <c r="Z129" i="1" s="1"/>
  <c r="Z130" i="1" s="1"/>
  <c r="AA126" i="1"/>
  <c r="AA127" i="1" s="1"/>
  <c r="AA128" i="1" s="1"/>
  <c r="AA129" i="1" s="1"/>
  <c r="AA130" i="1" s="1"/>
  <c r="AB126" i="1"/>
  <c r="AB127" i="1" s="1"/>
  <c r="AB128" i="1" s="1"/>
  <c r="AB129" i="1" s="1"/>
  <c r="AB130" i="1" s="1"/>
  <c r="AC126" i="1"/>
  <c r="AC127" i="1" s="1"/>
  <c r="AC128" i="1" s="1"/>
  <c r="AC129" i="1" s="1"/>
  <c r="AC130" i="1" s="1"/>
  <c r="G132" i="1"/>
  <c r="G133" i="1" s="1"/>
  <c r="G134" i="1" s="1"/>
  <c r="G135" i="1" s="1"/>
  <c r="G136" i="1" s="1"/>
  <c r="H132" i="1"/>
  <c r="H133" i="1" s="1"/>
  <c r="H134" i="1" s="1"/>
  <c r="H135" i="1" s="1"/>
  <c r="H136" i="1" s="1"/>
  <c r="I132" i="1"/>
  <c r="I133" i="1" s="1"/>
  <c r="I134" i="1" s="1"/>
  <c r="I135" i="1" s="1"/>
  <c r="I136" i="1" s="1"/>
  <c r="J132" i="1"/>
  <c r="J133" i="1" s="1"/>
  <c r="J134" i="1" s="1"/>
  <c r="J135" i="1" s="1"/>
  <c r="J136" i="1" s="1"/>
  <c r="K132" i="1"/>
  <c r="K133" i="1" s="1"/>
  <c r="K134" i="1" s="1"/>
  <c r="K135" i="1" s="1"/>
  <c r="K136" i="1" s="1"/>
  <c r="L132" i="1"/>
  <c r="L133" i="1" s="1"/>
  <c r="L134" i="1" s="1"/>
  <c r="L135" i="1" s="1"/>
  <c r="L136" i="1" s="1"/>
  <c r="M132" i="1"/>
  <c r="M133" i="1" s="1"/>
  <c r="M134" i="1" s="1"/>
  <c r="M135" i="1" s="1"/>
  <c r="M136" i="1" s="1"/>
  <c r="N132" i="1"/>
  <c r="O132" i="1"/>
  <c r="O133" i="1" s="1"/>
  <c r="O134" i="1" s="1"/>
  <c r="O135" i="1" s="1"/>
  <c r="O136" i="1" s="1"/>
  <c r="P132" i="1"/>
  <c r="P133" i="1" s="1"/>
  <c r="P134" i="1" s="1"/>
  <c r="P135" i="1" s="1"/>
  <c r="P136" i="1" s="1"/>
  <c r="Q132" i="1"/>
  <c r="Q133" i="1" s="1"/>
  <c r="Q134" i="1" s="1"/>
  <c r="Q135" i="1" s="1"/>
  <c r="Q136" i="1" s="1"/>
  <c r="R132" i="1"/>
  <c r="R133" i="1" s="1"/>
  <c r="R134" i="1" s="1"/>
  <c r="R135" i="1" s="1"/>
  <c r="R136" i="1" s="1"/>
  <c r="S132" i="1"/>
  <c r="S133" i="1" s="1"/>
  <c r="S134" i="1" s="1"/>
  <c r="S135" i="1" s="1"/>
  <c r="S136" i="1" s="1"/>
  <c r="T132" i="1"/>
  <c r="T133" i="1" s="1"/>
  <c r="T134" i="1" s="1"/>
  <c r="T135" i="1" s="1"/>
  <c r="T136" i="1" s="1"/>
  <c r="U132" i="1"/>
  <c r="U133" i="1" s="1"/>
  <c r="U134" i="1" s="1"/>
  <c r="U135" i="1" s="1"/>
  <c r="U136" i="1" s="1"/>
  <c r="V132" i="1"/>
  <c r="V133" i="1" s="1"/>
  <c r="V134" i="1" s="1"/>
  <c r="V135" i="1" s="1"/>
  <c r="V136" i="1" s="1"/>
  <c r="W132" i="1"/>
  <c r="W133" i="1" s="1"/>
  <c r="W134" i="1" s="1"/>
  <c r="W135" i="1" s="1"/>
  <c r="W136" i="1" s="1"/>
  <c r="X132" i="1"/>
  <c r="X133" i="1" s="1"/>
  <c r="X134" i="1" s="1"/>
  <c r="X135" i="1" s="1"/>
  <c r="X136" i="1" s="1"/>
  <c r="Y132" i="1"/>
  <c r="Y133" i="1" s="1"/>
  <c r="Y134" i="1" s="1"/>
  <c r="Y135" i="1" s="1"/>
  <c r="Y136" i="1" s="1"/>
  <c r="Z132" i="1"/>
  <c r="Z133" i="1" s="1"/>
  <c r="Z134" i="1" s="1"/>
  <c r="Z135" i="1" s="1"/>
  <c r="Z136" i="1" s="1"/>
  <c r="AA132" i="1"/>
  <c r="AA133" i="1" s="1"/>
  <c r="AA134" i="1" s="1"/>
  <c r="AA135" i="1" s="1"/>
  <c r="AA136" i="1" s="1"/>
  <c r="AB132" i="1"/>
  <c r="AB133" i="1" s="1"/>
  <c r="AB134" i="1" s="1"/>
  <c r="AB135" i="1" s="1"/>
  <c r="AB136" i="1" s="1"/>
  <c r="AC132" i="1"/>
  <c r="AC133" i="1" s="1"/>
  <c r="AC134" i="1" s="1"/>
  <c r="AC135" i="1" s="1"/>
  <c r="AC136" i="1" s="1"/>
  <c r="N133" i="1"/>
  <c r="N134" i="1" s="1"/>
  <c r="N135" i="1" s="1"/>
  <c r="N136" i="1" s="1"/>
  <c r="G138" i="1"/>
  <c r="G139" i="1" s="1"/>
  <c r="G140" i="1" s="1"/>
  <c r="G141" i="1" s="1"/>
  <c r="G142" i="1" s="1"/>
  <c r="H138" i="1"/>
  <c r="H139" i="1" s="1"/>
  <c r="H140" i="1" s="1"/>
  <c r="H141" i="1" s="1"/>
  <c r="H142" i="1" s="1"/>
  <c r="I138" i="1"/>
  <c r="I139" i="1" s="1"/>
  <c r="I140" i="1" s="1"/>
  <c r="I141" i="1" s="1"/>
  <c r="I142" i="1" s="1"/>
  <c r="J138" i="1"/>
  <c r="J139" i="1" s="1"/>
  <c r="J140" i="1" s="1"/>
  <c r="J141" i="1" s="1"/>
  <c r="J142" i="1" s="1"/>
  <c r="K138" i="1"/>
  <c r="K139" i="1" s="1"/>
  <c r="K140" i="1" s="1"/>
  <c r="K141" i="1" s="1"/>
  <c r="K142" i="1" s="1"/>
  <c r="L138" i="1"/>
  <c r="L139" i="1" s="1"/>
  <c r="L140" i="1" s="1"/>
  <c r="L141" i="1" s="1"/>
  <c r="L142" i="1" s="1"/>
  <c r="M138" i="1"/>
  <c r="M139" i="1" s="1"/>
  <c r="M140" i="1" s="1"/>
  <c r="M141" i="1" s="1"/>
  <c r="M142" i="1" s="1"/>
  <c r="N138" i="1"/>
  <c r="N139" i="1" s="1"/>
  <c r="N140" i="1" s="1"/>
  <c r="N141" i="1" s="1"/>
  <c r="N142" i="1" s="1"/>
  <c r="O138" i="1"/>
  <c r="O139" i="1" s="1"/>
  <c r="O140" i="1" s="1"/>
  <c r="O141" i="1" s="1"/>
  <c r="O142" i="1" s="1"/>
  <c r="P138" i="1"/>
  <c r="P139" i="1" s="1"/>
  <c r="P140" i="1" s="1"/>
  <c r="P141" i="1" s="1"/>
  <c r="P142" i="1" s="1"/>
  <c r="Q138" i="1"/>
  <c r="Q139" i="1" s="1"/>
  <c r="Q140" i="1" s="1"/>
  <c r="Q141" i="1" s="1"/>
  <c r="Q142" i="1" s="1"/>
  <c r="R138" i="1"/>
  <c r="R139" i="1" s="1"/>
  <c r="R140" i="1" s="1"/>
  <c r="R141" i="1" s="1"/>
  <c r="R142" i="1" s="1"/>
  <c r="S138" i="1"/>
  <c r="S139" i="1" s="1"/>
  <c r="S140" i="1" s="1"/>
  <c r="S141" i="1" s="1"/>
  <c r="S142" i="1" s="1"/>
  <c r="T138" i="1"/>
  <c r="T139" i="1" s="1"/>
  <c r="T140" i="1" s="1"/>
  <c r="T141" i="1" s="1"/>
  <c r="T142" i="1" s="1"/>
  <c r="U138" i="1"/>
  <c r="U139" i="1" s="1"/>
  <c r="U140" i="1" s="1"/>
  <c r="U141" i="1" s="1"/>
  <c r="U142" i="1" s="1"/>
  <c r="V138" i="1"/>
  <c r="V139" i="1" s="1"/>
  <c r="V140" i="1" s="1"/>
  <c r="V141" i="1" s="1"/>
  <c r="V142" i="1" s="1"/>
  <c r="W138" i="1"/>
  <c r="W139" i="1" s="1"/>
  <c r="W140" i="1" s="1"/>
  <c r="W141" i="1" s="1"/>
  <c r="W142" i="1" s="1"/>
  <c r="X138" i="1"/>
  <c r="X139" i="1" s="1"/>
  <c r="X140" i="1" s="1"/>
  <c r="X141" i="1" s="1"/>
  <c r="X142" i="1" s="1"/>
  <c r="Y138" i="1"/>
  <c r="Y139" i="1" s="1"/>
  <c r="Y140" i="1" s="1"/>
  <c r="Y141" i="1" s="1"/>
  <c r="Y142" i="1" s="1"/>
  <c r="Z138" i="1"/>
  <c r="Z139" i="1" s="1"/>
  <c r="Z140" i="1" s="1"/>
  <c r="Z141" i="1" s="1"/>
  <c r="Z142" i="1" s="1"/>
  <c r="AA138" i="1"/>
  <c r="AA139" i="1" s="1"/>
  <c r="AA140" i="1" s="1"/>
  <c r="AA141" i="1" s="1"/>
  <c r="AA142" i="1" s="1"/>
  <c r="AB138" i="1"/>
  <c r="AB139" i="1" s="1"/>
  <c r="AB140" i="1" s="1"/>
  <c r="AB141" i="1" s="1"/>
  <c r="AB142" i="1" s="1"/>
  <c r="AC138" i="1"/>
  <c r="AC139" i="1" s="1"/>
  <c r="AC140" i="1" s="1"/>
  <c r="AC141" i="1" s="1"/>
  <c r="AC142" i="1" s="1"/>
  <c r="G144" i="1"/>
  <c r="G145" i="1" s="1"/>
  <c r="G146" i="1" s="1"/>
  <c r="G147" i="1" s="1"/>
  <c r="G148" i="1" s="1"/>
  <c r="H144" i="1"/>
  <c r="H145" i="1" s="1"/>
  <c r="H146" i="1" s="1"/>
  <c r="H147" i="1" s="1"/>
  <c r="H148" i="1" s="1"/>
  <c r="I144" i="1"/>
  <c r="I145" i="1" s="1"/>
  <c r="I146" i="1" s="1"/>
  <c r="I147" i="1" s="1"/>
  <c r="I148" i="1" s="1"/>
  <c r="J144" i="1"/>
  <c r="J145" i="1" s="1"/>
  <c r="J146" i="1" s="1"/>
  <c r="J147" i="1" s="1"/>
  <c r="J148" i="1" s="1"/>
  <c r="K144" i="1"/>
  <c r="K145" i="1" s="1"/>
  <c r="K146" i="1" s="1"/>
  <c r="K147" i="1" s="1"/>
  <c r="K148" i="1" s="1"/>
  <c r="L144" i="1"/>
  <c r="L145" i="1" s="1"/>
  <c r="L146" i="1" s="1"/>
  <c r="L147" i="1" s="1"/>
  <c r="L148" i="1" s="1"/>
  <c r="M144" i="1"/>
  <c r="M145" i="1" s="1"/>
  <c r="M146" i="1" s="1"/>
  <c r="M147" i="1" s="1"/>
  <c r="M148" i="1" s="1"/>
  <c r="N144" i="1"/>
  <c r="N145" i="1" s="1"/>
  <c r="N146" i="1" s="1"/>
  <c r="N147" i="1" s="1"/>
  <c r="N148" i="1" s="1"/>
  <c r="O144" i="1"/>
  <c r="O145" i="1" s="1"/>
  <c r="O146" i="1" s="1"/>
  <c r="O147" i="1" s="1"/>
  <c r="O148" i="1" s="1"/>
  <c r="P144" i="1"/>
  <c r="P145" i="1" s="1"/>
  <c r="P146" i="1" s="1"/>
  <c r="P147" i="1" s="1"/>
  <c r="P148" i="1" s="1"/>
  <c r="Q144" i="1"/>
  <c r="Q145" i="1" s="1"/>
  <c r="Q146" i="1" s="1"/>
  <c r="Q147" i="1" s="1"/>
  <c r="Q148" i="1" s="1"/>
  <c r="R144" i="1"/>
  <c r="R145" i="1" s="1"/>
  <c r="R146" i="1" s="1"/>
  <c r="R147" i="1" s="1"/>
  <c r="R148" i="1" s="1"/>
  <c r="S144" i="1"/>
  <c r="S145" i="1" s="1"/>
  <c r="S146" i="1" s="1"/>
  <c r="S147" i="1" s="1"/>
  <c r="S148" i="1" s="1"/>
  <c r="T144" i="1"/>
  <c r="T145" i="1" s="1"/>
  <c r="T146" i="1" s="1"/>
  <c r="T147" i="1" s="1"/>
  <c r="T148" i="1" s="1"/>
  <c r="U144" i="1"/>
  <c r="U145" i="1" s="1"/>
  <c r="U146" i="1" s="1"/>
  <c r="U147" i="1" s="1"/>
  <c r="U148" i="1" s="1"/>
  <c r="V144" i="1"/>
  <c r="V145" i="1" s="1"/>
  <c r="V146" i="1" s="1"/>
  <c r="V147" i="1" s="1"/>
  <c r="V148" i="1" s="1"/>
  <c r="W144" i="1"/>
  <c r="W145" i="1" s="1"/>
  <c r="W146" i="1" s="1"/>
  <c r="W147" i="1" s="1"/>
  <c r="W148" i="1" s="1"/>
  <c r="X144" i="1"/>
  <c r="X145" i="1" s="1"/>
  <c r="X146" i="1" s="1"/>
  <c r="X147" i="1" s="1"/>
  <c r="X148" i="1" s="1"/>
  <c r="Y144" i="1"/>
  <c r="Y145" i="1" s="1"/>
  <c r="Y146" i="1" s="1"/>
  <c r="Y147" i="1" s="1"/>
  <c r="Y148" i="1" s="1"/>
  <c r="Z144" i="1"/>
  <c r="Z145" i="1" s="1"/>
  <c r="Z146" i="1" s="1"/>
  <c r="Z147" i="1" s="1"/>
  <c r="Z148" i="1" s="1"/>
  <c r="AA144" i="1"/>
  <c r="AA145" i="1" s="1"/>
  <c r="AA146" i="1" s="1"/>
  <c r="AA147" i="1" s="1"/>
  <c r="AA148" i="1" s="1"/>
  <c r="AB144" i="1"/>
  <c r="AB145" i="1" s="1"/>
  <c r="AB146" i="1" s="1"/>
  <c r="AB147" i="1" s="1"/>
  <c r="AB148" i="1" s="1"/>
  <c r="AC144" i="1"/>
  <c r="AC145" i="1" s="1"/>
  <c r="AC146" i="1" s="1"/>
  <c r="AC147" i="1" s="1"/>
  <c r="AC148" i="1" s="1"/>
  <c r="G150" i="1"/>
  <c r="G151" i="1" s="1"/>
  <c r="G152" i="1" s="1"/>
  <c r="G153" i="1" s="1"/>
  <c r="G154" i="1" s="1"/>
  <c r="H150" i="1"/>
  <c r="H151" i="1" s="1"/>
  <c r="H152" i="1" s="1"/>
  <c r="H153" i="1" s="1"/>
  <c r="H154" i="1" s="1"/>
  <c r="I150" i="1"/>
  <c r="I151" i="1" s="1"/>
  <c r="I152" i="1" s="1"/>
  <c r="I153" i="1" s="1"/>
  <c r="I154" i="1" s="1"/>
  <c r="J150" i="1"/>
  <c r="J151" i="1" s="1"/>
  <c r="J152" i="1" s="1"/>
  <c r="J153" i="1" s="1"/>
  <c r="J154" i="1" s="1"/>
  <c r="K150" i="1"/>
  <c r="K151" i="1" s="1"/>
  <c r="K152" i="1" s="1"/>
  <c r="K153" i="1" s="1"/>
  <c r="K154" i="1" s="1"/>
  <c r="L150" i="1"/>
  <c r="L151" i="1" s="1"/>
  <c r="L152" i="1" s="1"/>
  <c r="L153" i="1" s="1"/>
  <c r="L154" i="1" s="1"/>
  <c r="M150" i="1"/>
  <c r="M151" i="1" s="1"/>
  <c r="M152" i="1" s="1"/>
  <c r="M153" i="1" s="1"/>
  <c r="M154" i="1" s="1"/>
  <c r="N150" i="1"/>
  <c r="N151" i="1" s="1"/>
  <c r="N152" i="1" s="1"/>
  <c r="N153" i="1" s="1"/>
  <c r="N154" i="1" s="1"/>
  <c r="O150" i="1"/>
  <c r="O151" i="1" s="1"/>
  <c r="O152" i="1" s="1"/>
  <c r="O153" i="1" s="1"/>
  <c r="O154" i="1" s="1"/>
  <c r="P150" i="1"/>
  <c r="P151" i="1" s="1"/>
  <c r="P152" i="1" s="1"/>
  <c r="P153" i="1" s="1"/>
  <c r="P154" i="1" s="1"/>
  <c r="Q150" i="1"/>
  <c r="Q151" i="1" s="1"/>
  <c r="Q152" i="1" s="1"/>
  <c r="Q153" i="1" s="1"/>
  <c r="Q154" i="1" s="1"/>
  <c r="R150" i="1"/>
  <c r="R151" i="1" s="1"/>
  <c r="R152" i="1" s="1"/>
  <c r="R153" i="1" s="1"/>
  <c r="R154" i="1" s="1"/>
  <c r="S150" i="1"/>
  <c r="S151" i="1" s="1"/>
  <c r="S152" i="1" s="1"/>
  <c r="S153" i="1" s="1"/>
  <c r="S154" i="1" s="1"/>
  <c r="T150" i="1"/>
  <c r="T151" i="1" s="1"/>
  <c r="T152" i="1" s="1"/>
  <c r="T153" i="1" s="1"/>
  <c r="T154" i="1" s="1"/>
  <c r="U150" i="1"/>
  <c r="U151" i="1" s="1"/>
  <c r="U152" i="1" s="1"/>
  <c r="U153" i="1" s="1"/>
  <c r="U154" i="1" s="1"/>
  <c r="V150" i="1"/>
  <c r="V151" i="1" s="1"/>
  <c r="V152" i="1" s="1"/>
  <c r="V153" i="1" s="1"/>
  <c r="V154" i="1" s="1"/>
  <c r="W150" i="1"/>
  <c r="W151" i="1" s="1"/>
  <c r="W152" i="1" s="1"/>
  <c r="W153" i="1" s="1"/>
  <c r="W154" i="1" s="1"/>
  <c r="X150" i="1"/>
  <c r="X151" i="1" s="1"/>
  <c r="X152" i="1" s="1"/>
  <c r="X153" i="1" s="1"/>
  <c r="X154" i="1" s="1"/>
  <c r="Y150" i="1"/>
  <c r="Y151" i="1" s="1"/>
  <c r="Y152" i="1" s="1"/>
  <c r="Y153" i="1" s="1"/>
  <c r="Y154" i="1" s="1"/>
  <c r="Z150" i="1"/>
  <c r="Z151" i="1" s="1"/>
  <c r="Z152" i="1" s="1"/>
  <c r="Z153" i="1" s="1"/>
  <c r="Z154" i="1" s="1"/>
  <c r="AA150" i="1"/>
  <c r="AA151" i="1" s="1"/>
  <c r="AA152" i="1" s="1"/>
  <c r="AA153" i="1" s="1"/>
  <c r="AA154" i="1" s="1"/>
  <c r="AB150" i="1"/>
  <c r="AB151" i="1" s="1"/>
  <c r="AB152" i="1" s="1"/>
  <c r="AB153" i="1" s="1"/>
  <c r="AB154" i="1" s="1"/>
  <c r="AC150" i="1"/>
  <c r="AC151" i="1" s="1"/>
  <c r="AC152" i="1" s="1"/>
  <c r="AC153" i="1" s="1"/>
  <c r="AC154" i="1" s="1"/>
  <c r="G156" i="1"/>
  <c r="G157" i="1" s="1"/>
  <c r="G158" i="1" s="1"/>
  <c r="G159" i="1" s="1"/>
  <c r="G160" i="1" s="1"/>
  <c r="H156" i="1"/>
  <c r="H157" i="1" s="1"/>
  <c r="H158" i="1" s="1"/>
  <c r="H159" i="1" s="1"/>
  <c r="H160" i="1" s="1"/>
  <c r="I156" i="1"/>
  <c r="I157" i="1" s="1"/>
  <c r="I158" i="1" s="1"/>
  <c r="I159" i="1" s="1"/>
  <c r="I160" i="1" s="1"/>
  <c r="J156" i="1"/>
  <c r="J157" i="1" s="1"/>
  <c r="J158" i="1" s="1"/>
  <c r="J159" i="1" s="1"/>
  <c r="J160" i="1" s="1"/>
  <c r="K156" i="1"/>
  <c r="K157" i="1" s="1"/>
  <c r="K158" i="1" s="1"/>
  <c r="K159" i="1" s="1"/>
  <c r="K160" i="1" s="1"/>
  <c r="L156" i="1"/>
  <c r="L157" i="1" s="1"/>
  <c r="L158" i="1" s="1"/>
  <c r="L159" i="1" s="1"/>
  <c r="L160" i="1" s="1"/>
  <c r="M156" i="1"/>
  <c r="M157" i="1" s="1"/>
  <c r="M158" i="1" s="1"/>
  <c r="M159" i="1" s="1"/>
  <c r="M160" i="1" s="1"/>
  <c r="N156" i="1"/>
  <c r="N157" i="1" s="1"/>
  <c r="N158" i="1" s="1"/>
  <c r="N159" i="1" s="1"/>
  <c r="N160" i="1" s="1"/>
  <c r="O156" i="1"/>
  <c r="O157" i="1" s="1"/>
  <c r="O158" i="1" s="1"/>
  <c r="O159" i="1" s="1"/>
  <c r="O160" i="1" s="1"/>
  <c r="P156" i="1"/>
  <c r="P157" i="1" s="1"/>
  <c r="P158" i="1" s="1"/>
  <c r="P159" i="1" s="1"/>
  <c r="P160" i="1" s="1"/>
  <c r="Q156" i="1"/>
  <c r="Q157" i="1" s="1"/>
  <c r="Q158" i="1" s="1"/>
  <c r="Q159" i="1" s="1"/>
  <c r="Q160" i="1" s="1"/>
  <c r="R156" i="1"/>
  <c r="R157" i="1" s="1"/>
  <c r="R158" i="1" s="1"/>
  <c r="R159" i="1" s="1"/>
  <c r="R160" i="1" s="1"/>
  <c r="S156" i="1"/>
  <c r="S157" i="1" s="1"/>
  <c r="S158" i="1" s="1"/>
  <c r="S159" i="1" s="1"/>
  <c r="S160" i="1" s="1"/>
  <c r="T156" i="1"/>
  <c r="T157" i="1" s="1"/>
  <c r="T158" i="1" s="1"/>
  <c r="T159" i="1" s="1"/>
  <c r="T160" i="1" s="1"/>
  <c r="U156" i="1"/>
  <c r="U157" i="1" s="1"/>
  <c r="U158" i="1" s="1"/>
  <c r="U159" i="1" s="1"/>
  <c r="U160" i="1" s="1"/>
  <c r="V156" i="1"/>
  <c r="V157" i="1" s="1"/>
  <c r="V158" i="1" s="1"/>
  <c r="V159" i="1" s="1"/>
  <c r="V160" i="1" s="1"/>
  <c r="W156" i="1"/>
  <c r="W157" i="1" s="1"/>
  <c r="W158" i="1" s="1"/>
  <c r="W159" i="1" s="1"/>
  <c r="W160" i="1" s="1"/>
  <c r="X156" i="1"/>
  <c r="X157" i="1" s="1"/>
  <c r="X158" i="1" s="1"/>
  <c r="X159" i="1" s="1"/>
  <c r="X160" i="1" s="1"/>
  <c r="Y156" i="1"/>
  <c r="Y157" i="1" s="1"/>
  <c r="Y158" i="1" s="1"/>
  <c r="Y159" i="1" s="1"/>
  <c r="Y160" i="1" s="1"/>
  <c r="Z156" i="1"/>
  <c r="Z157" i="1" s="1"/>
  <c r="Z158" i="1" s="1"/>
  <c r="Z159" i="1" s="1"/>
  <c r="Z160" i="1" s="1"/>
  <c r="AA156" i="1"/>
  <c r="AA157" i="1" s="1"/>
  <c r="AA158" i="1" s="1"/>
  <c r="AA159" i="1" s="1"/>
  <c r="AA160" i="1" s="1"/>
  <c r="AB156" i="1"/>
  <c r="AB157" i="1" s="1"/>
  <c r="AB158" i="1" s="1"/>
  <c r="AB159" i="1" s="1"/>
  <c r="AB160" i="1" s="1"/>
  <c r="AC156" i="1"/>
  <c r="AC157" i="1" s="1"/>
  <c r="AC158" i="1" s="1"/>
  <c r="AC159" i="1" s="1"/>
  <c r="AC160" i="1" s="1"/>
  <c r="G162" i="1"/>
  <c r="G163" i="1" s="1"/>
  <c r="G164" i="1" s="1"/>
  <c r="G165" i="1" s="1"/>
  <c r="G166" i="1" s="1"/>
  <c r="H162" i="1"/>
  <c r="H163" i="1" s="1"/>
  <c r="H164" i="1" s="1"/>
  <c r="H165" i="1" s="1"/>
  <c r="H166" i="1" s="1"/>
  <c r="I162" i="1"/>
  <c r="I163" i="1" s="1"/>
  <c r="I164" i="1" s="1"/>
  <c r="I165" i="1" s="1"/>
  <c r="I166" i="1" s="1"/>
  <c r="J162" i="1"/>
  <c r="J163" i="1" s="1"/>
  <c r="J164" i="1" s="1"/>
  <c r="J165" i="1" s="1"/>
  <c r="J166" i="1" s="1"/>
  <c r="K162" i="1"/>
  <c r="K163" i="1" s="1"/>
  <c r="K164" i="1" s="1"/>
  <c r="K165" i="1" s="1"/>
  <c r="K166" i="1" s="1"/>
  <c r="L162" i="1"/>
  <c r="L163" i="1" s="1"/>
  <c r="L164" i="1" s="1"/>
  <c r="L165" i="1" s="1"/>
  <c r="L166" i="1" s="1"/>
  <c r="M162" i="1"/>
  <c r="M163" i="1" s="1"/>
  <c r="M164" i="1" s="1"/>
  <c r="M165" i="1" s="1"/>
  <c r="M166" i="1" s="1"/>
  <c r="N162" i="1"/>
  <c r="N163" i="1" s="1"/>
  <c r="N164" i="1" s="1"/>
  <c r="N165" i="1" s="1"/>
  <c r="N166" i="1" s="1"/>
  <c r="O162" i="1"/>
  <c r="O163" i="1" s="1"/>
  <c r="O164" i="1" s="1"/>
  <c r="O165" i="1" s="1"/>
  <c r="O166" i="1" s="1"/>
  <c r="P162" i="1"/>
  <c r="P163" i="1" s="1"/>
  <c r="P164" i="1" s="1"/>
  <c r="P165" i="1" s="1"/>
  <c r="P166" i="1" s="1"/>
  <c r="Q162" i="1"/>
  <c r="Q163" i="1" s="1"/>
  <c r="Q164" i="1" s="1"/>
  <c r="Q165" i="1" s="1"/>
  <c r="Q166" i="1" s="1"/>
  <c r="R162" i="1"/>
  <c r="R163" i="1" s="1"/>
  <c r="R164" i="1" s="1"/>
  <c r="R165" i="1" s="1"/>
  <c r="R166" i="1" s="1"/>
  <c r="S162" i="1"/>
  <c r="S163" i="1" s="1"/>
  <c r="S164" i="1" s="1"/>
  <c r="S165" i="1" s="1"/>
  <c r="S166" i="1" s="1"/>
  <c r="T162" i="1"/>
  <c r="T163" i="1" s="1"/>
  <c r="T164" i="1" s="1"/>
  <c r="T165" i="1" s="1"/>
  <c r="T166" i="1" s="1"/>
  <c r="U162" i="1"/>
  <c r="U163" i="1" s="1"/>
  <c r="U164" i="1" s="1"/>
  <c r="U165" i="1" s="1"/>
  <c r="U166" i="1" s="1"/>
  <c r="V162" i="1"/>
  <c r="V163" i="1" s="1"/>
  <c r="V164" i="1" s="1"/>
  <c r="V165" i="1" s="1"/>
  <c r="V166" i="1" s="1"/>
  <c r="W162" i="1"/>
  <c r="W163" i="1" s="1"/>
  <c r="W164" i="1" s="1"/>
  <c r="W165" i="1" s="1"/>
  <c r="W166" i="1" s="1"/>
  <c r="X162" i="1"/>
  <c r="X163" i="1" s="1"/>
  <c r="X164" i="1" s="1"/>
  <c r="X165" i="1" s="1"/>
  <c r="X166" i="1" s="1"/>
  <c r="Y162" i="1"/>
  <c r="Y163" i="1" s="1"/>
  <c r="Y164" i="1" s="1"/>
  <c r="Y165" i="1" s="1"/>
  <c r="Y166" i="1" s="1"/>
  <c r="Z162" i="1"/>
  <c r="Z163" i="1" s="1"/>
  <c r="Z164" i="1" s="1"/>
  <c r="Z165" i="1" s="1"/>
  <c r="Z166" i="1" s="1"/>
  <c r="AA162" i="1"/>
  <c r="AA163" i="1" s="1"/>
  <c r="AA164" i="1" s="1"/>
  <c r="AA165" i="1" s="1"/>
  <c r="AA166" i="1" s="1"/>
  <c r="AB162" i="1"/>
  <c r="AB163" i="1" s="1"/>
  <c r="AB164" i="1" s="1"/>
  <c r="AB165" i="1" s="1"/>
  <c r="AB166" i="1" s="1"/>
  <c r="AC162" i="1"/>
  <c r="AC163" i="1" s="1"/>
  <c r="AC164" i="1" s="1"/>
  <c r="AC165" i="1" s="1"/>
  <c r="AC166" i="1" s="1"/>
  <c r="G168" i="1"/>
  <c r="G169" i="1" s="1"/>
  <c r="G170" i="1" s="1"/>
  <c r="G171" i="1" s="1"/>
  <c r="G172" i="1" s="1"/>
  <c r="H168" i="1"/>
  <c r="H169" i="1" s="1"/>
  <c r="H170" i="1" s="1"/>
  <c r="H171" i="1" s="1"/>
  <c r="H172" i="1" s="1"/>
  <c r="I168" i="1"/>
  <c r="I169" i="1" s="1"/>
  <c r="I170" i="1" s="1"/>
  <c r="I171" i="1" s="1"/>
  <c r="I172" i="1" s="1"/>
  <c r="J168" i="1"/>
  <c r="J169" i="1" s="1"/>
  <c r="J170" i="1" s="1"/>
  <c r="K168" i="1"/>
  <c r="K169" i="1" s="1"/>
  <c r="K170" i="1" s="1"/>
  <c r="K171" i="1" s="1"/>
  <c r="K172" i="1" s="1"/>
  <c r="L168" i="1"/>
  <c r="L169" i="1" s="1"/>
  <c r="L170" i="1" s="1"/>
  <c r="L171" i="1" s="1"/>
  <c r="L172" i="1" s="1"/>
  <c r="M168" i="1"/>
  <c r="M169" i="1" s="1"/>
  <c r="M170" i="1" s="1"/>
  <c r="M171" i="1" s="1"/>
  <c r="M172" i="1" s="1"/>
  <c r="N168" i="1"/>
  <c r="N169" i="1" s="1"/>
  <c r="N170" i="1" s="1"/>
  <c r="N171" i="1" s="1"/>
  <c r="N172" i="1" s="1"/>
  <c r="O168" i="1"/>
  <c r="O169" i="1" s="1"/>
  <c r="O170" i="1" s="1"/>
  <c r="O171" i="1" s="1"/>
  <c r="O172" i="1" s="1"/>
  <c r="P168" i="1"/>
  <c r="P169" i="1" s="1"/>
  <c r="P170" i="1" s="1"/>
  <c r="P171" i="1" s="1"/>
  <c r="P172" i="1" s="1"/>
  <c r="Q168" i="1"/>
  <c r="Q169" i="1" s="1"/>
  <c r="Q170" i="1" s="1"/>
  <c r="Q171" i="1" s="1"/>
  <c r="Q172" i="1" s="1"/>
  <c r="R168" i="1"/>
  <c r="R169" i="1" s="1"/>
  <c r="R170" i="1" s="1"/>
  <c r="R171" i="1" s="1"/>
  <c r="R172" i="1" s="1"/>
  <c r="S168" i="1"/>
  <c r="S169" i="1" s="1"/>
  <c r="S170" i="1" s="1"/>
  <c r="S171" i="1" s="1"/>
  <c r="S172" i="1" s="1"/>
  <c r="T168" i="1"/>
  <c r="T169" i="1" s="1"/>
  <c r="T170" i="1" s="1"/>
  <c r="T171" i="1" s="1"/>
  <c r="T172" i="1" s="1"/>
  <c r="U168" i="1"/>
  <c r="U169" i="1" s="1"/>
  <c r="U170" i="1" s="1"/>
  <c r="U171" i="1" s="1"/>
  <c r="U172" i="1" s="1"/>
  <c r="V168" i="1"/>
  <c r="V169" i="1" s="1"/>
  <c r="V170" i="1" s="1"/>
  <c r="V171" i="1" s="1"/>
  <c r="V172" i="1" s="1"/>
  <c r="W168" i="1"/>
  <c r="W169" i="1" s="1"/>
  <c r="W170" i="1" s="1"/>
  <c r="W171" i="1" s="1"/>
  <c r="W172" i="1" s="1"/>
  <c r="X168" i="1"/>
  <c r="X169" i="1" s="1"/>
  <c r="X170" i="1" s="1"/>
  <c r="X171" i="1" s="1"/>
  <c r="X172" i="1" s="1"/>
  <c r="Y168" i="1"/>
  <c r="Y169" i="1" s="1"/>
  <c r="Y170" i="1" s="1"/>
  <c r="Y171" i="1" s="1"/>
  <c r="Y172" i="1" s="1"/>
  <c r="Z168" i="1"/>
  <c r="Z169" i="1" s="1"/>
  <c r="Z170" i="1" s="1"/>
  <c r="Z171" i="1" s="1"/>
  <c r="Z172" i="1" s="1"/>
  <c r="AA168" i="1"/>
  <c r="AA169" i="1" s="1"/>
  <c r="AA170" i="1" s="1"/>
  <c r="AA171" i="1" s="1"/>
  <c r="AA172" i="1" s="1"/>
  <c r="AB168" i="1"/>
  <c r="AB169" i="1" s="1"/>
  <c r="AB170" i="1" s="1"/>
  <c r="AB171" i="1" s="1"/>
  <c r="AB172" i="1" s="1"/>
  <c r="AC168" i="1"/>
  <c r="AC169" i="1" s="1"/>
  <c r="AC170" i="1" s="1"/>
  <c r="AC171" i="1" s="1"/>
  <c r="AC172" i="1" s="1"/>
  <c r="J171" i="1"/>
  <c r="J172" i="1" s="1"/>
  <c r="G174" i="1"/>
  <c r="G175" i="1" s="1"/>
  <c r="G176" i="1" s="1"/>
  <c r="G177" i="1" s="1"/>
  <c r="G178" i="1" s="1"/>
  <c r="H174" i="1"/>
  <c r="H175" i="1" s="1"/>
  <c r="H176" i="1" s="1"/>
  <c r="H177" i="1" s="1"/>
  <c r="H178" i="1" s="1"/>
  <c r="I174" i="1"/>
  <c r="I175" i="1" s="1"/>
  <c r="I176" i="1" s="1"/>
  <c r="I177" i="1" s="1"/>
  <c r="I178" i="1" s="1"/>
  <c r="J174" i="1"/>
  <c r="J175" i="1" s="1"/>
  <c r="J176" i="1" s="1"/>
  <c r="J177" i="1" s="1"/>
  <c r="J178" i="1" s="1"/>
  <c r="K174" i="1"/>
  <c r="K175" i="1" s="1"/>
  <c r="K176" i="1" s="1"/>
  <c r="K177" i="1" s="1"/>
  <c r="K178" i="1" s="1"/>
  <c r="L174" i="1"/>
  <c r="L175" i="1" s="1"/>
  <c r="L176" i="1" s="1"/>
  <c r="L177" i="1" s="1"/>
  <c r="L178" i="1" s="1"/>
  <c r="M174" i="1"/>
  <c r="M175" i="1" s="1"/>
  <c r="M176" i="1" s="1"/>
  <c r="M177" i="1" s="1"/>
  <c r="M178" i="1" s="1"/>
  <c r="N174" i="1"/>
  <c r="N175" i="1" s="1"/>
  <c r="N176" i="1" s="1"/>
  <c r="N177" i="1" s="1"/>
  <c r="N178" i="1" s="1"/>
  <c r="O174" i="1"/>
  <c r="O175" i="1" s="1"/>
  <c r="O176" i="1" s="1"/>
  <c r="O177" i="1" s="1"/>
  <c r="O178" i="1" s="1"/>
  <c r="P174" i="1"/>
  <c r="P175" i="1" s="1"/>
  <c r="P176" i="1" s="1"/>
  <c r="P177" i="1" s="1"/>
  <c r="P178" i="1" s="1"/>
  <c r="Q174" i="1"/>
  <c r="Q175" i="1" s="1"/>
  <c r="Q176" i="1" s="1"/>
  <c r="Q177" i="1" s="1"/>
  <c r="Q178" i="1" s="1"/>
  <c r="R174" i="1"/>
  <c r="R175" i="1" s="1"/>
  <c r="R176" i="1" s="1"/>
  <c r="R177" i="1" s="1"/>
  <c r="R178" i="1" s="1"/>
  <c r="S174" i="1"/>
  <c r="S175" i="1" s="1"/>
  <c r="S176" i="1" s="1"/>
  <c r="S177" i="1" s="1"/>
  <c r="S178" i="1" s="1"/>
  <c r="T174" i="1"/>
  <c r="T175" i="1" s="1"/>
  <c r="T176" i="1" s="1"/>
  <c r="T177" i="1" s="1"/>
  <c r="T178" i="1" s="1"/>
  <c r="U174" i="1"/>
  <c r="U175" i="1" s="1"/>
  <c r="U176" i="1" s="1"/>
  <c r="U177" i="1" s="1"/>
  <c r="U178" i="1" s="1"/>
  <c r="V174" i="1"/>
  <c r="V175" i="1" s="1"/>
  <c r="V176" i="1" s="1"/>
  <c r="V177" i="1" s="1"/>
  <c r="V178" i="1" s="1"/>
  <c r="W174" i="1"/>
  <c r="W175" i="1" s="1"/>
  <c r="W176" i="1" s="1"/>
  <c r="W177" i="1" s="1"/>
  <c r="W178" i="1" s="1"/>
  <c r="X174" i="1"/>
  <c r="X175" i="1" s="1"/>
  <c r="X176" i="1" s="1"/>
  <c r="X177" i="1" s="1"/>
  <c r="X178" i="1" s="1"/>
  <c r="Y174" i="1"/>
  <c r="Y175" i="1" s="1"/>
  <c r="Y176" i="1" s="1"/>
  <c r="Y177" i="1" s="1"/>
  <c r="Y178" i="1" s="1"/>
  <c r="Z174" i="1"/>
  <c r="Z175" i="1" s="1"/>
  <c r="Z176" i="1" s="1"/>
  <c r="Z177" i="1" s="1"/>
  <c r="Z178" i="1" s="1"/>
  <c r="AA174" i="1"/>
  <c r="AA175" i="1" s="1"/>
  <c r="AA176" i="1" s="1"/>
  <c r="AA177" i="1" s="1"/>
  <c r="AA178" i="1" s="1"/>
  <c r="AB174" i="1"/>
  <c r="AB175" i="1" s="1"/>
  <c r="AB176" i="1" s="1"/>
  <c r="AB177" i="1" s="1"/>
  <c r="AB178" i="1" s="1"/>
  <c r="AC174" i="1"/>
  <c r="AC175" i="1" s="1"/>
  <c r="AC176" i="1" s="1"/>
  <c r="AC177" i="1" s="1"/>
  <c r="AC178" i="1" s="1"/>
  <c r="G180" i="1"/>
  <c r="G181" i="1" s="1"/>
  <c r="G182" i="1" s="1"/>
  <c r="G183" i="1" s="1"/>
  <c r="G184" i="1" s="1"/>
  <c r="H180" i="1"/>
  <c r="H181" i="1" s="1"/>
  <c r="H182" i="1" s="1"/>
  <c r="H183" i="1" s="1"/>
  <c r="H184" i="1" s="1"/>
  <c r="I180" i="1"/>
  <c r="I181" i="1" s="1"/>
  <c r="I182" i="1" s="1"/>
  <c r="I183" i="1" s="1"/>
  <c r="I184" i="1" s="1"/>
  <c r="J180" i="1"/>
  <c r="J181" i="1" s="1"/>
  <c r="J182" i="1" s="1"/>
  <c r="J183" i="1" s="1"/>
  <c r="J184" i="1" s="1"/>
  <c r="K180" i="1"/>
  <c r="K181" i="1" s="1"/>
  <c r="K182" i="1" s="1"/>
  <c r="K183" i="1" s="1"/>
  <c r="K184" i="1" s="1"/>
  <c r="L180" i="1"/>
  <c r="L181" i="1" s="1"/>
  <c r="L182" i="1" s="1"/>
  <c r="L183" i="1" s="1"/>
  <c r="L184" i="1" s="1"/>
  <c r="M180" i="1"/>
  <c r="M181" i="1" s="1"/>
  <c r="M182" i="1" s="1"/>
  <c r="M183" i="1" s="1"/>
  <c r="M184" i="1" s="1"/>
  <c r="N180" i="1"/>
  <c r="N181" i="1" s="1"/>
  <c r="N182" i="1" s="1"/>
  <c r="N183" i="1" s="1"/>
  <c r="N184" i="1" s="1"/>
  <c r="O180" i="1"/>
  <c r="O181" i="1" s="1"/>
  <c r="O182" i="1" s="1"/>
  <c r="O183" i="1" s="1"/>
  <c r="O184" i="1" s="1"/>
  <c r="P180" i="1"/>
  <c r="P181" i="1" s="1"/>
  <c r="P182" i="1" s="1"/>
  <c r="P183" i="1" s="1"/>
  <c r="P184" i="1" s="1"/>
  <c r="Q180" i="1"/>
  <c r="Q181" i="1" s="1"/>
  <c r="Q182" i="1" s="1"/>
  <c r="Q183" i="1" s="1"/>
  <c r="Q184" i="1" s="1"/>
  <c r="R180" i="1"/>
  <c r="R181" i="1" s="1"/>
  <c r="R182" i="1" s="1"/>
  <c r="R183" i="1" s="1"/>
  <c r="R184" i="1" s="1"/>
  <c r="S180" i="1"/>
  <c r="S181" i="1" s="1"/>
  <c r="S182" i="1" s="1"/>
  <c r="S183" i="1" s="1"/>
  <c r="S184" i="1" s="1"/>
  <c r="T180" i="1"/>
  <c r="T181" i="1" s="1"/>
  <c r="T182" i="1" s="1"/>
  <c r="T183" i="1" s="1"/>
  <c r="T184" i="1" s="1"/>
  <c r="U180" i="1"/>
  <c r="U181" i="1" s="1"/>
  <c r="U182" i="1" s="1"/>
  <c r="U183" i="1" s="1"/>
  <c r="U184" i="1" s="1"/>
  <c r="V180" i="1"/>
  <c r="V181" i="1" s="1"/>
  <c r="V182" i="1" s="1"/>
  <c r="V183" i="1" s="1"/>
  <c r="V184" i="1" s="1"/>
  <c r="W180" i="1"/>
  <c r="W181" i="1" s="1"/>
  <c r="W182" i="1" s="1"/>
  <c r="W183" i="1" s="1"/>
  <c r="W184" i="1" s="1"/>
  <c r="X180" i="1"/>
  <c r="X181" i="1" s="1"/>
  <c r="X182" i="1" s="1"/>
  <c r="X183" i="1" s="1"/>
  <c r="X184" i="1" s="1"/>
  <c r="Y180" i="1"/>
  <c r="Y181" i="1" s="1"/>
  <c r="Y182" i="1" s="1"/>
  <c r="Y183" i="1" s="1"/>
  <c r="Y184" i="1" s="1"/>
  <c r="Z180" i="1"/>
  <c r="Z181" i="1" s="1"/>
  <c r="Z182" i="1" s="1"/>
  <c r="Z183" i="1" s="1"/>
  <c r="Z184" i="1" s="1"/>
  <c r="AA180" i="1"/>
  <c r="AA181" i="1" s="1"/>
  <c r="AA182" i="1" s="1"/>
  <c r="AA183" i="1" s="1"/>
  <c r="AA184" i="1" s="1"/>
  <c r="AB180" i="1"/>
  <c r="AB181" i="1" s="1"/>
  <c r="AB182" i="1" s="1"/>
  <c r="AB183" i="1" s="1"/>
  <c r="AB184" i="1" s="1"/>
  <c r="AC180" i="1"/>
  <c r="AC181" i="1" s="1"/>
  <c r="AC182" i="1" s="1"/>
  <c r="AC183" i="1" s="1"/>
  <c r="AC184" i="1" s="1"/>
  <c r="G186" i="1"/>
  <c r="G187" i="1" s="1"/>
  <c r="G188" i="1" s="1"/>
  <c r="G189" i="1" s="1"/>
  <c r="G190" i="1" s="1"/>
  <c r="H186" i="1"/>
  <c r="H187" i="1" s="1"/>
  <c r="H188" i="1" s="1"/>
  <c r="H189" i="1" s="1"/>
  <c r="H190" i="1" s="1"/>
  <c r="I186" i="1"/>
  <c r="I187" i="1" s="1"/>
  <c r="I188" i="1" s="1"/>
  <c r="I189" i="1" s="1"/>
  <c r="I190" i="1" s="1"/>
  <c r="J186" i="1"/>
  <c r="K186" i="1"/>
  <c r="K187" i="1" s="1"/>
  <c r="K188" i="1" s="1"/>
  <c r="K189" i="1" s="1"/>
  <c r="K190" i="1" s="1"/>
  <c r="L186" i="1"/>
  <c r="L187" i="1" s="1"/>
  <c r="L188" i="1" s="1"/>
  <c r="L189" i="1" s="1"/>
  <c r="L190" i="1" s="1"/>
  <c r="M186" i="1"/>
  <c r="M187" i="1" s="1"/>
  <c r="M188" i="1" s="1"/>
  <c r="M189" i="1" s="1"/>
  <c r="M190" i="1" s="1"/>
  <c r="N186" i="1"/>
  <c r="N187" i="1" s="1"/>
  <c r="N188" i="1" s="1"/>
  <c r="N189" i="1" s="1"/>
  <c r="N190" i="1" s="1"/>
  <c r="O186" i="1"/>
  <c r="O187" i="1" s="1"/>
  <c r="O188" i="1" s="1"/>
  <c r="O189" i="1" s="1"/>
  <c r="O190" i="1" s="1"/>
  <c r="P186" i="1"/>
  <c r="P187" i="1" s="1"/>
  <c r="P188" i="1" s="1"/>
  <c r="P189" i="1" s="1"/>
  <c r="P190" i="1" s="1"/>
  <c r="Q186" i="1"/>
  <c r="Q187" i="1" s="1"/>
  <c r="Q188" i="1" s="1"/>
  <c r="Q189" i="1" s="1"/>
  <c r="Q190" i="1" s="1"/>
  <c r="R186" i="1"/>
  <c r="R187" i="1" s="1"/>
  <c r="R188" i="1" s="1"/>
  <c r="R189" i="1" s="1"/>
  <c r="R190" i="1" s="1"/>
  <c r="S186" i="1"/>
  <c r="S187" i="1" s="1"/>
  <c r="S188" i="1" s="1"/>
  <c r="S189" i="1" s="1"/>
  <c r="S190" i="1" s="1"/>
  <c r="T186" i="1"/>
  <c r="T187" i="1" s="1"/>
  <c r="T188" i="1" s="1"/>
  <c r="T189" i="1" s="1"/>
  <c r="T190" i="1" s="1"/>
  <c r="U186" i="1"/>
  <c r="U187" i="1" s="1"/>
  <c r="U188" i="1" s="1"/>
  <c r="U189" i="1" s="1"/>
  <c r="U190" i="1" s="1"/>
  <c r="V186" i="1"/>
  <c r="V187" i="1" s="1"/>
  <c r="V188" i="1" s="1"/>
  <c r="V189" i="1" s="1"/>
  <c r="V190" i="1" s="1"/>
  <c r="W186" i="1"/>
  <c r="W187" i="1" s="1"/>
  <c r="W188" i="1" s="1"/>
  <c r="W189" i="1" s="1"/>
  <c r="W190" i="1" s="1"/>
  <c r="X186" i="1"/>
  <c r="X187" i="1" s="1"/>
  <c r="X188" i="1" s="1"/>
  <c r="X189" i="1" s="1"/>
  <c r="X190" i="1" s="1"/>
  <c r="Y186" i="1"/>
  <c r="Y187" i="1" s="1"/>
  <c r="Y188" i="1" s="1"/>
  <c r="Y189" i="1" s="1"/>
  <c r="Y190" i="1" s="1"/>
  <c r="Z186" i="1"/>
  <c r="Z187" i="1" s="1"/>
  <c r="Z188" i="1" s="1"/>
  <c r="Z189" i="1" s="1"/>
  <c r="Z190" i="1" s="1"/>
  <c r="AA186" i="1"/>
  <c r="AA187" i="1" s="1"/>
  <c r="AA188" i="1" s="1"/>
  <c r="AA189" i="1" s="1"/>
  <c r="AA190" i="1" s="1"/>
  <c r="AB186" i="1"/>
  <c r="AB187" i="1" s="1"/>
  <c r="AB188" i="1" s="1"/>
  <c r="AB189" i="1" s="1"/>
  <c r="AB190" i="1" s="1"/>
  <c r="AC186" i="1"/>
  <c r="AC187" i="1" s="1"/>
  <c r="AC188" i="1" s="1"/>
  <c r="AC189" i="1" s="1"/>
  <c r="AC190" i="1" s="1"/>
  <c r="J187" i="1"/>
  <c r="J188" i="1" s="1"/>
  <c r="J189" i="1" s="1"/>
  <c r="J190" i="1" s="1"/>
  <c r="G192" i="1"/>
  <c r="G193" i="1" s="1"/>
  <c r="G194" i="1" s="1"/>
  <c r="G195" i="1" s="1"/>
  <c r="G196" i="1" s="1"/>
  <c r="H192" i="1"/>
  <c r="H193" i="1" s="1"/>
  <c r="H194" i="1" s="1"/>
  <c r="H195" i="1" s="1"/>
  <c r="H196" i="1" s="1"/>
  <c r="I192" i="1"/>
  <c r="I193" i="1" s="1"/>
  <c r="I194" i="1" s="1"/>
  <c r="I195" i="1" s="1"/>
  <c r="I196" i="1" s="1"/>
  <c r="J192" i="1"/>
  <c r="J193" i="1" s="1"/>
  <c r="J194" i="1" s="1"/>
  <c r="J195" i="1" s="1"/>
  <c r="J196" i="1" s="1"/>
  <c r="K192" i="1"/>
  <c r="K193" i="1" s="1"/>
  <c r="K194" i="1" s="1"/>
  <c r="K195" i="1" s="1"/>
  <c r="K196" i="1" s="1"/>
  <c r="L192" i="1"/>
  <c r="L193" i="1" s="1"/>
  <c r="L194" i="1" s="1"/>
  <c r="L195" i="1" s="1"/>
  <c r="L196" i="1" s="1"/>
  <c r="M192" i="1"/>
  <c r="M193" i="1" s="1"/>
  <c r="M194" i="1" s="1"/>
  <c r="M195" i="1" s="1"/>
  <c r="M196" i="1" s="1"/>
  <c r="N192" i="1"/>
  <c r="N193" i="1" s="1"/>
  <c r="N194" i="1" s="1"/>
  <c r="N195" i="1" s="1"/>
  <c r="N196" i="1" s="1"/>
  <c r="O192" i="1"/>
  <c r="O193" i="1" s="1"/>
  <c r="O194" i="1" s="1"/>
  <c r="O195" i="1" s="1"/>
  <c r="O196" i="1" s="1"/>
  <c r="P192" i="1"/>
  <c r="P193" i="1" s="1"/>
  <c r="P194" i="1" s="1"/>
  <c r="P195" i="1" s="1"/>
  <c r="P196" i="1" s="1"/>
  <c r="Q192" i="1"/>
  <c r="Q193" i="1" s="1"/>
  <c r="Q194" i="1" s="1"/>
  <c r="Q195" i="1" s="1"/>
  <c r="Q196" i="1" s="1"/>
  <c r="R192" i="1"/>
  <c r="R193" i="1" s="1"/>
  <c r="R194" i="1" s="1"/>
  <c r="R195" i="1" s="1"/>
  <c r="R196" i="1" s="1"/>
  <c r="S192" i="1"/>
  <c r="S193" i="1" s="1"/>
  <c r="S194" i="1" s="1"/>
  <c r="S195" i="1" s="1"/>
  <c r="S196" i="1" s="1"/>
  <c r="T192" i="1"/>
  <c r="T193" i="1" s="1"/>
  <c r="T194" i="1" s="1"/>
  <c r="T195" i="1" s="1"/>
  <c r="T196" i="1" s="1"/>
  <c r="U192" i="1"/>
  <c r="U193" i="1" s="1"/>
  <c r="U194" i="1" s="1"/>
  <c r="U195" i="1" s="1"/>
  <c r="U196" i="1" s="1"/>
  <c r="V192" i="1"/>
  <c r="V193" i="1" s="1"/>
  <c r="V194" i="1" s="1"/>
  <c r="V195" i="1" s="1"/>
  <c r="V196" i="1" s="1"/>
  <c r="W192" i="1"/>
  <c r="W193" i="1" s="1"/>
  <c r="W194" i="1" s="1"/>
  <c r="W195" i="1" s="1"/>
  <c r="W196" i="1" s="1"/>
  <c r="X192" i="1"/>
  <c r="X193" i="1" s="1"/>
  <c r="X194" i="1" s="1"/>
  <c r="X195" i="1" s="1"/>
  <c r="X196" i="1" s="1"/>
  <c r="Y192" i="1"/>
  <c r="Y193" i="1" s="1"/>
  <c r="Y194" i="1" s="1"/>
  <c r="Y195" i="1" s="1"/>
  <c r="Y196" i="1" s="1"/>
  <c r="Z192" i="1"/>
  <c r="Z193" i="1" s="1"/>
  <c r="Z194" i="1" s="1"/>
  <c r="Z195" i="1" s="1"/>
  <c r="Z196" i="1" s="1"/>
  <c r="AA192" i="1"/>
  <c r="AA193" i="1" s="1"/>
  <c r="AA194" i="1" s="1"/>
  <c r="AA195" i="1" s="1"/>
  <c r="AA196" i="1" s="1"/>
  <c r="AB192" i="1"/>
  <c r="AB193" i="1" s="1"/>
  <c r="AB194" i="1" s="1"/>
  <c r="AB195" i="1" s="1"/>
  <c r="AB196" i="1" s="1"/>
  <c r="AC192" i="1"/>
  <c r="AC193" i="1" s="1"/>
  <c r="AC194" i="1" s="1"/>
  <c r="AC195" i="1" s="1"/>
  <c r="AC196" i="1" s="1"/>
  <c r="G198" i="1"/>
  <c r="G199" i="1" s="1"/>
  <c r="G200" i="1" s="1"/>
  <c r="G201" i="1" s="1"/>
  <c r="G202" i="1" s="1"/>
  <c r="H198" i="1"/>
  <c r="H199" i="1" s="1"/>
  <c r="H200" i="1" s="1"/>
  <c r="H201" i="1" s="1"/>
  <c r="H202" i="1" s="1"/>
  <c r="I198" i="1"/>
  <c r="I199" i="1" s="1"/>
  <c r="I200" i="1" s="1"/>
  <c r="I201" i="1" s="1"/>
  <c r="I202" i="1" s="1"/>
  <c r="J198" i="1"/>
  <c r="J199" i="1" s="1"/>
  <c r="J200" i="1" s="1"/>
  <c r="J201" i="1" s="1"/>
  <c r="J202" i="1" s="1"/>
  <c r="K198" i="1"/>
  <c r="K199" i="1" s="1"/>
  <c r="K200" i="1" s="1"/>
  <c r="K201" i="1" s="1"/>
  <c r="K202" i="1" s="1"/>
  <c r="L198" i="1"/>
  <c r="L199" i="1" s="1"/>
  <c r="L200" i="1" s="1"/>
  <c r="L201" i="1" s="1"/>
  <c r="L202" i="1" s="1"/>
  <c r="M198" i="1"/>
  <c r="M199" i="1" s="1"/>
  <c r="M200" i="1" s="1"/>
  <c r="M201" i="1" s="1"/>
  <c r="M202" i="1" s="1"/>
  <c r="N198" i="1"/>
  <c r="N199" i="1" s="1"/>
  <c r="N200" i="1" s="1"/>
  <c r="N201" i="1" s="1"/>
  <c r="N202" i="1" s="1"/>
  <c r="O198" i="1"/>
  <c r="O199" i="1" s="1"/>
  <c r="O200" i="1" s="1"/>
  <c r="O201" i="1" s="1"/>
  <c r="O202" i="1" s="1"/>
  <c r="P198" i="1"/>
  <c r="P199" i="1" s="1"/>
  <c r="P200" i="1" s="1"/>
  <c r="P201" i="1" s="1"/>
  <c r="P202" i="1" s="1"/>
  <c r="Q198" i="1"/>
  <c r="Q199" i="1" s="1"/>
  <c r="Q200" i="1" s="1"/>
  <c r="Q201" i="1" s="1"/>
  <c r="Q202" i="1" s="1"/>
  <c r="R198" i="1"/>
  <c r="R199" i="1" s="1"/>
  <c r="R200" i="1" s="1"/>
  <c r="R201" i="1" s="1"/>
  <c r="R202" i="1" s="1"/>
  <c r="S198" i="1"/>
  <c r="S199" i="1" s="1"/>
  <c r="S200" i="1" s="1"/>
  <c r="S201" i="1" s="1"/>
  <c r="S202" i="1" s="1"/>
  <c r="T198" i="1"/>
  <c r="T199" i="1" s="1"/>
  <c r="T200" i="1" s="1"/>
  <c r="T201" i="1" s="1"/>
  <c r="T202" i="1" s="1"/>
  <c r="U198" i="1"/>
  <c r="U199" i="1" s="1"/>
  <c r="U200" i="1" s="1"/>
  <c r="U201" i="1" s="1"/>
  <c r="U202" i="1" s="1"/>
  <c r="V198" i="1"/>
  <c r="V199" i="1" s="1"/>
  <c r="V200" i="1" s="1"/>
  <c r="V201" i="1" s="1"/>
  <c r="V202" i="1" s="1"/>
  <c r="W198" i="1"/>
  <c r="W199" i="1" s="1"/>
  <c r="W200" i="1" s="1"/>
  <c r="W201" i="1" s="1"/>
  <c r="W202" i="1" s="1"/>
  <c r="X198" i="1"/>
  <c r="X199" i="1" s="1"/>
  <c r="X200" i="1" s="1"/>
  <c r="X201" i="1" s="1"/>
  <c r="X202" i="1" s="1"/>
  <c r="Y198" i="1"/>
  <c r="Y199" i="1" s="1"/>
  <c r="Y200" i="1" s="1"/>
  <c r="Y201" i="1" s="1"/>
  <c r="Y202" i="1" s="1"/>
  <c r="Z198" i="1"/>
  <c r="Z199" i="1" s="1"/>
  <c r="Z200" i="1" s="1"/>
  <c r="Z201" i="1" s="1"/>
  <c r="Z202" i="1" s="1"/>
  <c r="AA198" i="1"/>
  <c r="AA199" i="1" s="1"/>
  <c r="AA200" i="1" s="1"/>
  <c r="AA201" i="1" s="1"/>
  <c r="AA202" i="1" s="1"/>
  <c r="AB198" i="1"/>
  <c r="AB199" i="1" s="1"/>
  <c r="AB200" i="1" s="1"/>
  <c r="AB201" i="1" s="1"/>
  <c r="AB202" i="1" s="1"/>
  <c r="AC198" i="1"/>
  <c r="AC199" i="1" s="1"/>
  <c r="AC200" i="1" s="1"/>
  <c r="AC201" i="1" s="1"/>
  <c r="AC202" i="1" s="1"/>
  <c r="G204" i="1"/>
  <c r="G205" i="1" s="1"/>
  <c r="G206" i="1" s="1"/>
  <c r="G207" i="1" s="1"/>
  <c r="G208" i="1" s="1"/>
  <c r="H204" i="1"/>
  <c r="H205" i="1" s="1"/>
  <c r="H206" i="1" s="1"/>
  <c r="H207" i="1" s="1"/>
  <c r="H208" i="1" s="1"/>
  <c r="I204" i="1"/>
  <c r="I205" i="1" s="1"/>
  <c r="I206" i="1" s="1"/>
  <c r="I207" i="1" s="1"/>
  <c r="I208" i="1" s="1"/>
  <c r="J204" i="1"/>
  <c r="J205" i="1" s="1"/>
  <c r="J206" i="1" s="1"/>
  <c r="J207" i="1" s="1"/>
  <c r="J208" i="1" s="1"/>
  <c r="K204" i="1"/>
  <c r="K205" i="1" s="1"/>
  <c r="K206" i="1" s="1"/>
  <c r="K207" i="1" s="1"/>
  <c r="K208" i="1" s="1"/>
  <c r="L204" i="1"/>
  <c r="L205" i="1" s="1"/>
  <c r="L206" i="1" s="1"/>
  <c r="L207" i="1" s="1"/>
  <c r="L208" i="1" s="1"/>
  <c r="M204" i="1"/>
  <c r="M205" i="1" s="1"/>
  <c r="M206" i="1" s="1"/>
  <c r="M207" i="1" s="1"/>
  <c r="M208" i="1" s="1"/>
  <c r="N204" i="1"/>
  <c r="N205" i="1" s="1"/>
  <c r="N206" i="1" s="1"/>
  <c r="N207" i="1" s="1"/>
  <c r="N208" i="1" s="1"/>
  <c r="O204" i="1"/>
  <c r="O205" i="1" s="1"/>
  <c r="O206" i="1" s="1"/>
  <c r="O207" i="1" s="1"/>
  <c r="O208" i="1" s="1"/>
  <c r="P204" i="1"/>
  <c r="P205" i="1" s="1"/>
  <c r="P206" i="1" s="1"/>
  <c r="P207" i="1" s="1"/>
  <c r="P208" i="1" s="1"/>
  <c r="Q204" i="1"/>
  <c r="Q205" i="1" s="1"/>
  <c r="Q206" i="1" s="1"/>
  <c r="Q207" i="1" s="1"/>
  <c r="Q208" i="1" s="1"/>
  <c r="R204" i="1"/>
  <c r="R205" i="1" s="1"/>
  <c r="R206" i="1" s="1"/>
  <c r="R207" i="1" s="1"/>
  <c r="R208" i="1" s="1"/>
  <c r="S204" i="1"/>
  <c r="S205" i="1" s="1"/>
  <c r="S206" i="1" s="1"/>
  <c r="S207" i="1" s="1"/>
  <c r="S208" i="1" s="1"/>
  <c r="T204" i="1"/>
  <c r="T205" i="1" s="1"/>
  <c r="T206" i="1" s="1"/>
  <c r="T207" i="1" s="1"/>
  <c r="T208" i="1" s="1"/>
  <c r="U204" i="1"/>
  <c r="U205" i="1" s="1"/>
  <c r="U206" i="1" s="1"/>
  <c r="U207" i="1" s="1"/>
  <c r="U208" i="1" s="1"/>
  <c r="V204" i="1"/>
  <c r="V205" i="1" s="1"/>
  <c r="V206" i="1" s="1"/>
  <c r="V207" i="1" s="1"/>
  <c r="V208" i="1" s="1"/>
  <c r="W204" i="1"/>
  <c r="W205" i="1" s="1"/>
  <c r="W206" i="1" s="1"/>
  <c r="W207" i="1" s="1"/>
  <c r="W208" i="1" s="1"/>
  <c r="X204" i="1"/>
  <c r="X205" i="1" s="1"/>
  <c r="X206" i="1" s="1"/>
  <c r="X207" i="1" s="1"/>
  <c r="X208" i="1" s="1"/>
  <c r="Y204" i="1"/>
  <c r="Y205" i="1" s="1"/>
  <c r="Y206" i="1" s="1"/>
  <c r="Y207" i="1" s="1"/>
  <c r="Y208" i="1" s="1"/>
  <c r="Z204" i="1"/>
  <c r="Z205" i="1" s="1"/>
  <c r="Z206" i="1" s="1"/>
  <c r="Z207" i="1" s="1"/>
  <c r="Z208" i="1" s="1"/>
  <c r="AA204" i="1"/>
  <c r="AA205" i="1" s="1"/>
  <c r="AA206" i="1" s="1"/>
  <c r="AA207" i="1" s="1"/>
  <c r="AA208" i="1" s="1"/>
  <c r="AB204" i="1"/>
  <c r="AB205" i="1" s="1"/>
  <c r="AB206" i="1" s="1"/>
  <c r="AB207" i="1" s="1"/>
  <c r="AB208" i="1" s="1"/>
  <c r="AC204" i="1"/>
  <c r="AC205" i="1" s="1"/>
  <c r="AC206" i="1" s="1"/>
  <c r="AC207" i="1" s="1"/>
  <c r="AC208" i="1" s="1"/>
  <c r="G210" i="1"/>
  <c r="G211" i="1" s="1"/>
  <c r="G212" i="1" s="1"/>
  <c r="G213" i="1" s="1"/>
  <c r="G214" i="1" s="1"/>
  <c r="H210" i="1"/>
  <c r="H211" i="1" s="1"/>
  <c r="H212" i="1" s="1"/>
  <c r="H213" i="1" s="1"/>
  <c r="H214" i="1" s="1"/>
  <c r="I210" i="1"/>
  <c r="I211" i="1" s="1"/>
  <c r="I212" i="1" s="1"/>
  <c r="I213" i="1" s="1"/>
  <c r="I214" i="1" s="1"/>
  <c r="J210" i="1"/>
  <c r="J211" i="1" s="1"/>
  <c r="J212" i="1" s="1"/>
  <c r="J213" i="1" s="1"/>
  <c r="J214" i="1" s="1"/>
  <c r="K210" i="1"/>
  <c r="K211" i="1" s="1"/>
  <c r="K212" i="1" s="1"/>
  <c r="K213" i="1" s="1"/>
  <c r="K214" i="1" s="1"/>
  <c r="L210" i="1"/>
  <c r="L211" i="1" s="1"/>
  <c r="L212" i="1" s="1"/>
  <c r="L213" i="1" s="1"/>
  <c r="L214" i="1" s="1"/>
  <c r="M210" i="1"/>
  <c r="M211" i="1" s="1"/>
  <c r="M212" i="1" s="1"/>
  <c r="M213" i="1" s="1"/>
  <c r="M214" i="1" s="1"/>
  <c r="N210" i="1"/>
  <c r="N211" i="1" s="1"/>
  <c r="N212" i="1" s="1"/>
  <c r="N213" i="1" s="1"/>
  <c r="N214" i="1" s="1"/>
  <c r="O210" i="1"/>
  <c r="O211" i="1" s="1"/>
  <c r="O212" i="1" s="1"/>
  <c r="O213" i="1" s="1"/>
  <c r="O214" i="1" s="1"/>
  <c r="P210" i="1"/>
  <c r="P211" i="1" s="1"/>
  <c r="P212" i="1" s="1"/>
  <c r="P213" i="1" s="1"/>
  <c r="P214" i="1" s="1"/>
  <c r="Q210" i="1"/>
  <c r="Q211" i="1" s="1"/>
  <c r="Q212" i="1" s="1"/>
  <c r="Q213" i="1" s="1"/>
  <c r="Q214" i="1" s="1"/>
  <c r="R210" i="1"/>
  <c r="R211" i="1" s="1"/>
  <c r="R212" i="1" s="1"/>
  <c r="R213" i="1" s="1"/>
  <c r="R214" i="1" s="1"/>
  <c r="S210" i="1"/>
  <c r="S211" i="1" s="1"/>
  <c r="S212" i="1" s="1"/>
  <c r="S213" i="1" s="1"/>
  <c r="S214" i="1" s="1"/>
  <c r="T210" i="1"/>
  <c r="T211" i="1" s="1"/>
  <c r="T212" i="1" s="1"/>
  <c r="T213" i="1" s="1"/>
  <c r="T214" i="1" s="1"/>
  <c r="U210" i="1"/>
  <c r="U211" i="1" s="1"/>
  <c r="U212" i="1" s="1"/>
  <c r="U213" i="1" s="1"/>
  <c r="U214" i="1" s="1"/>
  <c r="V210" i="1"/>
  <c r="V211" i="1" s="1"/>
  <c r="V212" i="1" s="1"/>
  <c r="V213" i="1" s="1"/>
  <c r="V214" i="1" s="1"/>
  <c r="W210" i="1"/>
  <c r="W211" i="1" s="1"/>
  <c r="W212" i="1" s="1"/>
  <c r="W213" i="1" s="1"/>
  <c r="W214" i="1" s="1"/>
  <c r="X210" i="1"/>
  <c r="X211" i="1" s="1"/>
  <c r="X212" i="1" s="1"/>
  <c r="X213" i="1" s="1"/>
  <c r="X214" i="1" s="1"/>
  <c r="Y210" i="1"/>
  <c r="Y211" i="1" s="1"/>
  <c r="Y212" i="1" s="1"/>
  <c r="Y213" i="1" s="1"/>
  <c r="Y214" i="1" s="1"/>
  <c r="Z210" i="1"/>
  <c r="Z211" i="1" s="1"/>
  <c r="Z212" i="1" s="1"/>
  <c r="Z213" i="1" s="1"/>
  <c r="Z214" i="1" s="1"/>
  <c r="AA210" i="1"/>
  <c r="AA211" i="1" s="1"/>
  <c r="AA212" i="1" s="1"/>
  <c r="AA213" i="1" s="1"/>
  <c r="AA214" i="1" s="1"/>
  <c r="AB210" i="1"/>
  <c r="AB211" i="1" s="1"/>
  <c r="AB212" i="1" s="1"/>
  <c r="AB213" i="1" s="1"/>
  <c r="AB214" i="1" s="1"/>
  <c r="AC210" i="1"/>
  <c r="AC211" i="1" s="1"/>
  <c r="AC212" i="1" s="1"/>
  <c r="AC213" i="1" s="1"/>
  <c r="AC214" i="1" s="1"/>
  <c r="G216" i="1"/>
  <c r="G217" i="1" s="1"/>
  <c r="G218" i="1" s="1"/>
  <c r="G219" i="1" s="1"/>
  <c r="G220" i="1" s="1"/>
  <c r="H216" i="1"/>
  <c r="H217" i="1" s="1"/>
  <c r="H218" i="1" s="1"/>
  <c r="H219" i="1" s="1"/>
  <c r="H220" i="1" s="1"/>
  <c r="I216" i="1"/>
  <c r="I217" i="1" s="1"/>
  <c r="I218" i="1" s="1"/>
  <c r="I219" i="1" s="1"/>
  <c r="I220" i="1" s="1"/>
  <c r="J216" i="1"/>
  <c r="J217" i="1" s="1"/>
  <c r="J218" i="1" s="1"/>
  <c r="J219" i="1" s="1"/>
  <c r="J220" i="1" s="1"/>
  <c r="K216" i="1"/>
  <c r="K217" i="1" s="1"/>
  <c r="K218" i="1" s="1"/>
  <c r="K219" i="1" s="1"/>
  <c r="K220" i="1" s="1"/>
  <c r="L216" i="1"/>
  <c r="L217" i="1" s="1"/>
  <c r="L218" i="1" s="1"/>
  <c r="L219" i="1" s="1"/>
  <c r="L220" i="1" s="1"/>
  <c r="M216" i="1"/>
  <c r="M217" i="1" s="1"/>
  <c r="M218" i="1" s="1"/>
  <c r="M219" i="1" s="1"/>
  <c r="M220" i="1" s="1"/>
  <c r="N216" i="1"/>
  <c r="N217" i="1" s="1"/>
  <c r="N218" i="1" s="1"/>
  <c r="N219" i="1" s="1"/>
  <c r="N220" i="1" s="1"/>
  <c r="O216" i="1"/>
  <c r="O217" i="1" s="1"/>
  <c r="O218" i="1" s="1"/>
  <c r="O219" i="1" s="1"/>
  <c r="O220" i="1" s="1"/>
  <c r="P216" i="1"/>
  <c r="P217" i="1" s="1"/>
  <c r="P218" i="1" s="1"/>
  <c r="P219" i="1" s="1"/>
  <c r="P220" i="1" s="1"/>
  <c r="Q216" i="1"/>
  <c r="Q217" i="1" s="1"/>
  <c r="Q218" i="1" s="1"/>
  <c r="Q219" i="1" s="1"/>
  <c r="Q220" i="1" s="1"/>
  <c r="R216" i="1"/>
  <c r="R217" i="1" s="1"/>
  <c r="R218" i="1" s="1"/>
  <c r="R219" i="1" s="1"/>
  <c r="R220" i="1" s="1"/>
  <c r="S216" i="1"/>
  <c r="S217" i="1" s="1"/>
  <c r="S218" i="1" s="1"/>
  <c r="S219" i="1" s="1"/>
  <c r="S220" i="1" s="1"/>
  <c r="T216" i="1"/>
  <c r="T217" i="1" s="1"/>
  <c r="T218" i="1" s="1"/>
  <c r="T219" i="1" s="1"/>
  <c r="T220" i="1" s="1"/>
  <c r="U216" i="1"/>
  <c r="U217" i="1" s="1"/>
  <c r="U218" i="1" s="1"/>
  <c r="U219" i="1" s="1"/>
  <c r="U220" i="1" s="1"/>
  <c r="V216" i="1"/>
  <c r="V217" i="1" s="1"/>
  <c r="V218" i="1" s="1"/>
  <c r="V219" i="1" s="1"/>
  <c r="V220" i="1" s="1"/>
  <c r="W216" i="1"/>
  <c r="W217" i="1" s="1"/>
  <c r="W218" i="1" s="1"/>
  <c r="W219" i="1" s="1"/>
  <c r="W220" i="1" s="1"/>
  <c r="X216" i="1"/>
  <c r="X217" i="1" s="1"/>
  <c r="X218" i="1" s="1"/>
  <c r="X219" i="1" s="1"/>
  <c r="X220" i="1" s="1"/>
  <c r="Y216" i="1"/>
  <c r="Y217" i="1" s="1"/>
  <c r="Y218" i="1" s="1"/>
  <c r="Y219" i="1" s="1"/>
  <c r="Y220" i="1" s="1"/>
  <c r="Z216" i="1"/>
  <c r="Z217" i="1" s="1"/>
  <c r="Z218" i="1" s="1"/>
  <c r="Z219" i="1" s="1"/>
  <c r="Z220" i="1" s="1"/>
  <c r="AA216" i="1"/>
  <c r="AA217" i="1" s="1"/>
  <c r="AA218" i="1" s="1"/>
  <c r="AA219" i="1" s="1"/>
  <c r="AA220" i="1" s="1"/>
  <c r="AB216" i="1"/>
  <c r="AB217" i="1" s="1"/>
  <c r="AB218" i="1" s="1"/>
  <c r="AB219" i="1" s="1"/>
  <c r="AB220" i="1" s="1"/>
  <c r="AC216" i="1"/>
  <c r="AC217" i="1" s="1"/>
  <c r="AC218" i="1" s="1"/>
  <c r="AC219" i="1" s="1"/>
  <c r="AC220" i="1" s="1"/>
  <c r="G222" i="1"/>
  <c r="G223" i="1" s="1"/>
  <c r="G224" i="1" s="1"/>
  <c r="G225" i="1" s="1"/>
  <c r="G226" i="1" s="1"/>
  <c r="H222" i="1"/>
  <c r="H223" i="1" s="1"/>
  <c r="H224" i="1" s="1"/>
  <c r="H225" i="1" s="1"/>
  <c r="H226" i="1" s="1"/>
  <c r="I222" i="1"/>
  <c r="I223" i="1" s="1"/>
  <c r="I224" i="1" s="1"/>
  <c r="I225" i="1" s="1"/>
  <c r="I226" i="1" s="1"/>
  <c r="J222" i="1"/>
  <c r="K222" i="1"/>
  <c r="K223" i="1" s="1"/>
  <c r="K224" i="1" s="1"/>
  <c r="K225" i="1" s="1"/>
  <c r="K226" i="1" s="1"/>
  <c r="L222" i="1"/>
  <c r="L223" i="1" s="1"/>
  <c r="L224" i="1" s="1"/>
  <c r="L225" i="1" s="1"/>
  <c r="L226" i="1" s="1"/>
  <c r="M222" i="1"/>
  <c r="M223" i="1" s="1"/>
  <c r="M224" i="1" s="1"/>
  <c r="M225" i="1" s="1"/>
  <c r="M226" i="1" s="1"/>
  <c r="N222" i="1"/>
  <c r="N223" i="1" s="1"/>
  <c r="N224" i="1" s="1"/>
  <c r="N225" i="1" s="1"/>
  <c r="N226" i="1" s="1"/>
  <c r="O222" i="1"/>
  <c r="O223" i="1" s="1"/>
  <c r="O224" i="1" s="1"/>
  <c r="O225" i="1" s="1"/>
  <c r="O226" i="1" s="1"/>
  <c r="P222" i="1"/>
  <c r="P223" i="1" s="1"/>
  <c r="P224" i="1" s="1"/>
  <c r="P225" i="1" s="1"/>
  <c r="P226" i="1" s="1"/>
  <c r="Q222" i="1"/>
  <c r="Q223" i="1" s="1"/>
  <c r="Q224" i="1" s="1"/>
  <c r="Q225" i="1" s="1"/>
  <c r="Q226" i="1" s="1"/>
  <c r="R222" i="1"/>
  <c r="R223" i="1" s="1"/>
  <c r="R224" i="1" s="1"/>
  <c r="R225" i="1" s="1"/>
  <c r="R226" i="1" s="1"/>
  <c r="S222" i="1"/>
  <c r="S223" i="1" s="1"/>
  <c r="S224" i="1" s="1"/>
  <c r="S225" i="1" s="1"/>
  <c r="S226" i="1" s="1"/>
  <c r="T222" i="1"/>
  <c r="T223" i="1" s="1"/>
  <c r="T224" i="1" s="1"/>
  <c r="T225" i="1" s="1"/>
  <c r="T226" i="1" s="1"/>
  <c r="U222" i="1"/>
  <c r="U223" i="1" s="1"/>
  <c r="U224" i="1" s="1"/>
  <c r="U225" i="1" s="1"/>
  <c r="U226" i="1" s="1"/>
  <c r="V222" i="1"/>
  <c r="V223" i="1" s="1"/>
  <c r="V224" i="1" s="1"/>
  <c r="V225" i="1" s="1"/>
  <c r="V226" i="1" s="1"/>
  <c r="W222" i="1"/>
  <c r="W223" i="1" s="1"/>
  <c r="W224" i="1" s="1"/>
  <c r="W225" i="1" s="1"/>
  <c r="W226" i="1" s="1"/>
  <c r="X222" i="1"/>
  <c r="X223" i="1" s="1"/>
  <c r="X224" i="1" s="1"/>
  <c r="X225" i="1" s="1"/>
  <c r="X226" i="1" s="1"/>
  <c r="Y222" i="1"/>
  <c r="Y223" i="1" s="1"/>
  <c r="Y224" i="1" s="1"/>
  <c r="Y225" i="1" s="1"/>
  <c r="Y226" i="1" s="1"/>
  <c r="Z222" i="1"/>
  <c r="Z223" i="1" s="1"/>
  <c r="Z224" i="1" s="1"/>
  <c r="Z225" i="1" s="1"/>
  <c r="Z226" i="1" s="1"/>
  <c r="AA222" i="1"/>
  <c r="AA223" i="1" s="1"/>
  <c r="AA224" i="1" s="1"/>
  <c r="AA225" i="1" s="1"/>
  <c r="AA226" i="1" s="1"/>
  <c r="AB222" i="1"/>
  <c r="AB223" i="1" s="1"/>
  <c r="AB224" i="1" s="1"/>
  <c r="AB225" i="1" s="1"/>
  <c r="AB226" i="1" s="1"/>
  <c r="AC222" i="1"/>
  <c r="AC223" i="1" s="1"/>
  <c r="AC224" i="1" s="1"/>
  <c r="AC225" i="1" s="1"/>
  <c r="AC226" i="1" s="1"/>
  <c r="J223" i="1"/>
  <c r="J224" i="1" s="1"/>
  <c r="J225" i="1" s="1"/>
  <c r="J226" i="1" s="1"/>
  <c r="G228" i="1"/>
  <c r="G229" i="1" s="1"/>
  <c r="G230" i="1" s="1"/>
  <c r="G231" i="1" s="1"/>
  <c r="G232" i="1" s="1"/>
  <c r="H228" i="1"/>
  <c r="H229" i="1" s="1"/>
  <c r="H230" i="1" s="1"/>
  <c r="H231" i="1" s="1"/>
  <c r="H232" i="1" s="1"/>
  <c r="I228" i="1"/>
  <c r="I229" i="1" s="1"/>
  <c r="I230" i="1" s="1"/>
  <c r="I231" i="1" s="1"/>
  <c r="I232" i="1" s="1"/>
  <c r="J228" i="1"/>
  <c r="J229" i="1" s="1"/>
  <c r="J230" i="1" s="1"/>
  <c r="J231" i="1" s="1"/>
  <c r="J232" i="1" s="1"/>
  <c r="K228" i="1"/>
  <c r="K229" i="1" s="1"/>
  <c r="K230" i="1" s="1"/>
  <c r="K231" i="1" s="1"/>
  <c r="K232" i="1" s="1"/>
  <c r="L228" i="1"/>
  <c r="L229" i="1" s="1"/>
  <c r="L230" i="1" s="1"/>
  <c r="L231" i="1" s="1"/>
  <c r="L232" i="1" s="1"/>
  <c r="M228" i="1"/>
  <c r="M229" i="1" s="1"/>
  <c r="M230" i="1" s="1"/>
  <c r="M231" i="1" s="1"/>
  <c r="M232" i="1" s="1"/>
  <c r="N228" i="1"/>
  <c r="N229" i="1" s="1"/>
  <c r="N230" i="1" s="1"/>
  <c r="N231" i="1" s="1"/>
  <c r="N232" i="1" s="1"/>
  <c r="O228" i="1"/>
  <c r="O229" i="1" s="1"/>
  <c r="O230" i="1" s="1"/>
  <c r="O231" i="1" s="1"/>
  <c r="O232" i="1" s="1"/>
  <c r="P228" i="1"/>
  <c r="P229" i="1" s="1"/>
  <c r="P230" i="1" s="1"/>
  <c r="P231" i="1" s="1"/>
  <c r="P232" i="1" s="1"/>
  <c r="Q228" i="1"/>
  <c r="Q229" i="1" s="1"/>
  <c r="Q230" i="1" s="1"/>
  <c r="Q231" i="1" s="1"/>
  <c r="Q232" i="1" s="1"/>
  <c r="R228" i="1"/>
  <c r="R229" i="1" s="1"/>
  <c r="R230" i="1" s="1"/>
  <c r="R231" i="1" s="1"/>
  <c r="R232" i="1" s="1"/>
  <c r="S228" i="1"/>
  <c r="S229" i="1" s="1"/>
  <c r="S230" i="1" s="1"/>
  <c r="S231" i="1" s="1"/>
  <c r="S232" i="1" s="1"/>
  <c r="T228" i="1"/>
  <c r="T229" i="1" s="1"/>
  <c r="T230" i="1" s="1"/>
  <c r="T231" i="1" s="1"/>
  <c r="T232" i="1" s="1"/>
  <c r="U228" i="1"/>
  <c r="U229" i="1" s="1"/>
  <c r="U230" i="1" s="1"/>
  <c r="U231" i="1" s="1"/>
  <c r="U232" i="1" s="1"/>
  <c r="V228" i="1"/>
  <c r="V229" i="1" s="1"/>
  <c r="V230" i="1" s="1"/>
  <c r="V231" i="1" s="1"/>
  <c r="V232" i="1" s="1"/>
  <c r="W228" i="1"/>
  <c r="W229" i="1" s="1"/>
  <c r="W230" i="1" s="1"/>
  <c r="W231" i="1" s="1"/>
  <c r="W232" i="1" s="1"/>
  <c r="X228" i="1"/>
  <c r="X229" i="1" s="1"/>
  <c r="X230" i="1" s="1"/>
  <c r="X231" i="1" s="1"/>
  <c r="X232" i="1" s="1"/>
  <c r="Y228" i="1"/>
  <c r="Y229" i="1" s="1"/>
  <c r="Y230" i="1" s="1"/>
  <c r="Y231" i="1" s="1"/>
  <c r="Y232" i="1" s="1"/>
  <c r="Z228" i="1"/>
  <c r="Z229" i="1" s="1"/>
  <c r="Z230" i="1" s="1"/>
  <c r="Z231" i="1" s="1"/>
  <c r="Z232" i="1" s="1"/>
  <c r="AA228" i="1"/>
  <c r="AA229" i="1" s="1"/>
  <c r="AA230" i="1" s="1"/>
  <c r="AA231" i="1" s="1"/>
  <c r="AA232" i="1" s="1"/>
  <c r="AB228" i="1"/>
  <c r="AB229" i="1" s="1"/>
  <c r="AB230" i="1" s="1"/>
  <c r="AB231" i="1" s="1"/>
  <c r="AB232" i="1" s="1"/>
  <c r="AC228" i="1"/>
  <c r="AC229" i="1" s="1"/>
  <c r="AC230" i="1" s="1"/>
  <c r="AC231" i="1" s="1"/>
  <c r="AC232" i="1" s="1"/>
  <c r="G234" i="1"/>
  <c r="G235" i="1" s="1"/>
  <c r="G236" i="1" s="1"/>
  <c r="G237" i="1" s="1"/>
  <c r="G238" i="1" s="1"/>
  <c r="H234" i="1"/>
  <c r="H235" i="1" s="1"/>
  <c r="H236" i="1" s="1"/>
  <c r="H237" i="1" s="1"/>
  <c r="H238" i="1" s="1"/>
  <c r="I234" i="1"/>
  <c r="I235" i="1" s="1"/>
  <c r="I236" i="1" s="1"/>
  <c r="I237" i="1" s="1"/>
  <c r="I238" i="1" s="1"/>
  <c r="J234" i="1"/>
  <c r="K234" i="1"/>
  <c r="K235" i="1" s="1"/>
  <c r="K236" i="1" s="1"/>
  <c r="K237" i="1" s="1"/>
  <c r="K238" i="1" s="1"/>
  <c r="L234" i="1"/>
  <c r="L235" i="1" s="1"/>
  <c r="L236" i="1" s="1"/>
  <c r="L237" i="1" s="1"/>
  <c r="L238" i="1" s="1"/>
  <c r="M234" i="1"/>
  <c r="M235" i="1" s="1"/>
  <c r="M236" i="1" s="1"/>
  <c r="M237" i="1" s="1"/>
  <c r="M238" i="1" s="1"/>
  <c r="N234" i="1"/>
  <c r="N235" i="1" s="1"/>
  <c r="N236" i="1" s="1"/>
  <c r="N237" i="1" s="1"/>
  <c r="N238" i="1" s="1"/>
  <c r="O234" i="1"/>
  <c r="O235" i="1" s="1"/>
  <c r="O236" i="1" s="1"/>
  <c r="O237" i="1" s="1"/>
  <c r="O238" i="1" s="1"/>
  <c r="P234" i="1"/>
  <c r="P235" i="1" s="1"/>
  <c r="P236" i="1" s="1"/>
  <c r="P237" i="1" s="1"/>
  <c r="P238" i="1" s="1"/>
  <c r="Q234" i="1"/>
  <c r="Q235" i="1" s="1"/>
  <c r="Q236" i="1" s="1"/>
  <c r="Q237" i="1" s="1"/>
  <c r="Q238" i="1" s="1"/>
  <c r="R234" i="1"/>
  <c r="R235" i="1" s="1"/>
  <c r="R236" i="1" s="1"/>
  <c r="R237" i="1" s="1"/>
  <c r="R238" i="1" s="1"/>
  <c r="S234" i="1"/>
  <c r="S235" i="1" s="1"/>
  <c r="S236" i="1" s="1"/>
  <c r="S237" i="1" s="1"/>
  <c r="S238" i="1" s="1"/>
  <c r="T234" i="1"/>
  <c r="T235" i="1" s="1"/>
  <c r="T236" i="1" s="1"/>
  <c r="T237" i="1" s="1"/>
  <c r="T238" i="1" s="1"/>
  <c r="U234" i="1"/>
  <c r="U235" i="1" s="1"/>
  <c r="U236" i="1" s="1"/>
  <c r="U237" i="1" s="1"/>
  <c r="U238" i="1" s="1"/>
  <c r="V234" i="1"/>
  <c r="V235" i="1" s="1"/>
  <c r="V236" i="1" s="1"/>
  <c r="V237" i="1" s="1"/>
  <c r="V238" i="1" s="1"/>
  <c r="W234" i="1"/>
  <c r="W235" i="1" s="1"/>
  <c r="W236" i="1" s="1"/>
  <c r="W237" i="1" s="1"/>
  <c r="W238" i="1" s="1"/>
  <c r="X234" i="1"/>
  <c r="X235" i="1" s="1"/>
  <c r="X236" i="1" s="1"/>
  <c r="X237" i="1" s="1"/>
  <c r="X238" i="1" s="1"/>
  <c r="Y234" i="1"/>
  <c r="Y235" i="1" s="1"/>
  <c r="Y236" i="1" s="1"/>
  <c r="Y237" i="1" s="1"/>
  <c r="Y238" i="1" s="1"/>
  <c r="Z234" i="1"/>
  <c r="Z235" i="1" s="1"/>
  <c r="Z236" i="1" s="1"/>
  <c r="Z237" i="1" s="1"/>
  <c r="Z238" i="1" s="1"/>
  <c r="AA234" i="1"/>
  <c r="AA235" i="1" s="1"/>
  <c r="AA236" i="1" s="1"/>
  <c r="AA237" i="1" s="1"/>
  <c r="AA238" i="1" s="1"/>
  <c r="AB234" i="1"/>
  <c r="AB235" i="1" s="1"/>
  <c r="AB236" i="1" s="1"/>
  <c r="AB237" i="1" s="1"/>
  <c r="AB238" i="1" s="1"/>
  <c r="AC234" i="1"/>
  <c r="AC235" i="1" s="1"/>
  <c r="AC236" i="1" s="1"/>
  <c r="AC237" i="1" s="1"/>
  <c r="AC238" i="1" s="1"/>
  <c r="J235" i="1"/>
  <c r="J236" i="1" s="1"/>
  <c r="J237" i="1" s="1"/>
  <c r="J238" i="1" s="1"/>
  <c r="G240" i="1"/>
  <c r="G241" i="1" s="1"/>
  <c r="G242" i="1" s="1"/>
  <c r="G243" i="1" s="1"/>
  <c r="G244" i="1" s="1"/>
  <c r="H240" i="1"/>
  <c r="H241" i="1" s="1"/>
  <c r="H242" i="1" s="1"/>
  <c r="H243" i="1" s="1"/>
  <c r="H244" i="1" s="1"/>
  <c r="I240" i="1"/>
  <c r="I241" i="1" s="1"/>
  <c r="I242" i="1" s="1"/>
  <c r="I243" i="1" s="1"/>
  <c r="I244" i="1" s="1"/>
  <c r="J240" i="1"/>
  <c r="J241" i="1" s="1"/>
  <c r="J242" i="1" s="1"/>
  <c r="J243" i="1" s="1"/>
  <c r="J244" i="1" s="1"/>
  <c r="K240" i="1"/>
  <c r="K241" i="1" s="1"/>
  <c r="K242" i="1" s="1"/>
  <c r="K243" i="1" s="1"/>
  <c r="K244" i="1" s="1"/>
  <c r="L240" i="1"/>
  <c r="L241" i="1" s="1"/>
  <c r="L242" i="1" s="1"/>
  <c r="L243" i="1" s="1"/>
  <c r="L244" i="1" s="1"/>
  <c r="M240" i="1"/>
  <c r="M241" i="1" s="1"/>
  <c r="M242" i="1" s="1"/>
  <c r="M243" i="1" s="1"/>
  <c r="M244" i="1" s="1"/>
  <c r="N240" i="1"/>
  <c r="N241" i="1" s="1"/>
  <c r="N242" i="1" s="1"/>
  <c r="N243" i="1" s="1"/>
  <c r="N244" i="1" s="1"/>
  <c r="O240" i="1"/>
  <c r="O241" i="1" s="1"/>
  <c r="O242" i="1" s="1"/>
  <c r="O243" i="1" s="1"/>
  <c r="O244" i="1" s="1"/>
  <c r="P240" i="1"/>
  <c r="P241" i="1" s="1"/>
  <c r="P242" i="1" s="1"/>
  <c r="P243" i="1" s="1"/>
  <c r="P244" i="1" s="1"/>
  <c r="Q240" i="1"/>
  <c r="Q241" i="1" s="1"/>
  <c r="Q242" i="1" s="1"/>
  <c r="Q243" i="1" s="1"/>
  <c r="Q244" i="1" s="1"/>
  <c r="R240" i="1"/>
  <c r="R241" i="1" s="1"/>
  <c r="R242" i="1" s="1"/>
  <c r="R243" i="1" s="1"/>
  <c r="R244" i="1" s="1"/>
  <c r="S240" i="1"/>
  <c r="S241" i="1" s="1"/>
  <c r="S242" i="1" s="1"/>
  <c r="S243" i="1" s="1"/>
  <c r="S244" i="1" s="1"/>
  <c r="T240" i="1"/>
  <c r="T241" i="1" s="1"/>
  <c r="T242" i="1" s="1"/>
  <c r="T243" i="1" s="1"/>
  <c r="T244" i="1" s="1"/>
  <c r="U240" i="1"/>
  <c r="U241" i="1" s="1"/>
  <c r="U242" i="1" s="1"/>
  <c r="U243" i="1" s="1"/>
  <c r="U244" i="1" s="1"/>
  <c r="V240" i="1"/>
  <c r="V241" i="1" s="1"/>
  <c r="V242" i="1" s="1"/>
  <c r="V243" i="1" s="1"/>
  <c r="V244" i="1" s="1"/>
  <c r="W240" i="1"/>
  <c r="W241" i="1" s="1"/>
  <c r="W242" i="1" s="1"/>
  <c r="W243" i="1" s="1"/>
  <c r="W244" i="1" s="1"/>
  <c r="X240" i="1"/>
  <c r="X241" i="1" s="1"/>
  <c r="X242" i="1" s="1"/>
  <c r="X243" i="1" s="1"/>
  <c r="X244" i="1" s="1"/>
  <c r="Y240" i="1"/>
  <c r="Y241" i="1" s="1"/>
  <c r="Y242" i="1" s="1"/>
  <c r="Y243" i="1" s="1"/>
  <c r="Y244" i="1" s="1"/>
  <c r="Z240" i="1"/>
  <c r="Z241" i="1" s="1"/>
  <c r="Z242" i="1" s="1"/>
  <c r="Z243" i="1" s="1"/>
  <c r="Z244" i="1" s="1"/>
  <c r="AA240" i="1"/>
  <c r="AA241" i="1" s="1"/>
  <c r="AA242" i="1" s="1"/>
  <c r="AA243" i="1" s="1"/>
  <c r="AA244" i="1" s="1"/>
  <c r="AB240" i="1"/>
  <c r="AB241" i="1" s="1"/>
  <c r="AB242" i="1" s="1"/>
  <c r="AB243" i="1" s="1"/>
  <c r="AB244" i="1" s="1"/>
  <c r="AC240" i="1"/>
  <c r="AC241" i="1" s="1"/>
  <c r="AC242" i="1" s="1"/>
  <c r="AC243" i="1" s="1"/>
  <c r="AC244" i="1" s="1"/>
  <c r="G246" i="1"/>
  <c r="G247" i="1" s="1"/>
  <c r="G248" i="1" s="1"/>
  <c r="G249" i="1" s="1"/>
  <c r="G250" i="1" s="1"/>
  <c r="H246" i="1"/>
  <c r="H247" i="1" s="1"/>
  <c r="H248" i="1" s="1"/>
  <c r="H249" i="1" s="1"/>
  <c r="H250" i="1" s="1"/>
  <c r="I246" i="1"/>
  <c r="I247" i="1" s="1"/>
  <c r="I248" i="1" s="1"/>
  <c r="I249" i="1" s="1"/>
  <c r="I250" i="1" s="1"/>
  <c r="J246" i="1"/>
  <c r="J247" i="1" s="1"/>
  <c r="J248" i="1" s="1"/>
  <c r="J249" i="1" s="1"/>
  <c r="J250" i="1" s="1"/>
  <c r="K246" i="1"/>
  <c r="K247" i="1" s="1"/>
  <c r="K248" i="1" s="1"/>
  <c r="K249" i="1" s="1"/>
  <c r="K250" i="1" s="1"/>
  <c r="L246" i="1"/>
  <c r="L247" i="1" s="1"/>
  <c r="L248" i="1" s="1"/>
  <c r="L249" i="1" s="1"/>
  <c r="L250" i="1" s="1"/>
  <c r="M246" i="1"/>
  <c r="M247" i="1" s="1"/>
  <c r="M248" i="1" s="1"/>
  <c r="M249" i="1" s="1"/>
  <c r="M250" i="1" s="1"/>
  <c r="N246" i="1"/>
  <c r="N247" i="1" s="1"/>
  <c r="N248" i="1" s="1"/>
  <c r="N249" i="1" s="1"/>
  <c r="N250" i="1" s="1"/>
  <c r="O246" i="1"/>
  <c r="O247" i="1" s="1"/>
  <c r="O248" i="1" s="1"/>
  <c r="O249" i="1" s="1"/>
  <c r="O250" i="1" s="1"/>
  <c r="P246" i="1"/>
  <c r="P247" i="1" s="1"/>
  <c r="P248" i="1" s="1"/>
  <c r="P249" i="1" s="1"/>
  <c r="P250" i="1" s="1"/>
  <c r="Q246" i="1"/>
  <c r="Q247" i="1" s="1"/>
  <c r="Q248" i="1" s="1"/>
  <c r="Q249" i="1" s="1"/>
  <c r="Q250" i="1" s="1"/>
  <c r="R246" i="1"/>
  <c r="R247" i="1" s="1"/>
  <c r="R248" i="1" s="1"/>
  <c r="R249" i="1" s="1"/>
  <c r="R250" i="1" s="1"/>
  <c r="S246" i="1"/>
  <c r="S247" i="1" s="1"/>
  <c r="S248" i="1" s="1"/>
  <c r="S249" i="1" s="1"/>
  <c r="S250" i="1" s="1"/>
  <c r="T246" i="1"/>
  <c r="T247" i="1" s="1"/>
  <c r="T248" i="1" s="1"/>
  <c r="T249" i="1" s="1"/>
  <c r="T250" i="1" s="1"/>
  <c r="U246" i="1"/>
  <c r="U247" i="1" s="1"/>
  <c r="U248" i="1" s="1"/>
  <c r="U249" i="1" s="1"/>
  <c r="U250" i="1" s="1"/>
  <c r="V246" i="1"/>
  <c r="V247" i="1" s="1"/>
  <c r="V248" i="1" s="1"/>
  <c r="V249" i="1" s="1"/>
  <c r="V250" i="1" s="1"/>
  <c r="W246" i="1"/>
  <c r="W247" i="1" s="1"/>
  <c r="W248" i="1" s="1"/>
  <c r="W249" i="1" s="1"/>
  <c r="W250" i="1" s="1"/>
  <c r="X246" i="1"/>
  <c r="X247" i="1" s="1"/>
  <c r="X248" i="1" s="1"/>
  <c r="X249" i="1" s="1"/>
  <c r="X250" i="1" s="1"/>
  <c r="Y246" i="1"/>
  <c r="Y247" i="1" s="1"/>
  <c r="Y248" i="1" s="1"/>
  <c r="Y249" i="1" s="1"/>
  <c r="Y250" i="1" s="1"/>
  <c r="Z246" i="1"/>
  <c r="Z247" i="1" s="1"/>
  <c r="Z248" i="1" s="1"/>
  <c r="Z249" i="1" s="1"/>
  <c r="Z250" i="1" s="1"/>
  <c r="AA246" i="1"/>
  <c r="AA247" i="1" s="1"/>
  <c r="AA248" i="1" s="1"/>
  <c r="AA249" i="1" s="1"/>
  <c r="AA250" i="1" s="1"/>
  <c r="AB246" i="1"/>
  <c r="AB247" i="1" s="1"/>
  <c r="AB248" i="1" s="1"/>
  <c r="AB249" i="1" s="1"/>
  <c r="AB250" i="1" s="1"/>
  <c r="AC246" i="1"/>
  <c r="AC247" i="1" s="1"/>
  <c r="AC248" i="1" s="1"/>
  <c r="AC249" i="1" s="1"/>
  <c r="AC250" i="1" s="1"/>
  <c r="G252" i="1"/>
  <c r="G253" i="1" s="1"/>
  <c r="G254" i="1" s="1"/>
  <c r="G255" i="1" s="1"/>
  <c r="G256" i="1" s="1"/>
  <c r="H252" i="1"/>
  <c r="H253" i="1" s="1"/>
  <c r="H254" i="1" s="1"/>
  <c r="H255" i="1" s="1"/>
  <c r="H256" i="1" s="1"/>
  <c r="I252" i="1"/>
  <c r="I253" i="1" s="1"/>
  <c r="I254" i="1" s="1"/>
  <c r="I255" i="1" s="1"/>
  <c r="I256" i="1" s="1"/>
  <c r="J252" i="1"/>
  <c r="J253" i="1" s="1"/>
  <c r="J254" i="1" s="1"/>
  <c r="J255" i="1" s="1"/>
  <c r="J256" i="1" s="1"/>
  <c r="K252" i="1"/>
  <c r="K253" i="1" s="1"/>
  <c r="K254" i="1" s="1"/>
  <c r="K255" i="1" s="1"/>
  <c r="K256" i="1" s="1"/>
  <c r="L252" i="1"/>
  <c r="L253" i="1" s="1"/>
  <c r="L254" i="1" s="1"/>
  <c r="L255" i="1" s="1"/>
  <c r="L256" i="1" s="1"/>
  <c r="M252" i="1"/>
  <c r="M253" i="1" s="1"/>
  <c r="M254" i="1" s="1"/>
  <c r="M255" i="1" s="1"/>
  <c r="M256" i="1" s="1"/>
  <c r="N252" i="1"/>
  <c r="N253" i="1" s="1"/>
  <c r="N254" i="1" s="1"/>
  <c r="N255" i="1" s="1"/>
  <c r="N256" i="1" s="1"/>
  <c r="O252" i="1"/>
  <c r="O253" i="1" s="1"/>
  <c r="O254" i="1" s="1"/>
  <c r="O255" i="1" s="1"/>
  <c r="O256" i="1" s="1"/>
  <c r="P252" i="1"/>
  <c r="P253" i="1" s="1"/>
  <c r="P254" i="1" s="1"/>
  <c r="P255" i="1" s="1"/>
  <c r="P256" i="1" s="1"/>
  <c r="Q252" i="1"/>
  <c r="Q253" i="1" s="1"/>
  <c r="Q254" i="1" s="1"/>
  <c r="Q255" i="1" s="1"/>
  <c r="Q256" i="1" s="1"/>
  <c r="R252" i="1"/>
  <c r="R253" i="1" s="1"/>
  <c r="R254" i="1" s="1"/>
  <c r="R255" i="1" s="1"/>
  <c r="R256" i="1" s="1"/>
  <c r="S252" i="1"/>
  <c r="S253" i="1" s="1"/>
  <c r="S254" i="1" s="1"/>
  <c r="S255" i="1" s="1"/>
  <c r="S256" i="1" s="1"/>
  <c r="T252" i="1"/>
  <c r="T253" i="1" s="1"/>
  <c r="T254" i="1" s="1"/>
  <c r="T255" i="1" s="1"/>
  <c r="T256" i="1" s="1"/>
  <c r="U252" i="1"/>
  <c r="U253" i="1" s="1"/>
  <c r="U254" i="1" s="1"/>
  <c r="U255" i="1" s="1"/>
  <c r="U256" i="1" s="1"/>
  <c r="V252" i="1"/>
  <c r="V253" i="1" s="1"/>
  <c r="V254" i="1" s="1"/>
  <c r="V255" i="1" s="1"/>
  <c r="V256" i="1" s="1"/>
  <c r="W252" i="1"/>
  <c r="W253" i="1" s="1"/>
  <c r="W254" i="1" s="1"/>
  <c r="W255" i="1" s="1"/>
  <c r="W256" i="1" s="1"/>
  <c r="X252" i="1"/>
  <c r="X253" i="1" s="1"/>
  <c r="X254" i="1" s="1"/>
  <c r="X255" i="1" s="1"/>
  <c r="X256" i="1" s="1"/>
  <c r="Y252" i="1"/>
  <c r="Y253" i="1" s="1"/>
  <c r="Y254" i="1" s="1"/>
  <c r="Y255" i="1" s="1"/>
  <c r="Y256" i="1" s="1"/>
  <c r="Z252" i="1"/>
  <c r="Z253" i="1" s="1"/>
  <c r="Z254" i="1" s="1"/>
  <c r="Z255" i="1" s="1"/>
  <c r="Z256" i="1" s="1"/>
  <c r="AA252" i="1"/>
  <c r="AA253" i="1" s="1"/>
  <c r="AA254" i="1" s="1"/>
  <c r="AA255" i="1" s="1"/>
  <c r="AA256" i="1" s="1"/>
  <c r="AB252" i="1"/>
  <c r="AB253" i="1" s="1"/>
  <c r="AB254" i="1" s="1"/>
  <c r="AB255" i="1" s="1"/>
  <c r="AB256" i="1" s="1"/>
  <c r="AC252" i="1"/>
  <c r="AC253" i="1" s="1"/>
  <c r="AC254" i="1" s="1"/>
  <c r="AC255" i="1" s="1"/>
  <c r="AC256" i="1" s="1"/>
  <c r="G258" i="1"/>
  <c r="G259" i="1" s="1"/>
  <c r="G260" i="1" s="1"/>
  <c r="G261" i="1" s="1"/>
  <c r="G262" i="1" s="1"/>
  <c r="H258" i="1"/>
  <c r="H259" i="1" s="1"/>
  <c r="H260" i="1" s="1"/>
  <c r="H261" i="1" s="1"/>
  <c r="H262" i="1" s="1"/>
  <c r="I258" i="1"/>
  <c r="I259" i="1" s="1"/>
  <c r="I260" i="1" s="1"/>
  <c r="I261" i="1" s="1"/>
  <c r="I262" i="1" s="1"/>
  <c r="J258" i="1"/>
  <c r="K258" i="1"/>
  <c r="K259" i="1" s="1"/>
  <c r="K260" i="1" s="1"/>
  <c r="K261" i="1" s="1"/>
  <c r="K262" i="1" s="1"/>
  <c r="L258" i="1"/>
  <c r="L259" i="1" s="1"/>
  <c r="L260" i="1" s="1"/>
  <c r="L261" i="1" s="1"/>
  <c r="L262" i="1" s="1"/>
  <c r="M258" i="1"/>
  <c r="M259" i="1" s="1"/>
  <c r="M260" i="1" s="1"/>
  <c r="M261" i="1" s="1"/>
  <c r="M262" i="1" s="1"/>
  <c r="N258" i="1"/>
  <c r="N259" i="1" s="1"/>
  <c r="N260" i="1" s="1"/>
  <c r="N261" i="1" s="1"/>
  <c r="N262" i="1" s="1"/>
  <c r="O258" i="1"/>
  <c r="O259" i="1" s="1"/>
  <c r="O260" i="1" s="1"/>
  <c r="O261" i="1" s="1"/>
  <c r="O262" i="1" s="1"/>
  <c r="P258" i="1"/>
  <c r="P259" i="1" s="1"/>
  <c r="P260" i="1" s="1"/>
  <c r="P261" i="1" s="1"/>
  <c r="P262" i="1" s="1"/>
  <c r="Q258" i="1"/>
  <c r="Q259" i="1" s="1"/>
  <c r="Q260" i="1" s="1"/>
  <c r="Q261" i="1" s="1"/>
  <c r="Q262" i="1" s="1"/>
  <c r="R258" i="1"/>
  <c r="R259" i="1" s="1"/>
  <c r="R260" i="1" s="1"/>
  <c r="R261" i="1" s="1"/>
  <c r="R262" i="1" s="1"/>
  <c r="S258" i="1"/>
  <c r="S259" i="1" s="1"/>
  <c r="T258" i="1"/>
  <c r="T259" i="1" s="1"/>
  <c r="T260" i="1" s="1"/>
  <c r="T261" i="1" s="1"/>
  <c r="T262" i="1" s="1"/>
  <c r="U258" i="1"/>
  <c r="U259" i="1" s="1"/>
  <c r="U260" i="1" s="1"/>
  <c r="U261" i="1" s="1"/>
  <c r="U262" i="1" s="1"/>
  <c r="V258" i="1"/>
  <c r="V259" i="1" s="1"/>
  <c r="V260" i="1" s="1"/>
  <c r="V261" i="1" s="1"/>
  <c r="V262" i="1" s="1"/>
  <c r="W258" i="1"/>
  <c r="W259" i="1" s="1"/>
  <c r="W260" i="1" s="1"/>
  <c r="W261" i="1" s="1"/>
  <c r="W262" i="1" s="1"/>
  <c r="X258" i="1"/>
  <c r="X259" i="1" s="1"/>
  <c r="X260" i="1" s="1"/>
  <c r="X261" i="1" s="1"/>
  <c r="X262" i="1" s="1"/>
  <c r="Y258" i="1"/>
  <c r="Y259" i="1" s="1"/>
  <c r="Y260" i="1" s="1"/>
  <c r="Y261" i="1" s="1"/>
  <c r="Y262" i="1" s="1"/>
  <c r="Z258" i="1"/>
  <c r="Z259" i="1" s="1"/>
  <c r="Z260" i="1" s="1"/>
  <c r="Z261" i="1" s="1"/>
  <c r="Z262" i="1" s="1"/>
  <c r="AA258" i="1"/>
  <c r="AA259" i="1" s="1"/>
  <c r="AA260" i="1" s="1"/>
  <c r="AA261" i="1" s="1"/>
  <c r="AA262" i="1" s="1"/>
  <c r="AB258" i="1"/>
  <c r="AB259" i="1" s="1"/>
  <c r="AB260" i="1" s="1"/>
  <c r="AB261" i="1" s="1"/>
  <c r="AB262" i="1" s="1"/>
  <c r="AC258" i="1"/>
  <c r="AC259" i="1" s="1"/>
  <c r="AC260" i="1" s="1"/>
  <c r="AC261" i="1" s="1"/>
  <c r="AC262" i="1" s="1"/>
  <c r="J259" i="1"/>
  <c r="J260" i="1" s="1"/>
  <c r="J261" i="1" s="1"/>
  <c r="J262" i="1" s="1"/>
  <c r="S260" i="1"/>
  <c r="S261" i="1" s="1"/>
  <c r="S262" i="1" s="1"/>
  <c r="F9" i="1" l="1"/>
  <c r="E9" i="1"/>
  <c r="E16" i="1" l="1"/>
  <c r="E10" i="1"/>
  <c r="E11" i="1" s="1"/>
  <c r="E12" i="1" s="1"/>
  <c r="E13" i="1" s="1"/>
  <c r="E14" i="1" s="1"/>
  <c r="E15" i="1" s="1"/>
  <c r="F16" i="1"/>
  <c r="F10" i="1"/>
  <c r="F11" i="1" s="1"/>
  <c r="F12" i="1" s="1"/>
  <c r="F13" i="1" s="1"/>
  <c r="F14" i="1" s="1"/>
  <c r="F15" i="1" s="1"/>
  <c r="F30" i="1" l="1"/>
  <c r="F17" i="1"/>
  <c r="F18" i="1" s="1"/>
  <c r="F19" i="1" s="1"/>
  <c r="F20" i="1" s="1"/>
  <c r="F21" i="1" s="1"/>
  <c r="F22" i="1" s="1"/>
  <c r="E23" i="1"/>
  <c r="E17" i="1"/>
  <c r="E18" i="1" s="1"/>
  <c r="E19" i="1" s="1"/>
  <c r="E20" i="1" s="1"/>
  <c r="E21" i="1" s="1"/>
  <c r="E22" i="1" s="1"/>
  <c r="E30" i="1" l="1"/>
  <c r="E24" i="1"/>
  <c r="E25" i="1" s="1"/>
  <c r="E26" i="1" s="1"/>
  <c r="E27" i="1" s="1"/>
  <c r="E28" i="1" s="1"/>
  <c r="E29" i="1" s="1"/>
  <c r="F37" i="1"/>
  <c r="F31" i="1"/>
  <c r="F32" i="1" s="1"/>
  <c r="F33" i="1" s="1"/>
  <c r="F34" i="1" s="1"/>
  <c r="F35" i="1" s="1"/>
  <c r="F36" i="1" s="1"/>
  <c r="F44" i="1" l="1"/>
  <c r="F38" i="1"/>
  <c r="F39" i="1" s="1"/>
  <c r="F40" i="1" s="1"/>
  <c r="F41" i="1" s="1"/>
  <c r="F42" i="1" s="1"/>
  <c r="F43" i="1" s="1"/>
  <c r="E37" i="1"/>
  <c r="E31" i="1"/>
  <c r="E32" i="1" s="1"/>
  <c r="E33" i="1" s="1"/>
  <c r="E34" i="1" s="1"/>
  <c r="E35" i="1" s="1"/>
  <c r="E36" i="1" s="1"/>
  <c r="E44" i="1" l="1"/>
  <c r="E38" i="1"/>
  <c r="E39" i="1" s="1"/>
  <c r="E40" i="1" s="1"/>
  <c r="E41" i="1" s="1"/>
  <c r="E42" i="1" s="1"/>
  <c r="E43" i="1" s="1"/>
  <c r="F51" i="1"/>
  <c r="F45" i="1"/>
  <c r="F46" i="1" s="1"/>
  <c r="F47" i="1" s="1"/>
  <c r="F48" i="1" s="1"/>
  <c r="F49" i="1" s="1"/>
  <c r="F50" i="1" s="1"/>
  <c r="F58" i="1" l="1"/>
  <c r="F52" i="1"/>
  <c r="F53" i="1" s="1"/>
  <c r="F54" i="1" s="1"/>
  <c r="F55" i="1" s="1"/>
  <c r="F56" i="1" s="1"/>
  <c r="F57" i="1" s="1"/>
  <c r="E51" i="1"/>
  <c r="E45" i="1"/>
  <c r="E46" i="1" s="1"/>
  <c r="E47" i="1" s="1"/>
  <c r="E48" i="1" s="1"/>
  <c r="E49" i="1" s="1"/>
  <c r="E50" i="1" s="1"/>
  <c r="E58" i="1" l="1"/>
  <c r="E52" i="1"/>
  <c r="E53" i="1" s="1"/>
  <c r="E54" i="1" s="1"/>
  <c r="E55" i="1" s="1"/>
  <c r="E56" i="1" s="1"/>
  <c r="E57" i="1" s="1"/>
  <c r="F65" i="1"/>
  <c r="F59" i="1"/>
  <c r="F60" i="1" s="1"/>
  <c r="F61" i="1" s="1"/>
  <c r="F62" i="1" s="1"/>
  <c r="F63" i="1" s="1"/>
  <c r="F64" i="1" s="1"/>
  <c r="F72" i="1" l="1"/>
  <c r="F66" i="1"/>
  <c r="F67" i="1" s="1"/>
  <c r="F68" i="1" s="1"/>
  <c r="F69" i="1" s="1"/>
  <c r="F70" i="1" s="1"/>
  <c r="F71" i="1" s="1"/>
  <c r="E65" i="1"/>
  <c r="E59" i="1"/>
  <c r="E60" i="1" s="1"/>
  <c r="E61" i="1" s="1"/>
  <c r="E62" i="1" s="1"/>
  <c r="E63" i="1" s="1"/>
  <c r="E64" i="1" s="1"/>
  <c r="E72" i="1" l="1"/>
  <c r="E66" i="1"/>
  <c r="E67" i="1" s="1"/>
  <c r="E68" i="1" s="1"/>
  <c r="E69" i="1" s="1"/>
  <c r="E70" i="1" s="1"/>
  <c r="E71" i="1" s="1"/>
  <c r="F79" i="1"/>
  <c r="F73" i="1"/>
  <c r="F74" i="1" s="1"/>
  <c r="F75" i="1" s="1"/>
  <c r="F76" i="1" s="1"/>
  <c r="F77" i="1" s="1"/>
  <c r="F78" i="1" s="1"/>
  <c r="F86" i="1" l="1"/>
  <c r="F80" i="1"/>
  <c r="F81" i="1" s="1"/>
  <c r="F82" i="1" s="1"/>
  <c r="F83" i="1" s="1"/>
  <c r="F84" i="1" s="1"/>
  <c r="F85" i="1" s="1"/>
  <c r="E79" i="1"/>
  <c r="E73" i="1"/>
  <c r="E74" i="1" s="1"/>
  <c r="E75" i="1" s="1"/>
  <c r="E76" i="1" s="1"/>
  <c r="E77" i="1" s="1"/>
  <c r="E78" i="1" s="1"/>
  <c r="E86" i="1" l="1"/>
  <c r="E80" i="1"/>
  <c r="E81" i="1" s="1"/>
  <c r="E82" i="1" s="1"/>
  <c r="E83" i="1" s="1"/>
  <c r="E84" i="1" s="1"/>
  <c r="E85" i="1" s="1"/>
  <c r="F93" i="1"/>
  <c r="F87" i="1"/>
  <c r="F88" i="1" s="1"/>
  <c r="F89" i="1" s="1"/>
  <c r="F90" i="1" s="1"/>
  <c r="F91" i="1" s="1"/>
  <c r="F92" i="1" s="1"/>
  <c r="F100" i="1" l="1"/>
  <c r="F94" i="1"/>
  <c r="F95" i="1" s="1"/>
  <c r="F96" i="1" s="1"/>
  <c r="F97" i="1" s="1"/>
  <c r="F98" i="1" s="1"/>
  <c r="F99" i="1" s="1"/>
  <c r="E93" i="1"/>
  <c r="E87" i="1"/>
  <c r="E88" i="1" s="1"/>
  <c r="E89" i="1" s="1"/>
  <c r="E90" i="1" s="1"/>
  <c r="E91" i="1" s="1"/>
  <c r="E92" i="1" s="1"/>
  <c r="E100" i="1" l="1"/>
  <c r="E94" i="1"/>
  <c r="E95" i="1" s="1"/>
  <c r="E96" i="1" s="1"/>
  <c r="E97" i="1" s="1"/>
  <c r="E98" i="1" s="1"/>
  <c r="E99" i="1" s="1"/>
  <c r="F107" i="1"/>
  <c r="F101" i="1"/>
  <c r="F102" i="1" s="1"/>
  <c r="F103" i="1" s="1"/>
  <c r="F104" i="1" s="1"/>
  <c r="F105" i="1" s="1"/>
  <c r="F106" i="1" s="1"/>
  <c r="F113" i="1" l="1"/>
  <c r="F119" i="1" s="1"/>
  <c r="F108" i="1"/>
  <c r="F109" i="1" s="1"/>
  <c r="F110" i="1" s="1"/>
  <c r="F111" i="1" s="1"/>
  <c r="F112" i="1" s="1"/>
  <c r="E107" i="1"/>
  <c r="E101" i="1"/>
  <c r="E102" i="1" s="1"/>
  <c r="E103" i="1" s="1"/>
  <c r="E104" i="1" s="1"/>
  <c r="E105" i="1" s="1"/>
  <c r="E106" i="1" s="1"/>
  <c r="E113" i="1" l="1"/>
  <c r="E119" i="1" s="1"/>
  <c r="E108" i="1"/>
  <c r="E109" i="1" s="1"/>
  <c r="E110" i="1" s="1"/>
  <c r="E111" i="1" s="1"/>
  <c r="E112" i="1" s="1"/>
  <c r="F114" i="1"/>
  <c r="F115" i="1" s="1"/>
  <c r="F116" i="1" s="1"/>
  <c r="F117" i="1" s="1"/>
  <c r="F118" i="1" s="1"/>
  <c r="F125" i="1" l="1"/>
  <c r="F120" i="1"/>
  <c r="F121" i="1" s="1"/>
  <c r="F122" i="1" s="1"/>
  <c r="F123" i="1" s="1"/>
  <c r="F124" i="1" s="1"/>
  <c r="E114" i="1"/>
  <c r="E115" i="1" s="1"/>
  <c r="E116" i="1" s="1"/>
  <c r="E117" i="1" s="1"/>
  <c r="E118" i="1" s="1"/>
  <c r="E125" i="1" l="1"/>
  <c r="E120" i="1"/>
  <c r="E121" i="1" s="1"/>
  <c r="E122" i="1" s="1"/>
  <c r="E123" i="1" s="1"/>
  <c r="E124" i="1" s="1"/>
  <c r="F131" i="1"/>
  <c r="F137" i="1" s="1"/>
  <c r="F126" i="1"/>
  <c r="F127" i="1" s="1"/>
  <c r="F128" i="1" s="1"/>
  <c r="F129" i="1" s="1"/>
  <c r="F130" i="1" s="1"/>
  <c r="F132" i="1" l="1"/>
  <c r="F133" i="1" s="1"/>
  <c r="F134" i="1" s="1"/>
  <c r="F135" i="1" s="1"/>
  <c r="F136" i="1" s="1"/>
  <c r="E131" i="1"/>
  <c r="E137" i="1" s="1"/>
  <c r="E126" i="1"/>
  <c r="E127" i="1" s="1"/>
  <c r="E128" i="1" s="1"/>
  <c r="E129" i="1" s="1"/>
  <c r="E130" i="1" s="1"/>
  <c r="E132" i="1" l="1"/>
  <c r="E133" i="1" s="1"/>
  <c r="E134" i="1" s="1"/>
  <c r="E135" i="1" s="1"/>
  <c r="E136" i="1" s="1"/>
  <c r="F143" i="1"/>
  <c r="F138" i="1"/>
  <c r="F139" i="1" s="1"/>
  <c r="F140" i="1" s="1"/>
  <c r="F141" i="1" s="1"/>
  <c r="F142" i="1" s="1"/>
  <c r="F149" i="1" l="1"/>
  <c r="F155" i="1" s="1"/>
  <c r="F161" i="1" s="1"/>
  <c r="F144" i="1"/>
  <c r="F145" i="1" s="1"/>
  <c r="F146" i="1" s="1"/>
  <c r="F147" i="1" s="1"/>
  <c r="F148" i="1" s="1"/>
  <c r="E143" i="1"/>
  <c r="E138" i="1"/>
  <c r="E139" i="1" s="1"/>
  <c r="E140" i="1" s="1"/>
  <c r="E141" i="1" s="1"/>
  <c r="E142" i="1" s="1"/>
  <c r="E149" i="1" l="1"/>
  <c r="E155" i="1" s="1"/>
  <c r="E161" i="1" s="1"/>
  <c r="E144" i="1"/>
  <c r="E145" i="1" s="1"/>
  <c r="E146" i="1" s="1"/>
  <c r="E147" i="1" s="1"/>
  <c r="E148" i="1" s="1"/>
  <c r="F150" i="1"/>
  <c r="F151" i="1" s="1"/>
  <c r="F152" i="1" s="1"/>
  <c r="F153" i="1" s="1"/>
  <c r="F154" i="1" s="1"/>
  <c r="F156" i="1" l="1"/>
  <c r="F157" i="1" s="1"/>
  <c r="F158" i="1" s="1"/>
  <c r="F159" i="1" s="1"/>
  <c r="F160" i="1" s="1"/>
  <c r="E150" i="1"/>
  <c r="E151" i="1" s="1"/>
  <c r="E152" i="1" s="1"/>
  <c r="E153" i="1" s="1"/>
  <c r="E154" i="1" s="1"/>
  <c r="E156" i="1" l="1"/>
  <c r="E157" i="1" s="1"/>
  <c r="E158" i="1" s="1"/>
  <c r="E159" i="1" s="1"/>
  <c r="E160" i="1" s="1"/>
  <c r="F167" i="1"/>
  <c r="F162" i="1"/>
  <c r="F163" i="1" s="1"/>
  <c r="F164" i="1" s="1"/>
  <c r="F165" i="1" s="1"/>
  <c r="F166" i="1" s="1"/>
  <c r="F173" i="1" l="1"/>
  <c r="F179" i="1" s="1"/>
  <c r="F185" i="1" s="1"/>
  <c r="F168" i="1"/>
  <c r="F169" i="1" s="1"/>
  <c r="F170" i="1" s="1"/>
  <c r="F171" i="1" s="1"/>
  <c r="F172" i="1" s="1"/>
  <c r="E167" i="1"/>
  <c r="E162" i="1"/>
  <c r="E163" i="1" s="1"/>
  <c r="E164" i="1" s="1"/>
  <c r="E165" i="1" s="1"/>
  <c r="E166" i="1" s="1"/>
  <c r="E173" i="1" l="1"/>
  <c r="E179" i="1" s="1"/>
  <c r="E185" i="1" s="1"/>
  <c r="E168" i="1"/>
  <c r="E169" i="1" s="1"/>
  <c r="E170" i="1" s="1"/>
  <c r="E171" i="1" s="1"/>
  <c r="E172" i="1" s="1"/>
  <c r="F174" i="1"/>
  <c r="F175" i="1" s="1"/>
  <c r="F176" i="1" s="1"/>
  <c r="F177" i="1" s="1"/>
  <c r="F178" i="1" s="1"/>
  <c r="F180" i="1" l="1"/>
  <c r="F181" i="1" s="1"/>
  <c r="F182" i="1" s="1"/>
  <c r="F183" i="1" s="1"/>
  <c r="F184" i="1" s="1"/>
  <c r="E174" i="1"/>
  <c r="E175" i="1" s="1"/>
  <c r="E176" i="1" s="1"/>
  <c r="E177" i="1" s="1"/>
  <c r="E178" i="1" s="1"/>
  <c r="E180" i="1" l="1"/>
  <c r="E181" i="1" s="1"/>
  <c r="E182" i="1" s="1"/>
  <c r="E183" i="1" s="1"/>
  <c r="E184" i="1" s="1"/>
  <c r="F191" i="1"/>
  <c r="F186" i="1"/>
  <c r="F187" i="1" s="1"/>
  <c r="F188" i="1" s="1"/>
  <c r="F189" i="1" s="1"/>
  <c r="F190" i="1" s="1"/>
  <c r="F197" i="1" l="1"/>
  <c r="F203" i="1" s="1"/>
  <c r="F209" i="1" s="1"/>
  <c r="F192" i="1"/>
  <c r="F193" i="1" s="1"/>
  <c r="F194" i="1" s="1"/>
  <c r="F195" i="1" s="1"/>
  <c r="F196" i="1" s="1"/>
  <c r="E191" i="1"/>
  <c r="E186" i="1"/>
  <c r="E187" i="1" s="1"/>
  <c r="E188" i="1" s="1"/>
  <c r="E189" i="1" s="1"/>
  <c r="E190" i="1" s="1"/>
  <c r="E197" i="1" l="1"/>
  <c r="E203" i="1" s="1"/>
  <c r="E209" i="1" s="1"/>
  <c r="E192" i="1"/>
  <c r="E193" i="1" s="1"/>
  <c r="E194" i="1" s="1"/>
  <c r="E195" i="1" s="1"/>
  <c r="E196" i="1" s="1"/>
  <c r="F198" i="1"/>
  <c r="F199" i="1" s="1"/>
  <c r="F200" i="1" s="1"/>
  <c r="F201" i="1" s="1"/>
  <c r="F202" i="1" s="1"/>
  <c r="F204" i="1" l="1"/>
  <c r="F205" i="1" s="1"/>
  <c r="F206" i="1" s="1"/>
  <c r="F207" i="1" s="1"/>
  <c r="F208" i="1" s="1"/>
  <c r="E198" i="1"/>
  <c r="E199" i="1" s="1"/>
  <c r="E200" i="1" s="1"/>
  <c r="E201" i="1" s="1"/>
  <c r="E202" i="1" s="1"/>
  <c r="E204" i="1" l="1"/>
  <c r="E205" i="1" s="1"/>
  <c r="E206" i="1" s="1"/>
  <c r="E207" i="1" s="1"/>
  <c r="E208" i="1" s="1"/>
  <c r="F215" i="1"/>
  <c r="F210" i="1"/>
  <c r="F211" i="1" s="1"/>
  <c r="F212" i="1" s="1"/>
  <c r="F213" i="1" s="1"/>
  <c r="F214" i="1" s="1"/>
  <c r="F221" i="1" l="1"/>
  <c r="F227" i="1" s="1"/>
  <c r="F233" i="1" s="1"/>
  <c r="F216" i="1"/>
  <c r="F217" i="1" s="1"/>
  <c r="F218" i="1" s="1"/>
  <c r="F219" i="1" s="1"/>
  <c r="F220" i="1" s="1"/>
  <c r="E215" i="1"/>
  <c r="E210" i="1"/>
  <c r="E211" i="1" s="1"/>
  <c r="E212" i="1" s="1"/>
  <c r="E213" i="1" s="1"/>
  <c r="E214" i="1" s="1"/>
  <c r="E221" i="1" l="1"/>
  <c r="E227" i="1" s="1"/>
  <c r="E233" i="1" s="1"/>
  <c r="E216" i="1"/>
  <c r="E217" i="1" s="1"/>
  <c r="E218" i="1" s="1"/>
  <c r="E219" i="1" s="1"/>
  <c r="E220" i="1" s="1"/>
  <c r="F222" i="1"/>
  <c r="F223" i="1" s="1"/>
  <c r="F224" i="1" s="1"/>
  <c r="F225" i="1" s="1"/>
  <c r="F226" i="1" s="1"/>
  <c r="F228" i="1" l="1"/>
  <c r="F229" i="1" s="1"/>
  <c r="F230" i="1" s="1"/>
  <c r="F231" i="1" s="1"/>
  <c r="F232" i="1" s="1"/>
  <c r="E222" i="1"/>
  <c r="E223" i="1" s="1"/>
  <c r="E224" i="1" s="1"/>
  <c r="E225" i="1" s="1"/>
  <c r="E226" i="1" s="1"/>
  <c r="E228" i="1" l="1"/>
  <c r="E229" i="1" s="1"/>
  <c r="E230" i="1" s="1"/>
  <c r="E231" i="1" s="1"/>
  <c r="E232" i="1" s="1"/>
  <c r="F239" i="1"/>
  <c r="F234" i="1"/>
  <c r="F235" i="1" s="1"/>
  <c r="F236" i="1" s="1"/>
  <c r="F237" i="1" s="1"/>
  <c r="F238" i="1" s="1"/>
  <c r="F245" i="1" l="1"/>
  <c r="F251" i="1" s="1"/>
  <c r="F257" i="1" s="1"/>
  <c r="F240" i="1"/>
  <c r="F241" i="1" s="1"/>
  <c r="F242" i="1" s="1"/>
  <c r="F243" i="1" s="1"/>
  <c r="F244" i="1" s="1"/>
  <c r="E239" i="1"/>
  <c r="E234" i="1"/>
  <c r="E235" i="1" s="1"/>
  <c r="E236" i="1" s="1"/>
  <c r="E237" i="1" s="1"/>
  <c r="E238" i="1" s="1"/>
  <c r="E245" i="1" l="1"/>
  <c r="E251" i="1" s="1"/>
  <c r="E257" i="1" s="1"/>
  <c r="E240" i="1"/>
  <c r="E241" i="1" s="1"/>
  <c r="E242" i="1" s="1"/>
  <c r="E243" i="1" s="1"/>
  <c r="E244" i="1" s="1"/>
  <c r="F246" i="1"/>
  <c r="F247" i="1" s="1"/>
  <c r="F248" i="1" s="1"/>
  <c r="F249" i="1" s="1"/>
  <c r="F250" i="1" s="1"/>
  <c r="F258" i="1" l="1"/>
  <c r="F259" i="1" s="1"/>
  <c r="F260" i="1" s="1"/>
  <c r="F261" i="1" s="1"/>
  <c r="F262" i="1" s="1"/>
  <c r="F252" i="1"/>
  <c r="F253" i="1" s="1"/>
  <c r="F254" i="1" s="1"/>
  <c r="F255" i="1" s="1"/>
  <c r="F256" i="1" s="1"/>
  <c r="E246" i="1"/>
  <c r="E247" i="1" s="1"/>
  <c r="E248" i="1" s="1"/>
  <c r="E249" i="1" s="1"/>
  <c r="E250" i="1" s="1"/>
  <c r="E258" i="1" l="1"/>
  <c r="E259" i="1" s="1"/>
  <c r="E260" i="1" s="1"/>
  <c r="E261" i="1" s="1"/>
  <c r="E262" i="1" s="1"/>
  <c r="E252" i="1"/>
  <c r="E253" i="1" s="1"/>
  <c r="E254" i="1" s="1"/>
  <c r="E255" i="1" s="1"/>
  <c r="E256" i="1" s="1"/>
</calcChain>
</file>

<file path=xl/sharedStrings.xml><?xml version="1.0" encoding="utf-8"?>
<sst xmlns="http://schemas.openxmlformats.org/spreadsheetml/2006/main" count="704" uniqueCount="163">
  <si>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</si>
  <si>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</si>
  <si>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</si>
  <si>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</si>
  <si>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</si>
  <si>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</si>
  <si>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</si>
  <si>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</si>
  <si>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</si>
  <si>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</si>
  <si>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</si>
  <si>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</si>
  <si>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</si>
  <si>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</si>
  <si>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</si>
  <si>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</si>
  <si>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</si>
  <si>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</si>
  <si>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</si>
  <si>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</si>
  <si>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</si>
  <si>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</si>
  <si>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</si>
  <si>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</si>
  <si>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</si>
  <si>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</si>
  <si>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</si>
  <si>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H&amp;M</t>
  </si>
  <si>
    <t>N</t>
  </si>
  <si>
    <t>LSPJ LIC WITH FEET 2 PACK STAR WARS S.7</t>
  </si>
  <si>
    <t>433004-6563</t>
  </si>
  <si>
    <t>10-205 WHITE DUSTY LIGHT</t>
  </si>
  <si>
    <t>L-MJL2211WO000159</t>
  </si>
  <si>
    <t>FJY170E100OC-0074</t>
  </si>
  <si>
    <t>BODY</t>
  </si>
  <si>
    <t>100% OCAJerseyEnzyme</t>
  </si>
  <si>
    <t>L-MJL2211WO000159/086</t>
  </si>
  <si>
    <t>L-MJL2212WO000086/017</t>
  </si>
  <si>
    <t>B001</t>
  </si>
  <si>
    <t>S1</t>
  </si>
  <si>
    <t>B002</t>
  </si>
  <si>
    <t>S1-4</t>
  </si>
  <si>
    <t>B003</t>
  </si>
  <si>
    <t>S4-6</t>
  </si>
  <si>
    <t>FRB2101X1OC95E5-0035</t>
  </si>
  <si>
    <t>RIB</t>
  </si>
  <si>
    <t>95% OCA 5% ElastaneRIB 1X1</t>
  </si>
  <si>
    <t>R101</t>
  </si>
  <si>
    <t>R102</t>
  </si>
  <si>
    <t>R103</t>
  </si>
  <si>
    <t>Y</t>
  </si>
  <si>
    <t>CROCTH PLAKET</t>
  </si>
  <si>
    <t>P201</t>
  </si>
  <si>
    <t>P202</t>
  </si>
  <si>
    <t>P203</t>
  </si>
  <si>
    <t>L-MJL2211WO000160</t>
  </si>
  <si>
    <t>FJY170E100OC-0079</t>
  </si>
  <si>
    <t>L-MJL2211WO000160/087</t>
  </si>
  <si>
    <t>L-MJL2212WO000087/018</t>
  </si>
  <si>
    <t>77-210 LIGHT BLUE AOP</t>
  </si>
  <si>
    <t>FRB2101X1OC95E5-0039</t>
  </si>
  <si>
    <t>MARY HOOD ALT 7 S.6</t>
  </si>
  <si>
    <t>356437-7920</t>
  </si>
  <si>
    <t>55-107 PINK MEDIUM DUSTY</t>
  </si>
  <si>
    <t>L-MJL2211WO000136</t>
  </si>
  <si>
    <t>FF220OCRP503020-0078</t>
  </si>
  <si>
    <t xml:space="preserve">BODY </t>
  </si>
  <si>
    <t>50% Organic Cotton 30% RecycleFleecePoly Inside</t>
  </si>
  <si>
    <t>L-MJL2211WO000136/082/022</t>
  </si>
  <si>
    <t>L-MJL2301WO000022</t>
  </si>
  <si>
    <t>S2-4</t>
  </si>
  <si>
    <t>S4</t>
  </si>
  <si>
    <t>FRB2702X2OC973-0013</t>
  </si>
  <si>
    <t>97% ORGANIC COTTON 3% ELASTANERIB 2X2</t>
  </si>
  <si>
    <t>CUTT RATIO</t>
  </si>
  <si>
    <t>SIZE</t>
  </si>
  <si>
    <t>RATIO</t>
  </si>
  <si>
    <t>MARY HOOD ALT 11 S.6</t>
  </si>
  <si>
    <t>356318-7920</t>
  </si>
  <si>
    <t>07-301 GREY MEDIUM DUSTY</t>
  </si>
  <si>
    <t>L-MJL2211WO000133</t>
  </si>
  <si>
    <t>FF220OCRP503020-0082</t>
  </si>
  <si>
    <t>BODY A</t>
  </si>
  <si>
    <t>L-MJL2211WO000133/081</t>
  </si>
  <si>
    <t>L-MJL2301WO000015</t>
  </si>
  <si>
    <t>BA01</t>
  </si>
  <si>
    <t>S1-2</t>
  </si>
  <si>
    <t>BA02</t>
  </si>
  <si>
    <t>S2-3</t>
  </si>
  <si>
    <t>BA03</t>
  </si>
  <si>
    <t>11-105 OFF WHITE</t>
  </si>
  <si>
    <t>FF220OCRP503020-0083</t>
  </si>
  <si>
    <t>BODY B</t>
  </si>
  <si>
    <t>BB01</t>
  </si>
  <si>
    <t>BB02</t>
  </si>
  <si>
    <t>BB03</t>
  </si>
  <si>
    <t>51-117 PINK</t>
  </si>
  <si>
    <t>FF220OCRP503020-0016</t>
  </si>
  <si>
    <t>BODY C</t>
  </si>
  <si>
    <t>BC01</t>
  </si>
  <si>
    <t>BC02</t>
  </si>
  <si>
    <t>BC03</t>
  </si>
  <si>
    <t>FRB2702X2OC973-0020</t>
  </si>
  <si>
    <t>RIB D</t>
  </si>
  <si>
    <t>RD01</t>
  </si>
  <si>
    <t>RD02</t>
  </si>
  <si>
    <t>RD03</t>
  </si>
  <si>
    <t>FRB2702X2OC973-0014</t>
  </si>
  <si>
    <t>(RIB-G)</t>
  </si>
  <si>
    <t>RG01</t>
  </si>
  <si>
    <t>RG02</t>
  </si>
  <si>
    <t>RG03</t>
  </si>
  <si>
    <t>92()</t>
  </si>
  <si>
    <t>98/104(3)</t>
  </si>
  <si>
    <t>110/116(1)</t>
  </si>
  <si>
    <t>122/128(1)</t>
  </si>
  <si>
    <t>134/140()</t>
  </si>
  <si>
    <t>146/152()</t>
  </si>
  <si>
    <t>110/116(3)</t>
  </si>
  <si>
    <t>122/128(3)</t>
  </si>
  <si>
    <t>134/140(2)</t>
  </si>
  <si>
    <t>92(1)</t>
  </si>
  <si>
    <t>98/104(2)</t>
  </si>
  <si>
    <t>110/116(4)</t>
  </si>
  <si>
    <t>122/128(5)</t>
  </si>
  <si>
    <t>134/140(7)</t>
  </si>
  <si>
    <t>92(0)</t>
  </si>
  <si>
    <t>110/116(8)</t>
  </si>
  <si>
    <t>122/128(6)</t>
  </si>
  <si>
    <t>134/140(6)</t>
  </si>
  <si>
    <t>146/152(0)</t>
  </si>
  <si>
    <t>92(2)</t>
  </si>
  <si>
    <t>98/104(6)</t>
  </si>
  <si>
    <t>122/128(8)</t>
  </si>
  <si>
    <t>98/104(1)</t>
  </si>
  <si>
    <t>134/140(3)</t>
  </si>
  <si>
    <t>122/128(4)</t>
  </si>
  <si>
    <t>56(4)</t>
  </si>
  <si>
    <t>62(4)</t>
  </si>
  <si>
    <t>68(4)</t>
  </si>
  <si>
    <t>74(2)</t>
  </si>
  <si>
    <t>80(6)</t>
  </si>
  <si>
    <t>86()</t>
  </si>
  <si>
    <t>56(8)</t>
  </si>
  <si>
    <t>62(8)</t>
  </si>
  <si>
    <t>68(6)</t>
  </si>
  <si>
    <t>74(4)</t>
  </si>
  <si>
    <t>80(4)</t>
  </si>
  <si>
    <t>86(2)</t>
  </si>
  <si>
    <t>62(6)</t>
  </si>
  <si>
    <t>74(6)</t>
  </si>
  <si>
    <t>86(4)</t>
  </si>
  <si>
    <t>92(4)</t>
  </si>
  <si>
    <t>56(2)</t>
  </si>
  <si>
    <t>62(2)</t>
  </si>
  <si>
    <t>68(2)</t>
  </si>
  <si>
    <t>74(1)</t>
  </si>
  <si>
    <t>80(3)</t>
  </si>
  <si>
    <t>68(3)</t>
  </si>
  <si>
    <t>80(2)</t>
  </si>
  <si>
    <t>86(1)</t>
  </si>
  <si>
    <t>62(3)</t>
  </si>
  <si>
    <t>74(3)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</si>
</sst>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0.000"/>
    <numFmt numFmtId="166" formatCode="mm/dd/yy"/>
  </numFmts>
  <fonts count="14">
    <font>
      <sz val="11"/>
      <color theme="1"/>
      <name val="Calibri"/>
      <family val="2"/>
      <scheme val="minor"/>
    </font>
    <font>
      <b/>
      <sz val="10"/>
      <name val="DejaVu Sans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DejaVu Sans"/>
      <family val="2"/>
    </font>
    <font>
      <sz val="12"/>
      <color rgb="FF444444"/>
      <name val="Calibri"/>
      <family val="2"/>
    </font>
    <font>
      <sz val="10"/>
      <name val="DejaVu Sans"/>
      <family val="2"/>
    </font>
    <font>
      <b/>
      <sz val="12"/>
      <name val="DejaVu Sans"/>
      <family val="2"/>
    </font>
    <font>
      <sz val="12"/>
      <name val="Calibri"/>
      <family val="2"/>
      <scheme val="minor"/>
    </font>
    <font>
      <sz val="11"/>
      <name val="DejaVu Sans"/>
      <family val="2"/>
    </font>
    <font>
      <sz val="12"/>
      <name val="DejaVu Sans Mono"/>
      <family val="3"/>
    </font>
    <font>
      <b/>
      <sz val="12"/>
      <color rgb="FF444444"/>
      <name val="Calibri"/>
      <family val="2"/>
    </font>
    <font>
      <sz val="10"/>
      <name val="Calibri Light"/>
      <family val="2"/>
      <scheme val="major"/>
    </font>
    <font>
      <sz val="1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5" fontId="8" fillId="5" borderId="4" xfId="0" applyNumberFormat="1" applyFont="1" applyFill="1" applyBorder="1" applyAlignment="1">
      <alignment horizontal="center" vertical="center"/>
    </xf>
    <xf numFmtId="166" fontId="8" fillId="5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164" fontId="9" fillId="5" borderId="3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4" fontId="9" fillId="5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9" fillId="5" borderId="6" xfId="0" applyNumberFormat="1" applyFont="1" applyFill="1" applyBorder="1" applyAlignment="1">
      <alignment horizontal="center"/>
    </xf>
    <xf numFmtId="165" fontId="9" fillId="5" borderId="3" xfId="0" applyNumberFormat="1" applyFont="1" applyFill="1" applyBorder="1" applyAlignment="1">
      <alignment horizontal="center"/>
    </xf>
    <xf numFmtId="1" fontId="9" fillId="5" borderId="3" xfId="0" applyNumberFormat="1" applyFont="1" applyFill="1" applyBorder="1" applyAlignment="1">
      <alignment horizontal="center"/>
    </xf>
    <xf numFmtId="2" fontId="9" fillId="5" borderId="3" xfId="0" applyNumberFormat="1" applyFont="1" applyFill="1" applyBorder="1" applyAlignment="1">
      <alignment horizontal="center"/>
    </xf>
    <xf numFmtId="15" fontId="10" fillId="5" borderId="4" xfId="0" applyNumberFormat="1" applyFont="1" applyFill="1" applyBorder="1" applyAlignment="1">
      <alignment horizontal="center" vertical="center"/>
    </xf>
    <xf numFmtId="166" fontId="10" fillId="5" borderId="4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64" fontId="9" fillId="5" borderId="5" xfId="0" applyNumberFormat="1" applyFont="1" applyFill="1" applyBorder="1" applyAlignment="1">
      <alignment horizontal="center"/>
    </xf>
    <xf numFmtId="164" fontId="9" fillId="5" borderId="6" xfId="0" applyNumberFormat="1" applyFont="1" applyFill="1" applyBorder="1" applyAlignment="1">
      <alignment horizontal="center" vertical="center"/>
    </xf>
    <xf numFmtId="165" fontId="6" fillId="5" borderId="6" xfId="0" applyNumberFormat="1" applyFont="1" applyFill="1" applyBorder="1" applyAlignment="1">
      <alignment horizontal="center"/>
    </xf>
    <xf numFmtId="165" fontId="6" fillId="5" borderId="3" xfId="0" applyNumberFormat="1" applyFont="1" applyFill="1" applyBorder="1" applyAlignment="1">
      <alignment horizontal="center"/>
    </xf>
    <xf numFmtId="1" fontId="6" fillId="5" borderId="3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4" fillId="5" borderId="6" xfId="0" applyNumberFormat="1" applyFont="1" applyFill="1" applyBorder="1" applyAlignment="1">
      <alignment horizontal="center" vertical="center"/>
    </xf>
    <xf numFmtId="165" fontId="12" fillId="5" borderId="6" xfId="0" applyNumberFormat="1" applyFont="1" applyFill="1" applyBorder="1" applyAlignment="1">
      <alignment horizontal="center"/>
    </xf>
    <xf numFmtId="165" fontId="12" fillId="5" borderId="3" xfId="0" applyNumberFormat="1" applyFont="1" applyFill="1" applyBorder="1" applyAlignment="1">
      <alignment horizontal="center"/>
    </xf>
    <xf numFmtId="1" fontId="12" fillId="5" borderId="3" xfId="0" applyNumberFormat="1" applyFont="1" applyFill="1" applyBorder="1" applyAlignment="1">
      <alignment horizontal="center"/>
    </xf>
    <xf numFmtId="164" fontId="12" fillId="5" borderId="5" xfId="0" applyNumberFormat="1" applyFont="1" applyFill="1" applyBorder="1" applyAlignment="1">
      <alignment horizontal="center"/>
    </xf>
    <xf numFmtId="164" fontId="12" fillId="5" borderId="3" xfId="0" applyNumberFormat="1" applyFont="1" applyFill="1" applyBorder="1" applyAlignment="1">
      <alignment horizontal="center"/>
    </xf>
    <xf numFmtId="164" fontId="13" fillId="5" borderId="3" xfId="0" applyNumberFormat="1" applyFont="1" applyFill="1" applyBorder="1" applyAlignment="1">
      <alignment horizontal="center"/>
    </xf>
    <xf numFmtId="164" fontId="4" fillId="5" borderId="7" xfId="0" applyNumberFormat="1" applyFont="1" applyFill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5" fontId="12" fillId="5" borderId="7" xfId="0" applyNumberFormat="1" applyFont="1" applyFill="1" applyBorder="1" applyAlignment="1">
      <alignment horizontal="center"/>
    </xf>
    <xf numFmtId="165" fontId="12" fillId="5" borderId="8" xfId="0" applyNumberFormat="1" applyFont="1" applyFill="1" applyBorder="1" applyAlignment="1">
      <alignment horizontal="center"/>
    </xf>
    <xf numFmtId="1" fontId="12" fillId="5" borderId="8" xfId="0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15" fontId="10" fillId="5" borderId="10" xfId="0" applyNumberFormat="1" applyFont="1" applyFill="1" applyBorder="1" applyAlignment="1">
      <alignment horizontal="center" vertical="center"/>
    </xf>
    <xf numFmtId="166" fontId="10" fillId="5" borderId="10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164" fontId="12" fillId="5" borderId="8" xfId="0" applyNumberFormat="1" applyFont="1" applyFill="1" applyBorder="1" applyAlignment="1">
      <alignment horizontal="center"/>
    </xf>
    <xf numFmtId="164" fontId="13" fillId="5" borderId="8" xfId="0" applyNumberFormat="1" applyFont="1" applyFill="1" applyBorder="1" applyAlignment="1">
      <alignment horizontal="center"/>
    </xf>
    <xf numFmtId="0" fontId="0" fillId="0" borderId="0" xfId="0" applyBorder="1"/>
    <xf numFmtId="164" fontId="9" fillId="5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9" fillId="5" borderId="0" xfId="0" applyNumberFormat="1" applyFont="1" applyFill="1" applyBorder="1" applyAlignment="1">
      <alignment horizontal="center"/>
    </xf>
    <xf numFmtId="1" fontId="9" fillId="5" borderId="0" xfId="0" applyNumberFormat="1" applyFont="1" applyFill="1" applyBorder="1" applyAlignment="1">
      <alignment horizontal="center"/>
    </xf>
    <xf numFmtId="2" fontId="9" fillId="5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5" fontId="10" fillId="5" borderId="0" xfId="0" applyNumberFormat="1" applyFont="1" applyFill="1" applyBorder="1" applyAlignment="1">
      <alignment horizontal="center" vertical="center"/>
    </xf>
    <xf numFmtId="166" fontId="10" fillId="5" borderId="0" xfId="0" applyNumberFormat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64" fontId="9" fillId="5" borderId="0" xfId="0" applyNumberFormat="1" applyFont="1" applyFill="1" applyBorder="1" applyAlignment="1">
      <alignment horizontal="center"/>
    </xf>
    <xf numFmtId="165" fontId="6" fillId="5" borderId="0" xfId="0" applyNumberFormat="1" applyFont="1" applyFill="1" applyBorder="1" applyAlignment="1">
      <alignment horizontal="center"/>
    </xf>
    <xf numFmtId="1" fontId="6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5" fontId="12" fillId="5" borderId="0" xfId="0" applyNumberFormat="1" applyFont="1" applyFill="1" applyBorder="1" applyAlignment="1">
      <alignment horizontal="center"/>
    </xf>
    <xf numFmtId="1" fontId="12" fillId="5" borderId="0" xfId="0" applyNumberFormat="1" applyFont="1" applyFill="1" applyBorder="1" applyAlignment="1">
      <alignment horizontal="center"/>
    </xf>
    <xf numFmtId="164" fontId="12" fillId="5" borderId="0" xfId="0" applyNumberFormat="1" applyFont="1" applyFill="1" applyBorder="1" applyAlignment="1">
      <alignment horizontal="center"/>
    </xf>
    <xf numFmtId="164" fontId="13" fillId="5" borderId="0" xfId="0" applyNumberFormat="1" applyFont="1" applyFill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2" fillId="0" borderId="12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2DD5-B115-4CC5-BA2D-DC343D47D498}">
  <sheetPr codeName="Sheet1"/>
  <dimension ref="B1:AE278"/>
  <sheetViews>
    <sheetView tabSelected="1" topLeftCell="B1" workbookViewId="0">
      <selection activeCell="M18" sqref="M18"/>
    </sheetView>
  </sheetViews>
  <sheetFormatPr defaultRowHeight="15"/>
  <cols>
    <col min="2" max="2" width="13.5703125" bestFit="1" customWidth="1"/>
    <col min="25" max="25" width="14.28515625" bestFit="1" customWidth="1"/>
  </cols>
  <sheetData>
    <row r="1" spans="2:31" ht="51">
      <c r="B1" t="s">
        <v>74</v>
      </c>
      <c r="C1" s="1" t="s">
        <v>75</v>
      </c>
      <c r="D1" s="1" t="s">
        <v>76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6</v>
      </c>
      <c r="L1" s="2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4" t="s">
        <v>20</v>
      </c>
      <c r="Z1" s="3" t="s">
        <v>21</v>
      </c>
      <c r="AA1" s="2" t="s">
        <v>22</v>
      </c>
      <c r="AB1" s="2" t="s">
        <v>23</v>
      </c>
      <c r="AC1" s="3" t="s">
        <v>24</v>
      </c>
      <c r="AD1" s="3" t="s">
        <v>25</v>
      </c>
      <c r="AE1" s="3" t="s">
        <v>26</v>
      </c>
    </row>
    <row r="2" spans="2:31" ht="15.75">
      <c r="B2" t="s">
        <v>137</v>
      </c>
      <c r="C2" s="108" t="str">
        <f>IF(RIGHT(B2,2)="()",MID(B2,1,LEN(B2)-2),IF(MID(RIGHT(B2,4),1,1)="(",MID(B2,1,LEN(B2)-4),MID(B2,1,LEN(B2)-3)))</f>
        <v>56</v>
      </c>
      <c r="D2" s="108" t="str">
        <f>IF(RIGHT(B2, 2)="()", 0, IF(MID(B2, LEN(B2)-3, 1)="(", MID(B2, LEN(B2)-2, 2), MID(B2, LEN(B2)-1, 1)))</f>
        <v>4</v>
      </c>
      <c r="E2" s="5" t="s">
        <v>27</v>
      </c>
      <c r="F2" s="5" t="s">
        <v>50</v>
      </c>
      <c r="G2">
        <v>1</v>
      </c>
      <c r="H2" t="s">
        <v>28</v>
      </c>
      <c r="I2">
        <v>0</v>
      </c>
      <c r="J2">
        <v>1</v>
      </c>
      <c r="K2" s="6">
        <v>19</v>
      </c>
      <c r="L2" s="7">
        <v>7.2439999999999998</v>
      </c>
      <c r="M2" s="8" t="s">
        <v>29</v>
      </c>
      <c r="N2" s="8" t="s">
        <v>30</v>
      </c>
      <c r="O2" s="8" t="s">
        <v>31</v>
      </c>
      <c r="P2" s="9" t="s">
        <v>32</v>
      </c>
      <c r="Q2" s="9" t="s">
        <v>33</v>
      </c>
      <c r="R2" s="10" t="s">
        <v>34</v>
      </c>
      <c r="S2" s="10" t="s">
        <v>35</v>
      </c>
      <c r="T2" s="11">
        <v>68</v>
      </c>
      <c r="U2" s="11">
        <v>170</v>
      </c>
      <c r="V2" s="10">
        <v>0.151</v>
      </c>
      <c r="W2" s="12">
        <v>0.10537512957421424</v>
      </c>
      <c r="X2" s="15" t="s">
        <v>38</v>
      </c>
      <c r="Y2" s="16">
        <v>44879</v>
      </c>
      <c r="Z2" s="17" t="s">
        <v>39</v>
      </c>
      <c r="AA2" s="18">
        <v>1</v>
      </c>
      <c r="AB2" s="19">
        <v>78</v>
      </c>
      <c r="AC2" s="20">
        <v>1482</v>
      </c>
      <c r="AD2" s="20">
        <v>565.03199999999993</v>
      </c>
      <c r="AE2" s="20">
        <v>156.16594202898551</v>
      </c>
    </row>
    <row r="3" spans="2:31" ht="15.75">
      <c r="B3" t="s">
        <v>161</v>
      </c>
      <c r="C3" s="108" t="str">
        <f>IF(RIGHT(B3,2)="()",MID(B3,1,LEN(B3)-2),IF(MID(RIGHT(B3,4),1,1)="(",MID(B3,1,LEN(B3)-4),MID(B3,1,LEN(B3)-3)))</f>
        <v>62</v>
      </c>
      <c r="D3" s="108" t="str">
        <f>IF(RIGHT(B3, 2)="()", 0, IF(MID(B3, LEN(B3)-3, 1)="(", MID(B3, LEN(B3)-2, 2), MID(B3, LEN(B3)-1, 1)))</f>
        <v>3</v>
      </c>
      <c r="E3" s="5" t="str">
        <f>E2</f>
        <v>H&amp;M</v>
      </c>
      <c r="F3" s="5" t="str">
        <f>F2</f>
        <v>Y</v>
      </c>
      <c r="G3">
        <f>G2</f>
        <v>1</v>
      </c>
      <c r="H3" t="str">
        <f>H2</f>
        <v>N</v>
      </c>
      <c r="I3">
        <f>I2</f>
        <v>0</v>
      </c>
      <c r="J3">
        <f>J2</f>
        <v>1</v>
      </c>
      <c r="K3" s="6">
        <f>K2</f>
        <v>19</v>
      </c>
      <c r="L3" s="7">
        <f>L2</f>
        <v>7.2439999999999998</v>
      </c>
      <c r="M3" s="8" t="str">
        <f>M2</f>
        <v>LSPJ LIC WITH FEET 2 PACK STAR WARS S.7</v>
      </c>
      <c r="N3" s="8" t="str">
        <f>N2</f>
        <v>433004-6563</v>
      </c>
      <c r="O3" s="8" t="str">
        <f>O2</f>
        <v>10-205 WHITE DUSTY LIGHT</v>
      </c>
      <c r="P3" s="9" t="str">
        <f>P2</f>
        <v>L-MJL2211WO000159</v>
      </c>
      <c r="Q3" s="9" t="str">
        <f>Q2</f>
        <v>FJY170E100OC-0074</v>
      </c>
      <c r="R3" s="98" t="str">
        <f>R2</f>
        <v>BODY</v>
      </c>
      <c r="S3" s="10" t="str">
        <f>S2</f>
        <v>100% OCAJerseyEnzyme</v>
      </c>
      <c r="T3" s="99">
        <f>T2</f>
        <v>68</v>
      </c>
      <c r="U3" s="99">
        <f>U2</f>
        <v>170</v>
      </c>
      <c r="V3" s="10">
        <f>V2</f>
        <v>0.151</v>
      </c>
      <c r="W3" s="12">
        <f>W2</f>
        <v>0.10537512957421424</v>
      </c>
      <c r="X3" s="15" t="str">
        <f>X2</f>
        <v>B001</v>
      </c>
      <c r="Y3" s="16">
        <f>Y2</f>
        <v>44879</v>
      </c>
      <c r="Z3" s="17" t="str">
        <f>Z2</f>
        <v>S1</v>
      </c>
      <c r="AA3" s="18">
        <f>AA2</f>
        <v>1</v>
      </c>
      <c r="AB3" s="19">
        <f>AB2</f>
        <v>78</v>
      </c>
      <c r="AC3" s="100">
        <f>AC2</f>
        <v>1482</v>
      </c>
      <c r="AD3" s="20"/>
      <c r="AE3" s="20"/>
    </row>
    <row r="4" spans="2:31" ht="15.75">
      <c r="B4" t="s">
        <v>158</v>
      </c>
      <c r="C4" s="108" t="str">
        <f>IF(RIGHT(B4,2)="()",MID(B4,1,LEN(B4)-2),IF(MID(RIGHT(B4,4),1,1)="(",MID(B4,1,LEN(B4)-4),MID(B4,1,LEN(B4)-3)))</f>
        <v>68</v>
      </c>
      <c r="D4" s="108" t="str">
        <f>IF(RIGHT(B4, 2)="()", 0, IF(MID(B4, LEN(B4)-3, 1)="(", MID(B4, LEN(B4)-2, 2), MID(B4, LEN(B4)-1, 1)))</f>
        <v>3</v>
      </c>
      <c r="E4" s="5" t="str">
        <f>E3</f>
        <v>H&amp;M</v>
      </c>
      <c r="F4" s="5" t="str">
        <f>F3</f>
        <v>Y</v>
      </c>
      <c r="G4">
        <f>G3</f>
        <v>1</v>
      </c>
      <c r="H4" t="str">
        <f>H3</f>
        <v>N</v>
      </c>
      <c r="I4">
        <f>I3</f>
        <v>0</v>
      </c>
      <c r="J4">
        <f>J3</f>
        <v>1</v>
      </c>
      <c r="K4" s="6">
        <f>K3</f>
        <v>19</v>
      </c>
      <c r="L4" s="7">
        <f>L3</f>
        <v>7.2439999999999998</v>
      </c>
      <c r="M4" s="8" t="str">
        <f>M3</f>
        <v>LSPJ LIC WITH FEET 2 PACK STAR WARS S.7</v>
      </c>
      <c r="N4" s="8" t="str">
        <f>N3</f>
        <v>433004-6563</v>
      </c>
      <c r="O4" s="8" t="str">
        <f>O3</f>
        <v>10-205 WHITE DUSTY LIGHT</v>
      </c>
      <c r="P4" s="9" t="str">
        <f>P3</f>
        <v>L-MJL2211WO000159</v>
      </c>
      <c r="Q4" s="9" t="str">
        <f>Q3</f>
        <v>FJY170E100OC-0074</v>
      </c>
      <c r="R4" s="98" t="str">
        <f>R3</f>
        <v>BODY</v>
      </c>
      <c r="S4" s="10" t="str">
        <f>S3</f>
        <v>100% OCAJerseyEnzyme</v>
      </c>
      <c r="T4" s="99">
        <f>T3</f>
        <v>68</v>
      </c>
      <c r="U4" s="99">
        <f>U3</f>
        <v>170</v>
      </c>
      <c r="V4" s="10">
        <f>V3</f>
        <v>0.151</v>
      </c>
      <c r="W4" s="12">
        <f>W3</f>
        <v>0.10537512957421424</v>
      </c>
      <c r="X4" s="15" t="str">
        <f>X3</f>
        <v>B001</v>
      </c>
      <c r="Y4" s="16">
        <f>Y3</f>
        <v>44879</v>
      </c>
      <c r="Z4" s="17" t="str">
        <f>Z3</f>
        <v>S1</v>
      </c>
      <c r="AA4" s="18">
        <f>AA3</f>
        <v>1</v>
      </c>
      <c r="AB4" s="19">
        <f>AB3</f>
        <v>78</v>
      </c>
      <c r="AC4" s="100">
        <f>AC3</f>
        <v>1482</v>
      </c>
      <c r="AD4" s="20"/>
      <c r="AE4" s="20"/>
    </row>
    <row r="5" spans="2:31" ht="15.75">
      <c r="B5" t="s">
        <v>162</v>
      </c>
      <c r="C5" s="108" t="str">
        <f>IF(RIGHT(B5,2)="()",MID(B5,1,LEN(B5)-2),IF(MID(RIGHT(B5,4),1,1)="(",MID(B5,1,LEN(B5)-4),MID(B5,1,LEN(B5)-3)))</f>
        <v>74</v>
      </c>
      <c r="D5" s="108" t="str">
        <f>IF(RIGHT(B5, 2)="()", 0, IF(MID(B5, LEN(B5)-3, 1)="(", MID(B5, LEN(B5)-2, 2), MID(B5, LEN(B5)-1, 1)))</f>
        <v>3</v>
      </c>
      <c r="E5" s="5" t="str">
        <f>E4</f>
        <v>H&amp;M</v>
      </c>
      <c r="F5" s="5" t="str">
        <f>F4</f>
        <v>Y</v>
      </c>
      <c r="G5">
        <f>G4</f>
        <v>1</v>
      </c>
      <c r="H5" t="str">
        <f>H4</f>
        <v>N</v>
      </c>
      <c r="I5">
        <f>I4</f>
        <v>0</v>
      </c>
      <c r="J5">
        <f>J4</f>
        <v>1</v>
      </c>
      <c r="K5" s="6">
        <f>K4</f>
        <v>19</v>
      </c>
      <c r="L5" s="7">
        <f>L4</f>
        <v>7.2439999999999998</v>
      </c>
      <c r="M5" s="8" t="str">
        <f>M4</f>
        <v>LSPJ LIC WITH FEET 2 PACK STAR WARS S.7</v>
      </c>
      <c r="N5" s="8" t="str">
        <f>N4</f>
        <v>433004-6563</v>
      </c>
      <c r="O5" s="8" t="str">
        <f>O4</f>
        <v>10-205 WHITE DUSTY LIGHT</v>
      </c>
      <c r="P5" s="9" t="str">
        <f>P4</f>
        <v>L-MJL2211WO000159</v>
      </c>
      <c r="Q5" s="9" t="str">
        <f>Q4</f>
        <v>FJY170E100OC-0074</v>
      </c>
      <c r="R5" s="98" t="str">
        <f>R4</f>
        <v>BODY</v>
      </c>
      <c r="S5" s="10" t="str">
        <f>S4</f>
        <v>100% OCAJerseyEnzyme</v>
      </c>
      <c r="T5" s="99">
        <f>T4</f>
        <v>68</v>
      </c>
      <c r="U5" s="99">
        <f>U4</f>
        <v>170</v>
      </c>
      <c r="V5" s="10">
        <f>V4</f>
        <v>0.151</v>
      </c>
      <c r="W5" s="12">
        <f>W4</f>
        <v>0.10537512957421424</v>
      </c>
      <c r="X5" s="15" t="str">
        <f>X4</f>
        <v>B001</v>
      </c>
      <c r="Y5" s="16">
        <f>Y4</f>
        <v>44879</v>
      </c>
      <c r="Z5" s="17" t="str">
        <f>Z4</f>
        <v>S1</v>
      </c>
      <c r="AA5" s="18">
        <f>AA4</f>
        <v>1</v>
      </c>
      <c r="AB5" s="19">
        <f>AB4</f>
        <v>78</v>
      </c>
      <c r="AC5" s="100">
        <f>AC4</f>
        <v>1482</v>
      </c>
      <c r="AD5" s="20"/>
      <c r="AE5" s="20"/>
    </row>
    <row r="6" spans="2:31" ht="15.75">
      <c r="B6" t="s">
        <v>159</v>
      </c>
      <c r="C6" s="108" t="str">
        <f>IF(RIGHT(B6,2)="()",MID(B6,1,LEN(B6)-2),IF(MID(RIGHT(B6,4),1,1)="(",MID(B6,1,LEN(B6)-4),MID(B6,1,LEN(B6)-3)))</f>
        <v>80</v>
      </c>
      <c r="D6" s="108" t="str">
        <f>IF(RIGHT(B6, 2)="()", 0, IF(MID(B6, LEN(B6)-3, 1)="(", MID(B6, LEN(B6)-2, 2), MID(B6, LEN(B6)-1, 1)))</f>
        <v>2</v>
      </c>
      <c r="E6" s="5" t="str">
        <f>E5</f>
        <v>H&amp;M</v>
      </c>
      <c r="F6" s="5" t="str">
        <f>F5</f>
        <v>Y</v>
      </c>
      <c r="G6">
        <f>G5</f>
        <v>1</v>
      </c>
      <c r="H6" t="str">
        <f>H5</f>
        <v>N</v>
      </c>
      <c r="I6">
        <f>I5</f>
        <v>0</v>
      </c>
      <c r="J6">
        <f>J5</f>
        <v>1</v>
      </c>
      <c r="K6" s="6">
        <f>K5</f>
        <v>19</v>
      </c>
      <c r="L6" s="7">
        <f>L5</f>
        <v>7.2439999999999998</v>
      </c>
      <c r="M6" s="8" t="str">
        <f>M5</f>
        <v>LSPJ LIC WITH FEET 2 PACK STAR WARS S.7</v>
      </c>
      <c r="N6" s="8" t="str">
        <f>N5</f>
        <v>433004-6563</v>
      </c>
      <c r="O6" s="8" t="str">
        <f>O5</f>
        <v>10-205 WHITE DUSTY LIGHT</v>
      </c>
      <c r="P6" s="9" t="str">
        <f>P5</f>
        <v>L-MJL2211WO000159</v>
      </c>
      <c r="Q6" s="9" t="str">
        <f>Q5</f>
        <v>FJY170E100OC-0074</v>
      </c>
      <c r="R6" s="98" t="str">
        <f>R5</f>
        <v>BODY</v>
      </c>
      <c r="S6" s="10" t="str">
        <f>S5</f>
        <v>100% OCAJerseyEnzyme</v>
      </c>
      <c r="T6" s="99">
        <f>T5</f>
        <v>68</v>
      </c>
      <c r="U6" s="99">
        <f>U5</f>
        <v>170</v>
      </c>
      <c r="V6" s="10">
        <f>V5</f>
        <v>0.151</v>
      </c>
      <c r="W6" s="12">
        <f>W5</f>
        <v>0.10537512957421424</v>
      </c>
      <c r="X6" s="15" t="str">
        <f>X5</f>
        <v>B001</v>
      </c>
      <c r="Y6" s="16">
        <f>Y5</f>
        <v>44879</v>
      </c>
      <c r="Z6" s="17" t="str">
        <f>Z5</f>
        <v>S1</v>
      </c>
      <c r="AA6" s="18">
        <f>AA5</f>
        <v>1</v>
      </c>
      <c r="AB6" s="19">
        <f>AB5</f>
        <v>78</v>
      </c>
      <c r="AC6" s="100">
        <f>AC5</f>
        <v>1482</v>
      </c>
      <c r="AD6" s="20"/>
      <c r="AE6" s="20"/>
    </row>
    <row r="7" spans="2:31" ht="15.75">
      <c r="B7" t="s">
        <v>148</v>
      </c>
      <c r="C7" s="108" t="str">
        <f>IF(RIGHT(B7,2)="()",MID(B7,1,LEN(B7)-2),IF(MID(RIGHT(B7,4),1,1)="(",MID(B7,1,LEN(B7)-4),MID(B7,1,LEN(B7)-3)))</f>
        <v>86</v>
      </c>
      <c r="D7" s="108" t="str">
        <f>IF(RIGHT(B7, 2)="()", 0, IF(MID(B7, LEN(B7)-3, 1)="(", MID(B7, LEN(B7)-2, 2), MID(B7, LEN(B7)-1, 1)))</f>
        <v>2</v>
      </c>
      <c r="E7" s="5" t="str">
        <f>E6</f>
        <v>H&amp;M</v>
      </c>
      <c r="F7" s="5" t="str">
        <f>F6</f>
        <v>Y</v>
      </c>
      <c r="G7">
        <f>G6</f>
        <v>1</v>
      </c>
      <c r="H7" t="str">
        <f>H6</f>
        <v>N</v>
      </c>
      <c r="I7">
        <f>I6</f>
        <v>0</v>
      </c>
      <c r="J7">
        <f>J6</f>
        <v>1</v>
      </c>
      <c r="K7" s="6">
        <f>K6</f>
        <v>19</v>
      </c>
      <c r="L7" s="7">
        <f>L6</f>
        <v>7.2439999999999998</v>
      </c>
      <c r="M7" s="8" t="str">
        <f>M6</f>
        <v>LSPJ LIC WITH FEET 2 PACK STAR WARS S.7</v>
      </c>
      <c r="N7" s="8" t="str">
        <f>N6</f>
        <v>433004-6563</v>
      </c>
      <c r="O7" s="8" t="str">
        <f>O6</f>
        <v>10-205 WHITE DUSTY LIGHT</v>
      </c>
      <c r="P7" s="9" t="str">
        <f>P6</f>
        <v>L-MJL2211WO000159</v>
      </c>
      <c r="Q7" s="9" t="str">
        <f>Q6</f>
        <v>FJY170E100OC-0074</v>
      </c>
      <c r="R7" s="98" t="str">
        <f>R6</f>
        <v>BODY</v>
      </c>
      <c r="S7" s="10" t="str">
        <f>S6</f>
        <v>100% OCAJerseyEnzyme</v>
      </c>
      <c r="T7" s="99">
        <f>T6</f>
        <v>68</v>
      </c>
      <c r="U7" s="99">
        <f>U6</f>
        <v>170</v>
      </c>
      <c r="V7" s="10">
        <f>V6</f>
        <v>0.151</v>
      </c>
      <c r="W7" s="12">
        <f>W6</f>
        <v>0.10537512957421424</v>
      </c>
      <c r="X7" s="15" t="str">
        <f>X6</f>
        <v>B001</v>
      </c>
      <c r="Y7" s="16">
        <f>Y6</f>
        <v>44879</v>
      </c>
      <c r="Z7" s="17" t="str">
        <f>Z6</f>
        <v>S1</v>
      </c>
      <c r="AA7" s="18">
        <f>AA6</f>
        <v>1</v>
      </c>
      <c r="AB7" s="19">
        <f>AB6</f>
        <v>78</v>
      </c>
      <c r="AC7" s="100">
        <f>AC6</f>
        <v>1482</v>
      </c>
      <c r="AD7" s="20"/>
      <c r="AE7" s="20"/>
    </row>
    <row r="8" spans="2:31" ht="15.75">
      <c r="B8" t="s">
        <v>131</v>
      </c>
      <c r="C8" s="108" t="str">
        <f>IF(RIGHT(B8,2)="()",MID(B8,1,LEN(B8)-2),IF(MID(RIGHT(B8,4),1,1)="(",MID(B8,1,LEN(B8)-4),MID(B8,1,LEN(B8)-3)))</f>
        <v>92</v>
      </c>
      <c r="D8" s="108" t="str">
        <f>IF(RIGHT(B8, 2)="()", 0, IF(MID(B8, LEN(B8)-3, 1)="(", MID(B8, LEN(B8)-2, 2), MID(B8, LEN(B8)-1, 1)))</f>
        <v>2</v>
      </c>
      <c r="E8" s="5" t="str">
        <f>E7</f>
        <v>H&amp;M</v>
      </c>
      <c r="F8" s="5" t="str">
        <f>F7</f>
        <v>Y</v>
      </c>
      <c r="G8">
        <f>G7</f>
        <v>1</v>
      </c>
      <c r="H8" t="str">
        <f>H7</f>
        <v>N</v>
      </c>
      <c r="I8">
        <f>I7</f>
        <v>0</v>
      </c>
      <c r="J8">
        <f>J7</f>
        <v>1</v>
      </c>
      <c r="K8" s="6">
        <f>K7</f>
        <v>19</v>
      </c>
      <c r="L8" s="7">
        <f>L7</f>
        <v>7.2439999999999998</v>
      </c>
      <c r="M8" s="8" t="str">
        <f>M7</f>
        <v>LSPJ LIC WITH FEET 2 PACK STAR WARS S.7</v>
      </c>
      <c r="N8" s="8" t="str">
        <f>N7</f>
        <v>433004-6563</v>
      </c>
      <c r="O8" s="8" t="str">
        <f>O7</f>
        <v>10-205 WHITE DUSTY LIGHT</v>
      </c>
      <c r="P8" s="9" t="str">
        <f>P7</f>
        <v>L-MJL2211WO000159</v>
      </c>
      <c r="Q8" s="9" t="str">
        <f>Q7</f>
        <v>FJY170E100OC-0074</v>
      </c>
      <c r="R8" s="98" t="str">
        <f>R7</f>
        <v>BODY</v>
      </c>
      <c r="S8" s="10" t="str">
        <f>S7</f>
        <v>100% OCAJerseyEnzyme</v>
      </c>
      <c r="T8" s="99">
        <f>T7</f>
        <v>68</v>
      </c>
      <c r="U8" s="99">
        <f>U7</f>
        <v>170</v>
      </c>
      <c r="V8" s="10">
        <f>V7</f>
        <v>0.151</v>
      </c>
      <c r="W8" s="12">
        <f>W7</f>
        <v>0.10537512957421424</v>
      </c>
      <c r="X8" s="15" t="str">
        <f>X7</f>
        <v>B001</v>
      </c>
      <c r="Y8" s="16">
        <f>Y7</f>
        <v>44879</v>
      </c>
      <c r="Z8" s="17" t="str">
        <f>Z7</f>
        <v>S1</v>
      </c>
      <c r="AA8" s="18">
        <f>AA7</f>
        <v>1</v>
      </c>
      <c r="AB8" s="19">
        <f>AB7</f>
        <v>78</v>
      </c>
      <c r="AC8" s="100">
        <f>AC7</f>
        <v>1482</v>
      </c>
      <c r="AD8" s="20"/>
      <c r="AE8" s="20"/>
    </row>
    <row r="9" spans="2:31" ht="15.75">
      <c r="B9" t="s">
        <v>137</v>
      </c>
      <c r="C9" s="108" t="str">
        <f>IF(RIGHT(B9,2)="()",MID(B9,1,LEN(B9)-2),IF(MID(RIGHT(B9,4),1,1)="(",MID(B9,1,LEN(B9)-4),MID(B9,1,LEN(B9)-3)))</f>
        <v>56</v>
      </c>
      <c r="D9" s="108" t="str">
        <f>IF(RIGHT(B9, 2)="()", 0, IF(MID(B9, LEN(B9)-3, 1)="(", MID(B9, LEN(B9)-2, 2), MID(B9, LEN(B9)-1, 1)))</f>
        <v>4</v>
      </c>
      <c r="E9" s="5" t="str">
        <f>E2</f>
        <v>H&amp;M</v>
      </c>
      <c r="F9" s="5" t="str">
        <f>F2</f>
        <v>Y</v>
      </c>
      <c r="G9">
        <v>1</v>
      </c>
      <c r="H9" t="s">
        <v>28</v>
      </c>
      <c r="I9">
        <v>0</v>
      </c>
      <c r="J9">
        <v>2</v>
      </c>
      <c r="K9" s="6">
        <v>16</v>
      </c>
      <c r="L9" s="7">
        <v>5.6180000000000003</v>
      </c>
      <c r="M9" s="8" t="s">
        <v>29</v>
      </c>
      <c r="N9" s="8" t="s">
        <v>30</v>
      </c>
      <c r="O9" s="8" t="s">
        <v>31</v>
      </c>
      <c r="P9" s="9" t="s">
        <v>36</v>
      </c>
      <c r="Q9" s="9" t="s">
        <v>33</v>
      </c>
      <c r="R9" s="13" t="s">
        <v>34</v>
      </c>
      <c r="S9" s="10" t="s">
        <v>35</v>
      </c>
      <c r="T9" s="14">
        <v>68</v>
      </c>
      <c r="U9" s="14">
        <v>170</v>
      </c>
      <c r="V9" s="10">
        <v>0.151</v>
      </c>
      <c r="W9" s="13">
        <v>9.7045417595689354E-2</v>
      </c>
      <c r="X9" s="15" t="s">
        <v>40</v>
      </c>
      <c r="Y9" s="16">
        <v>44879</v>
      </c>
      <c r="Z9" s="17" t="s">
        <v>41</v>
      </c>
      <c r="AA9" s="18">
        <v>2</v>
      </c>
      <c r="AB9" s="19">
        <v>82</v>
      </c>
      <c r="AC9" s="21">
        <v>1312</v>
      </c>
      <c r="AD9" s="20">
        <v>460.67600000000004</v>
      </c>
      <c r="AE9" s="20">
        <v>127.32358788554444</v>
      </c>
    </row>
    <row r="10" spans="2:31" ht="15.75">
      <c r="B10" t="s">
        <v>138</v>
      </c>
      <c r="C10" s="108" t="str">
        <f>IF(RIGHT(B10,2)="()",MID(B10,1,LEN(B10)-2),IF(MID(RIGHT(B10,4),1,1)="(",MID(B10,1,LEN(B10)-4),MID(B10,1,LEN(B10)-3)))</f>
        <v>62</v>
      </c>
      <c r="D10" s="108" t="str">
        <f>IF(RIGHT(B10, 2)="()", 0, IF(MID(B10, LEN(B10)-3, 1)="(", MID(B10, LEN(B10)-2, 2), MID(B10, LEN(B10)-1, 1)))</f>
        <v>4</v>
      </c>
      <c r="E10" s="5" t="str">
        <f>E9</f>
        <v>H&amp;M</v>
      </c>
      <c r="F10" s="5" t="str">
        <f>F9</f>
        <v>Y</v>
      </c>
      <c r="G10">
        <f>G9</f>
        <v>1</v>
      </c>
      <c r="H10" t="str">
        <f>H9</f>
        <v>N</v>
      </c>
      <c r="I10">
        <f>I9</f>
        <v>0</v>
      </c>
      <c r="J10">
        <f>J9</f>
        <v>2</v>
      </c>
      <c r="K10" s="6">
        <f>K9</f>
        <v>16</v>
      </c>
      <c r="L10" s="7">
        <f>L9</f>
        <v>5.6180000000000003</v>
      </c>
      <c r="M10" s="8" t="str">
        <f>M9</f>
        <v>LSPJ LIC WITH FEET 2 PACK STAR WARS S.7</v>
      </c>
      <c r="N10" s="8" t="str">
        <f>N9</f>
        <v>433004-6563</v>
      </c>
      <c r="O10" s="8" t="str">
        <f>O9</f>
        <v>10-205 WHITE DUSTY LIGHT</v>
      </c>
      <c r="P10" s="9" t="str">
        <f>P9</f>
        <v>L-MJL2211WO000159/086</v>
      </c>
      <c r="Q10" s="9" t="str">
        <f>Q9</f>
        <v>FJY170E100OC-0074</v>
      </c>
      <c r="R10" s="13" t="str">
        <f>R9</f>
        <v>BODY</v>
      </c>
      <c r="S10" s="10" t="str">
        <f>S9</f>
        <v>100% OCAJerseyEnzyme</v>
      </c>
      <c r="T10" s="14">
        <f>T9</f>
        <v>68</v>
      </c>
      <c r="U10" s="14">
        <f>U9</f>
        <v>170</v>
      </c>
      <c r="V10" s="10">
        <f>V9</f>
        <v>0.151</v>
      </c>
      <c r="W10" s="13">
        <f>W9</f>
        <v>9.7045417595689354E-2</v>
      </c>
      <c r="X10" s="15" t="str">
        <f>X9</f>
        <v>B002</v>
      </c>
      <c r="Y10" s="16">
        <f>Y9</f>
        <v>44879</v>
      </c>
      <c r="Z10" s="17" t="str">
        <f>Z9</f>
        <v>S1-4</v>
      </c>
      <c r="AA10" s="18">
        <f>AA9</f>
        <v>2</v>
      </c>
      <c r="AB10" s="19">
        <f>AB9</f>
        <v>82</v>
      </c>
      <c r="AC10" s="21">
        <f>AC9</f>
        <v>1312</v>
      </c>
      <c r="AD10" s="20"/>
      <c r="AE10" s="20"/>
    </row>
    <row r="11" spans="2:31" ht="15.75">
      <c r="B11" t="s">
        <v>158</v>
      </c>
      <c r="C11" s="108" t="str">
        <f>IF(RIGHT(B11,2)="()",MID(B11,1,LEN(B11)-2),IF(MID(RIGHT(B11,4),1,1)="(",MID(B11,1,LEN(B11)-4),MID(B11,1,LEN(B11)-3)))</f>
        <v>68</v>
      </c>
      <c r="D11" s="108" t="str">
        <f>IF(RIGHT(B11, 2)="()", 0, IF(MID(B11, LEN(B11)-3, 1)="(", MID(B11, LEN(B11)-2, 2), MID(B11, LEN(B11)-1, 1)))</f>
        <v>3</v>
      </c>
      <c r="E11" s="5" t="str">
        <f>E10</f>
        <v>H&amp;M</v>
      </c>
      <c r="F11" s="5" t="str">
        <f>F10</f>
        <v>Y</v>
      </c>
      <c r="G11">
        <f>G10</f>
        <v>1</v>
      </c>
      <c r="H11" t="str">
        <f>H10</f>
        <v>N</v>
      </c>
      <c r="I11">
        <f>I10</f>
        <v>0</v>
      </c>
      <c r="J11">
        <f>J10</f>
        <v>2</v>
      </c>
      <c r="K11" s="6">
        <f>K10</f>
        <v>16</v>
      </c>
      <c r="L11" s="7">
        <f>L10</f>
        <v>5.6180000000000003</v>
      </c>
      <c r="M11" s="8" t="str">
        <f>M10</f>
        <v>LSPJ LIC WITH FEET 2 PACK STAR WARS S.7</v>
      </c>
      <c r="N11" s="8" t="str">
        <f>N10</f>
        <v>433004-6563</v>
      </c>
      <c r="O11" s="8" t="str">
        <f>O10</f>
        <v>10-205 WHITE DUSTY LIGHT</v>
      </c>
      <c r="P11" s="9" t="str">
        <f>P10</f>
        <v>L-MJL2211WO000159/086</v>
      </c>
      <c r="Q11" s="9" t="str">
        <f>Q10</f>
        <v>FJY170E100OC-0074</v>
      </c>
      <c r="R11" s="13" t="str">
        <f>R10</f>
        <v>BODY</v>
      </c>
      <c r="S11" s="10" t="str">
        <f>S10</f>
        <v>100% OCAJerseyEnzyme</v>
      </c>
      <c r="T11" s="14">
        <f>T10</f>
        <v>68</v>
      </c>
      <c r="U11" s="14">
        <f>U10</f>
        <v>170</v>
      </c>
      <c r="V11" s="10">
        <f>V10</f>
        <v>0.151</v>
      </c>
      <c r="W11" s="13">
        <f>W10</f>
        <v>9.7045417595689354E-2</v>
      </c>
      <c r="X11" s="15" t="str">
        <f>X10</f>
        <v>B002</v>
      </c>
      <c r="Y11" s="16">
        <f>Y10</f>
        <v>44879</v>
      </c>
      <c r="Z11" s="17" t="str">
        <f>Z10</f>
        <v>S1-4</v>
      </c>
      <c r="AA11" s="18">
        <f>AA10</f>
        <v>2</v>
      </c>
      <c r="AB11" s="19">
        <f>AB10</f>
        <v>82</v>
      </c>
      <c r="AC11" s="21">
        <f>AC10</f>
        <v>1312</v>
      </c>
      <c r="AD11" s="20"/>
      <c r="AE11" s="20"/>
    </row>
    <row r="12" spans="2:31" ht="15.75">
      <c r="B12" t="s">
        <v>140</v>
      </c>
      <c r="C12" s="108" t="str">
        <f>IF(RIGHT(B12,2)="()",MID(B12,1,LEN(B12)-2),IF(MID(RIGHT(B12,4),1,1)="(",MID(B12,1,LEN(B12)-4),MID(B12,1,LEN(B12)-3)))</f>
        <v>74</v>
      </c>
      <c r="D12" s="108" t="str">
        <f>IF(RIGHT(B12, 2)="()", 0, IF(MID(B12, LEN(B12)-3, 1)="(", MID(B12, LEN(B12)-2, 2), MID(B12, LEN(B12)-1, 1)))</f>
        <v>2</v>
      </c>
      <c r="E12" s="5" t="str">
        <f>E11</f>
        <v>H&amp;M</v>
      </c>
      <c r="F12" s="5" t="str">
        <f>F11</f>
        <v>Y</v>
      </c>
      <c r="G12">
        <f>G11</f>
        <v>1</v>
      </c>
      <c r="H12" t="str">
        <f>H11</f>
        <v>N</v>
      </c>
      <c r="I12">
        <f>I11</f>
        <v>0</v>
      </c>
      <c r="J12">
        <f>J11</f>
        <v>2</v>
      </c>
      <c r="K12" s="6">
        <f>K11</f>
        <v>16</v>
      </c>
      <c r="L12" s="7">
        <f>L11</f>
        <v>5.6180000000000003</v>
      </c>
      <c r="M12" s="8" t="str">
        <f>M11</f>
        <v>LSPJ LIC WITH FEET 2 PACK STAR WARS S.7</v>
      </c>
      <c r="N12" s="8" t="str">
        <f>N11</f>
        <v>433004-6563</v>
      </c>
      <c r="O12" s="8" t="str">
        <f>O11</f>
        <v>10-205 WHITE DUSTY LIGHT</v>
      </c>
      <c r="P12" s="9" t="str">
        <f>P11</f>
        <v>L-MJL2211WO000159/086</v>
      </c>
      <c r="Q12" s="9" t="str">
        <f>Q11</f>
        <v>FJY170E100OC-0074</v>
      </c>
      <c r="R12" s="13" t="str">
        <f>R11</f>
        <v>BODY</v>
      </c>
      <c r="S12" s="10" t="str">
        <f>S11</f>
        <v>100% OCAJerseyEnzyme</v>
      </c>
      <c r="T12" s="14">
        <f>T11</f>
        <v>68</v>
      </c>
      <c r="U12" s="14">
        <f>U11</f>
        <v>170</v>
      </c>
      <c r="V12" s="10">
        <f>V11</f>
        <v>0.151</v>
      </c>
      <c r="W12" s="13">
        <f>W11</f>
        <v>9.7045417595689354E-2</v>
      </c>
      <c r="X12" s="15" t="str">
        <f>X11</f>
        <v>B002</v>
      </c>
      <c r="Y12" s="16">
        <f>Y11</f>
        <v>44879</v>
      </c>
      <c r="Z12" s="17" t="str">
        <f>Z11</f>
        <v>S1-4</v>
      </c>
      <c r="AA12" s="18">
        <f>AA11</f>
        <v>2</v>
      </c>
      <c r="AB12" s="19">
        <f>AB11</f>
        <v>82</v>
      </c>
      <c r="AC12" s="21">
        <f>AC11</f>
        <v>1312</v>
      </c>
      <c r="AD12" s="20"/>
      <c r="AE12" s="20"/>
    </row>
    <row r="13" spans="2:31" ht="15.75">
      <c r="B13" t="s">
        <v>159</v>
      </c>
      <c r="C13" s="108" t="str">
        <f>IF(RIGHT(B13,2)="()",MID(B13,1,LEN(B13)-2),IF(MID(RIGHT(B13,4),1,1)="(",MID(B13,1,LEN(B13)-4),MID(B13,1,LEN(B13)-3)))</f>
        <v>80</v>
      </c>
      <c r="D13" s="108" t="str">
        <f>IF(RIGHT(B13, 2)="()", 0, IF(MID(B13, LEN(B13)-3, 1)="(", MID(B13, LEN(B13)-2, 2), MID(B13, LEN(B13)-1, 1)))</f>
        <v>2</v>
      </c>
      <c r="E13" s="5" t="str">
        <f>E12</f>
        <v>H&amp;M</v>
      </c>
      <c r="F13" s="5" t="str">
        <f>F12</f>
        <v>Y</v>
      </c>
      <c r="G13">
        <f>G12</f>
        <v>1</v>
      </c>
      <c r="H13" t="str">
        <f>H12</f>
        <v>N</v>
      </c>
      <c r="I13">
        <f>I12</f>
        <v>0</v>
      </c>
      <c r="J13">
        <f>J12</f>
        <v>2</v>
      </c>
      <c r="K13" s="6">
        <f>K12</f>
        <v>16</v>
      </c>
      <c r="L13" s="7">
        <f>L12</f>
        <v>5.6180000000000003</v>
      </c>
      <c r="M13" s="8" t="str">
        <f>M12</f>
        <v>LSPJ LIC WITH FEET 2 PACK STAR WARS S.7</v>
      </c>
      <c r="N13" s="8" t="str">
        <f>N12</f>
        <v>433004-6563</v>
      </c>
      <c r="O13" s="8" t="str">
        <f>O12</f>
        <v>10-205 WHITE DUSTY LIGHT</v>
      </c>
      <c r="P13" s="9" t="str">
        <f>P12</f>
        <v>L-MJL2211WO000159/086</v>
      </c>
      <c r="Q13" s="9" t="str">
        <f>Q12</f>
        <v>FJY170E100OC-0074</v>
      </c>
      <c r="R13" s="13" t="str">
        <f>R12</f>
        <v>BODY</v>
      </c>
      <c r="S13" s="10" t="str">
        <f>S12</f>
        <v>100% OCAJerseyEnzyme</v>
      </c>
      <c r="T13" s="14">
        <f>T12</f>
        <v>68</v>
      </c>
      <c r="U13" s="14">
        <f>U12</f>
        <v>170</v>
      </c>
      <c r="V13" s="10">
        <f>V12</f>
        <v>0.151</v>
      </c>
      <c r="W13" s="13">
        <f>W12</f>
        <v>9.7045417595689354E-2</v>
      </c>
      <c r="X13" s="15" t="str">
        <f>X12</f>
        <v>B002</v>
      </c>
      <c r="Y13" s="16">
        <f>Y12</f>
        <v>44879</v>
      </c>
      <c r="Z13" s="17" t="str">
        <f>Z12</f>
        <v>S1-4</v>
      </c>
      <c r="AA13" s="18">
        <f>AA12</f>
        <v>2</v>
      </c>
      <c r="AB13" s="19">
        <f>AB12</f>
        <v>82</v>
      </c>
      <c r="AC13" s="21">
        <f>AC12</f>
        <v>1312</v>
      </c>
      <c r="AD13" s="20"/>
      <c r="AE13" s="20"/>
    </row>
    <row r="14" spans="2:31" ht="15.75">
      <c r="B14" t="s">
        <v>160</v>
      </c>
      <c r="C14" s="108" t="str">
        <f>IF(RIGHT(B14,2)="()",MID(B14,1,LEN(B14)-2),IF(MID(RIGHT(B14,4),1,1)="(",MID(B14,1,LEN(B14)-4),MID(B14,1,LEN(B14)-3)))</f>
        <v>86</v>
      </c>
      <c r="D14" s="108" t="str">
        <f>IF(RIGHT(B14, 2)="()", 0, IF(MID(B14, LEN(B14)-3, 1)="(", MID(B14, LEN(B14)-2, 2), MID(B14, LEN(B14)-1, 1)))</f>
        <v>1</v>
      </c>
      <c r="E14" s="5" t="str">
        <f>E13</f>
        <v>H&amp;M</v>
      </c>
      <c r="F14" s="5" t="str">
        <f>F13</f>
        <v>Y</v>
      </c>
      <c r="G14">
        <f>G13</f>
        <v>1</v>
      </c>
      <c r="H14" t="str">
        <f>H13</f>
        <v>N</v>
      </c>
      <c r="I14">
        <f>I13</f>
        <v>0</v>
      </c>
      <c r="J14">
        <f>J13</f>
        <v>2</v>
      </c>
      <c r="K14" s="6">
        <f>K13</f>
        <v>16</v>
      </c>
      <c r="L14" s="7">
        <f>L13</f>
        <v>5.6180000000000003</v>
      </c>
      <c r="M14" s="8" t="str">
        <f>M13</f>
        <v>LSPJ LIC WITH FEET 2 PACK STAR WARS S.7</v>
      </c>
      <c r="N14" s="8" t="str">
        <f>N13</f>
        <v>433004-6563</v>
      </c>
      <c r="O14" s="8" t="str">
        <f>O13</f>
        <v>10-205 WHITE DUSTY LIGHT</v>
      </c>
      <c r="P14" s="9" t="str">
        <f>P13</f>
        <v>L-MJL2211WO000159/086</v>
      </c>
      <c r="Q14" s="9" t="str">
        <f>Q13</f>
        <v>FJY170E100OC-0074</v>
      </c>
      <c r="R14" s="13" t="str">
        <f>R13</f>
        <v>BODY</v>
      </c>
      <c r="S14" s="10" t="str">
        <f>S13</f>
        <v>100% OCAJerseyEnzyme</v>
      </c>
      <c r="T14" s="14">
        <f>T13</f>
        <v>68</v>
      </c>
      <c r="U14" s="14">
        <f>U13</f>
        <v>170</v>
      </c>
      <c r="V14" s="10">
        <f>V13</f>
        <v>0.151</v>
      </c>
      <c r="W14" s="13">
        <f>W13</f>
        <v>9.7045417595689354E-2</v>
      </c>
      <c r="X14" s="15" t="str">
        <f>X13</f>
        <v>B002</v>
      </c>
      <c r="Y14" s="16">
        <f>Y13</f>
        <v>44879</v>
      </c>
      <c r="Z14" s="17" t="str">
        <f>Z13</f>
        <v>S1-4</v>
      </c>
      <c r="AA14" s="18">
        <f>AA13</f>
        <v>2</v>
      </c>
      <c r="AB14" s="19">
        <f>AB13</f>
        <v>82</v>
      </c>
      <c r="AC14" s="21">
        <f>AC13</f>
        <v>1312</v>
      </c>
      <c r="AD14" s="20"/>
      <c r="AE14" s="20"/>
    </row>
    <row r="15" spans="2:31" ht="15.75">
      <c r="B15" t="s">
        <v>112</v>
      </c>
      <c r="C15" s="108" t="str">
        <f>IF(RIGHT(B15,2)="()",MID(B15,1,LEN(B15)-2),IF(MID(RIGHT(B15,4),1,1)="(",MID(B15,1,LEN(B15)-4),MID(B15,1,LEN(B15)-3)))</f>
        <v>92</v>
      </c>
      <c r="D15" s="108">
        <f>IF(RIGHT(B15, 2)="()", 0, IF(MID(B15, LEN(B15)-3, 1)="(", MID(B15, LEN(B15)-2, 2), MID(B15, LEN(B15)-1, 1)))</f>
        <v>0</v>
      </c>
      <c r="E15" s="5" t="str">
        <f>E14</f>
        <v>H&amp;M</v>
      </c>
      <c r="F15" s="5" t="str">
        <f>F14</f>
        <v>Y</v>
      </c>
      <c r="G15">
        <f>G14</f>
        <v>1</v>
      </c>
      <c r="H15" t="str">
        <f>H14</f>
        <v>N</v>
      </c>
      <c r="I15">
        <f>I14</f>
        <v>0</v>
      </c>
      <c r="J15">
        <f>J14</f>
        <v>2</v>
      </c>
      <c r="K15" s="6">
        <f>K14</f>
        <v>16</v>
      </c>
      <c r="L15" s="7">
        <f>L14</f>
        <v>5.6180000000000003</v>
      </c>
      <c r="M15" s="8" t="str">
        <f>M14</f>
        <v>LSPJ LIC WITH FEET 2 PACK STAR WARS S.7</v>
      </c>
      <c r="N15" s="8" t="str">
        <f>N14</f>
        <v>433004-6563</v>
      </c>
      <c r="O15" s="8" t="str">
        <f>O14</f>
        <v>10-205 WHITE DUSTY LIGHT</v>
      </c>
      <c r="P15" s="9" t="str">
        <f>P14</f>
        <v>L-MJL2211WO000159/086</v>
      </c>
      <c r="Q15" s="9" t="str">
        <f>Q14</f>
        <v>FJY170E100OC-0074</v>
      </c>
      <c r="R15" s="13" t="str">
        <f>R14</f>
        <v>BODY</v>
      </c>
      <c r="S15" s="10" t="str">
        <f>S14</f>
        <v>100% OCAJerseyEnzyme</v>
      </c>
      <c r="T15" s="14">
        <f>T14</f>
        <v>68</v>
      </c>
      <c r="U15" s="14">
        <f>U14</f>
        <v>170</v>
      </c>
      <c r="V15" s="10">
        <f>V14</f>
        <v>0.151</v>
      </c>
      <c r="W15" s="13">
        <f>W14</f>
        <v>9.7045417595689354E-2</v>
      </c>
      <c r="X15" s="15" t="str">
        <f>X14</f>
        <v>B002</v>
      </c>
      <c r="Y15" s="16">
        <f>Y14</f>
        <v>44879</v>
      </c>
      <c r="Z15" s="17" t="str">
        <f>Z14</f>
        <v>S1-4</v>
      </c>
      <c r="AA15" s="18">
        <f>AA14</f>
        <v>2</v>
      </c>
      <c r="AB15" s="19">
        <f>AB14</f>
        <v>82</v>
      </c>
      <c r="AC15" s="21">
        <f>AC14</f>
        <v>1312</v>
      </c>
      <c r="AD15" s="20"/>
      <c r="AE15" s="20"/>
    </row>
    <row r="16" spans="2:31" ht="15.75">
      <c r="B16" t="s">
        <v>153</v>
      </c>
      <c r="C16" s="108" t="str">
        <f>IF(RIGHT(B16,2)="()",MID(B16,1,LEN(B16)-2),IF(MID(RIGHT(B16,4),1,1)="(",MID(B16,1,LEN(B16)-4),MID(B16,1,LEN(B16)-3)))</f>
        <v>56</v>
      </c>
      <c r="D16" s="108" t="str">
        <f>IF(RIGHT(B16, 2)="()", 0, IF(MID(B16, LEN(B16)-3, 1)="(", MID(B16, LEN(B16)-2, 2), MID(B16, LEN(B16)-1, 1)))</f>
        <v>2</v>
      </c>
      <c r="E16" s="5" t="str">
        <f>E9</f>
        <v>H&amp;M</v>
      </c>
      <c r="F16" s="5" t="str">
        <f>F9</f>
        <v>Y</v>
      </c>
      <c r="G16">
        <v>1</v>
      </c>
      <c r="H16" t="s">
        <v>28</v>
      </c>
      <c r="I16">
        <v>0</v>
      </c>
      <c r="J16">
        <v>3</v>
      </c>
      <c r="K16" s="6">
        <v>10</v>
      </c>
      <c r="L16" s="7">
        <v>3.6320000000000001</v>
      </c>
      <c r="M16" s="8" t="s">
        <v>29</v>
      </c>
      <c r="N16" s="8" t="s">
        <v>30</v>
      </c>
      <c r="O16" s="8" t="s">
        <v>31</v>
      </c>
      <c r="P16" s="9" t="s">
        <v>37</v>
      </c>
      <c r="Q16" s="9" t="s">
        <v>33</v>
      </c>
      <c r="R16" s="13" t="s">
        <v>34</v>
      </c>
      <c r="S16" s="10" t="s">
        <v>35</v>
      </c>
      <c r="T16" s="14">
        <v>68</v>
      </c>
      <c r="U16" s="14">
        <v>170</v>
      </c>
      <c r="V16" s="10">
        <v>0.151</v>
      </c>
      <c r="W16" s="13">
        <v>0.10038275733927909</v>
      </c>
      <c r="X16" s="15" t="s">
        <v>42</v>
      </c>
      <c r="Y16" s="16">
        <v>44900</v>
      </c>
      <c r="Z16" s="17" t="s">
        <v>43</v>
      </c>
      <c r="AA16" s="18">
        <v>3</v>
      </c>
      <c r="AB16" s="19">
        <v>24</v>
      </c>
      <c r="AC16" s="21">
        <v>240</v>
      </c>
      <c r="AD16" s="20">
        <v>87.168000000000006</v>
      </c>
      <c r="AE16" s="20">
        <v>24.091861761426983</v>
      </c>
    </row>
    <row r="17" spans="2:31" ht="15.75">
      <c r="B17" t="s">
        <v>154</v>
      </c>
      <c r="C17" s="108" t="str">
        <f>IF(RIGHT(B17,2)="()",MID(B17,1,LEN(B17)-2),IF(MID(RIGHT(B17,4),1,1)="(",MID(B17,1,LEN(B17)-4),MID(B17,1,LEN(B17)-3)))</f>
        <v>62</v>
      </c>
      <c r="D17" s="108" t="str">
        <f>IF(RIGHT(B17, 2)="()", 0, IF(MID(B17, LEN(B17)-3, 1)="(", MID(B17, LEN(B17)-2, 2), MID(B17, LEN(B17)-1, 1)))</f>
        <v>2</v>
      </c>
      <c r="E17" s="5" t="str">
        <f>E16</f>
        <v>H&amp;M</v>
      </c>
      <c r="F17" s="5" t="str">
        <f>F16</f>
        <v>Y</v>
      </c>
      <c r="G17">
        <f>G16</f>
        <v>1</v>
      </c>
      <c r="H17" t="str">
        <f>H16</f>
        <v>N</v>
      </c>
      <c r="I17">
        <f>I16</f>
        <v>0</v>
      </c>
      <c r="J17">
        <f>J16</f>
        <v>3</v>
      </c>
      <c r="K17" s="97">
        <f>K16</f>
        <v>10</v>
      </c>
      <c r="L17" s="75">
        <f>L16</f>
        <v>3.6320000000000001</v>
      </c>
      <c r="M17" s="8" t="str">
        <f>M16</f>
        <v>LSPJ LIC WITH FEET 2 PACK STAR WARS S.7</v>
      </c>
      <c r="N17" s="8" t="str">
        <f>N16</f>
        <v>433004-6563</v>
      </c>
      <c r="O17" s="8" t="str">
        <f>O16</f>
        <v>10-205 WHITE DUSTY LIGHT</v>
      </c>
      <c r="P17" s="9" t="str">
        <f>P16</f>
        <v>L-MJL2212WO000086/017</v>
      </c>
      <c r="Q17" s="9" t="str">
        <f>Q16</f>
        <v>FJY170E100OC-0074</v>
      </c>
      <c r="R17" s="107" t="str">
        <f>R16</f>
        <v>BODY</v>
      </c>
      <c r="S17" s="98" t="str">
        <f>S16</f>
        <v>100% OCAJerseyEnzyme</v>
      </c>
      <c r="T17" s="14">
        <f>T16</f>
        <v>68</v>
      </c>
      <c r="U17" s="14">
        <f>U16</f>
        <v>170</v>
      </c>
      <c r="V17" s="98">
        <f>V16</f>
        <v>0.151</v>
      </c>
      <c r="W17" s="13">
        <f>W16</f>
        <v>0.10038275733927909</v>
      </c>
      <c r="X17" s="15" t="str">
        <f>X16</f>
        <v>B003</v>
      </c>
      <c r="Y17" s="16">
        <f>Y16</f>
        <v>44900</v>
      </c>
      <c r="Z17" s="17" t="str">
        <f>Z16</f>
        <v>S4-6</v>
      </c>
      <c r="AA17" s="18">
        <f>AA16</f>
        <v>3</v>
      </c>
      <c r="AB17" s="19">
        <f>AB16</f>
        <v>24</v>
      </c>
      <c r="AC17" s="21">
        <f>AC16</f>
        <v>240</v>
      </c>
      <c r="AD17" s="100"/>
      <c r="AE17" s="100"/>
    </row>
    <row r="18" spans="2:31" ht="15.75">
      <c r="B18" t="s">
        <v>155</v>
      </c>
      <c r="C18" s="108" t="str">
        <f>IF(RIGHT(B18,2)="()",MID(B18,1,LEN(B18)-2),IF(MID(RIGHT(B18,4),1,1)="(",MID(B18,1,LEN(B18)-4),MID(B18,1,LEN(B18)-3)))</f>
        <v>68</v>
      </c>
      <c r="D18" s="108" t="str">
        <f>IF(RIGHT(B18, 2)="()", 0, IF(MID(B18, LEN(B18)-3, 1)="(", MID(B18, LEN(B18)-2, 2), MID(B18, LEN(B18)-1, 1)))</f>
        <v>2</v>
      </c>
      <c r="E18" s="5" t="str">
        <f>E17</f>
        <v>H&amp;M</v>
      </c>
      <c r="F18" s="5" t="str">
        <f>F17</f>
        <v>Y</v>
      </c>
      <c r="G18">
        <f>G17</f>
        <v>1</v>
      </c>
      <c r="H18" t="str">
        <f>H17</f>
        <v>N</v>
      </c>
      <c r="I18">
        <f>I17</f>
        <v>0</v>
      </c>
      <c r="J18">
        <f>J17</f>
        <v>3</v>
      </c>
      <c r="K18" s="97">
        <f>K17</f>
        <v>10</v>
      </c>
      <c r="L18" s="75">
        <f>L17</f>
        <v>3.6320000000000001</v>
      </c>
      <c r="M18" s="8" t="str">
        <f>M17</f>
        <v>LSPJ LIC WITH FEET 2 PACK STAR WARS S.7</v>
      </c>
      <c r="N18" s="8" t="str">
        <f>N17</f>
        <v>433004-6563</v>
      </c>
      <c r="O18" s="8" t="str">
        <f>O17</f>
        <v>10-205 WHITE DUSTY LIGHT</v>
      </c>
      <c r="P18" s="9" t="str">
        <f>P17</f>
        <v>L-MJL2212WO000086/017</v>
      </c>
      <c r="Q18" s="9" t="str">
        <f>Q17</f>
        <v>FJY170E100OC-0074</v>
      </c>
      <c r="R18" s="107" t="str">
        <f>R17</f>
        <v>BODY</v>
      </c>
      <c r="S18" s="98" t="str">
        <f>S17</f>
        <v>100% OCAJerseyEnzyme</v>
      </c>
      <c r="T18" s="14">
        <f>T17</f>
        <v>68</v>
      </c>
      <c r="U18" s="14">
        <f>U17</f>
        <v>170</v>
      </c>
      <c r="V18" s="98">
        <f>V17</f>
        <v>0.151</v>
      </c>
      <c r="W18" s="13">
        <f>W17</f>
        <v>0.10038275733927909</v>
      </c>
      <c r="X18" s="15" t="str">
        <f>X17</f>
        <v>B003</v>
      </c>
      <c r="Y18" s="16">
        <f>Y17</f>
        <v>44900</v>
      </c>
      <c r="Z18" s="17" t="str">
        <f>Z17</f>
        <v>S4-6</v>
      </c>
      <c r="AA18" s="18">
        <f>AA17</f>
        <v>3</v>
      </c>
      <c r="AB18" s="19">
        <f>AB17</f>
        <v>24</v>
      </c>
      <c r="AC18" s="21">
        <f>AC17</f>
        <v>240</v>
      </c>
      <c r="AD18" s="100"/>
      <c r="AE18" s="100"/>
    </row>
    <row r="19" spans="2:31" ht="15.75">
      <c r="B19" t="s">
        <v>156</v>
      </c>
      <c r="C19" s="108" t="str">
        <f>IF(RIGHT(B19,2)="()",MID(B19,1,LEN(B19)-2),IF(MID(RIGHT(B19,4),1,1)="(",MID(B19,1,LEN(B19)-4),MID(B19,1,LEN(B19)-3)))</f>
        <v>74</v>
      </c>
      <c r="D19" s="108" t="str">
        <f>IF(RIGHT(B19, 2)="()", 0, IF(MID(B19, LEN(B19)-3, 1)="(", MID(B19, LEN(B19)-2, 2), MID(B19, LEN(B19)-1, 1)))</f>
        <v>1</v>
      </c>
      <c r="E19" s="5" t="str">
        <f>E18</f>
        <v>H&amp;M</v>
      </c>
      <c r="F19" s="5" t="str">
        <f>F18</f>
        <v>Y</v>
      </c>
      <c r="G19">
        <f>G18</f>
        <v>1</v>
      </c>
      <c r="H19" t="str">
        <f>H18</f>
        <v>N</v>
      </c>
      <c r="I19">
        <f>I18</f>
        <v>0</v>
      </c>
      <c r="J19">
        <f>J18</f>
        <v>3</v>
      </c>
      <c r="K19" s="97">
        <f>K18</f>
        <v>10</v>
      </c>
      <c r="L19" s="75">
        <f>L18</f>
        <v>3.6320000000000001</v>
      </c>
      <c r="M19" s="8" t="str">
        <f>M18</f>
        <v>LSPJ LIC WITH FEET 2 PACK STAR WARS S.7</v>
      </c>
      <c r="N19" s="8" t="str">
        <f>N18</f>
        <v>433004-6563</v>
      </c>
      <c r="O19" s="8" t="str">
        <f>O18</f>
        <v>10-205 WHITE DUSTY LIGHT</v>
      </c>
      <c r="P19" s="9" t="str">
        <f>P18</f>
        <v>L-MJL2212WO000086/017</v>
      </c>
      <c r="Q19" s="9" t="str">
        <f>Q18</f>
        <v>FJY170E100OC-0074</v>
      </c>
      <c r="R19" s="107" t="str">
        <f>R18</f>
        <v>BODY</v>
      </c>
      <c r="S19" s="98" t="str">
        <f>S18</f>
        <v>100% OCAJerseyEnzyme</v>
      </c>
      <c r="T19" s="14">
        <f>T18</f>
        <v>68</v>
      </c>
      <c r="U19" s="14">
        <f>U18</f>
        <v>170</v>
      </c>
      <c r="V19" s="98">
        <f>V18</f>
        <v>0.151</v>
      </c>
      <c r="W19" s="13">
        <f>W18</f>
        <v>0.10038275733927909</v>
      </c>
      <c r="X19" s="15" t="str">
        <f>X18</f>
        <v>B003</v>
      </c>
      <c r="Y19" s="16">
        <f>Y18</f>
        <v>44900</v>
      </c>
      <c r="Z19" s="17" t="str">
        <f>Z18</f>
        <v>S4-6</v>
      </c>
      <c r="AA19" s="18">
        <f>AA18</f>
        <v>3</v>
      </c>
      <c r="AB19" s="19">
        <f>AB18</f>
        <v>24</v>
      </c>
      <c r="AC19" s="21">
        <f>AC18</f>
        <v>240</v>
      </c>
      <c r="AD19" s="100"/>
      <c r="AE19" s="100"/>
    </row>
    <row r="20" spans="2:31" ht="15.75">
      <c r="B20" t="s">
        <v>157</v>
      </c>
      <c r="C20" s="108" t="str">
        <f>IF(RIGHT(B20,2)="()",MID(B20,1,LEN(B20)-2),IF(MID(RIGHT(B20,4),1,1)="(",MID(B20,1,LEN(B20)-4),MID(B20,1,LEN(B20)-3)))</f>
        <v>80</v>
      </c>
      <c r="D20" s="108" t="str">
        <f>IF(RIGHT(B20, 2)="()", 0, IF(MID(B20, LEN(B20)-3, 1)="(", MID(B20, LEN(B20)-2, 2), MID(B20, LEN(B20)-1, 1)))</f>
        <v>3</v>
      </c>
      <c r="E20" s="5" t="str">
        <f>E19</f>
        <v>H&amp;M</v>
      </c>
      <c r="F20" s="5" t="str">
        <f>F19</f>
        <v>Y</v>
      </c>
      <c r="G20">
        <f>G19</f>
        <v>1</v>
      </c>
      <c r="H20" t="str">
        <f>H19</f>
        <v>N</v>
      </c>
      <c r="I20">
        <f>I19</f>
        <v>0</v>
      </c>
      <c r="J20">
        <f>J19</f>
        <v>3</v>
      </c>
      <c r="K20" s="97">
        <f>K19</f>
        <v>10</v>
      </c>
      <c r="L20" s="75">
        <f>L19</f>
        <v>3.6320000000000001</v>
      </c>
      <c r="M20" s="8" t="str">
        <f>M19</f>
        <v>LSPJ LIC WITH FEET 2 PACK STAR WARS S.7</v>
      </c>
      <c r="N20" s="8" t="str">
        <f>N19</f>
        <v>433004-6563</v>
      </c>
      <c r="O20" s="8" t="str">
        <f>O19</f>
        <v>10-205 WHITE DUSTY LIGHT</v>
      </c>
      <c r="P20" s="9" t="str">
        <f>P19</f>
        <v>L-MJL2212WO000086/017</v>
      </c>
      <c r="Q20" s="9" t="str">
        <f>Q19</f>
        <v>FJY170E100OC-0074</v>
      </c>
      <c r="R20" s="107" t="str">
        <f>R19</f>
        <v>BODY</v>
      </c>
      <c r="S20" s="98" t="str">
        <f>S19</f>
        <v>100% OCAJerseyEnzyme</v>
      </c>
      <c r="T20" s="14">
        <f>T19</f>
        <v>68</v>
      </c>
      <c r="U20" s="14">
        <f>U19</f>
        <v>170</v>
      </c>
      <c r="V20" s="98">
        <f>V19</f>
        <v>0.151</v>
      </c>
      <c r="W20" s="13">
        <f>W19</f>
        <v>0.10038275733927909</v>
      </c>
      <c r="X20" s="15" t="str">
        <f>X19</f>
        <v>B003</v>
      </c>
      <c r="Y20" s="16">
        <f>Y19</f>
        <v>44900</v>
      </c>
      <c r="Z20" s="17" t="str">
        <f>Z19</f>
        <v>S4-6</v>
      </c>
      <c r="AA20" s="18">
        <f>AA19</f>
        <v>3</v>
      </c>
      <c r="AB20" s="19">
        <f>AB19</f>
        <v>24</v>
      </c>
      <c r="AC20" s="21">
        <f>AC19</f>
        <v>240</v>
      </c>
      <c r="AD20" s="100"/>
      <c r="AE20" s="100"/>
    </row>
    <row r="21" spans="2:31" ht="15.75">
      <c r="B21" t="s">
        <v>142</v>
      </c>
      <c r="C21" s="108" t="str">
        <f>IF(RIGHT(B21,2)="()",MID(B21,1,LEN(B21)-2),IF(MID(RIGHT(B21,4),1,1)="(",MID(B21,1,LEN(B21)-4),MID(B21,1,LEN(B21)-3)))</f>
        <v>86</v>
      </c>
      <c r="D21" s="108">
        <f>IF(RIGHT(B21, 2)="()", 0, IF(MID(B21, LEN(B21)-3, 1)="(", MID(B21, LEN(B21)-2, 2), MID(B21, LEN(B21)-1, 1)))</f>
        <v>0</v>
      </c>
      <c r="E21" s="5" t="str">
        <f>E20</f>
        <v>H&amp;M</v>
      </c>
      <c r="F21" s="5" t="str">
        <f>F20</f>
        <v>Y</v>
      </c>
      <c r="G21">
        <f>G20</f>
        <v>1</v>
      </c>
      <c r="H21" t="str">
        <f>H20</f>
        <v>N</v>
      </c>
      <c r="I21">
        <f>I20</f>
        <v>0</v>
      </c>
      <c r="J21">
        <f>J20</f>
        <v>3</v>
      </c>
      <c r="K21" s="97">
        <f>K20</f>
        <v>10</v>
      </c>
      <c r="L21" s="75">
        <f>L20</f>
        <v>3.6320000000000001</v>
      </c>
      <c r="M21" s="8" t="str">
        <f>M20</f>
        <v>LSPJ LIC WITH FEET 2 PACK STAR WARS S.7</v>
      </c>
      <c r="N21" s="8" t="str">
        <f>N20</f>
        <v>433004-6563</v>
      </c>
      <c r="O21" s="8" t="str">
        <f>O20</f>
        <v>10-205 WHITE DUSTY LIGHT</v>
      </c>
      <c r="P21" s="9" t="str">
        <f>P20</f>
        <v>L-MJL2212WO000086/017</v>
      </c>
      <c r="Q21" s="9" t="str">
        <f>Q20</f>
        <v>FJY170E100OC-0074</v>
      </c>
      <c r="R21" s="107" t="str">
        <f>R20</f>
        <v>BODY</v>
      </c>
      <c r="S21" s="98" t="str">
        <f>S20</f>
        <v>100% OCAJerseyEnzyme</v>
      </c>
      <c r="T21" s="14">
        <f>T20</f>
        <v>68</v>
      </c>
      <c r="U21" s="14">
        <f>U20</f>
        <v>170</v>
      </c>
      <c r="V21" s="98">
        <f>V20</f>
        <v>0.151</v>
      </c>
      <c r="W21" s="13">
        <f>W20</f>
        <v>0.10038275733927909</v>
      </c>
      <c r="X21" s="15" t="str">
        <f>X20</f>
        <v>B003</v>
      </c>
      <c r="Y21" s="16">
        <f>Y20</f>
        <v>44900</v>
      </c>
      <c r="Z21" s="17" t="str">
        <f>Z20</f>
        <v>S4-6</v>
      </c>
      <c r="AA21" s="18">
        <f>AA20</f>
        <v>3</v>
      </c>
      <c r="AB21" s="19">
        <f>AB20</f>
        <v>24</v>
      </c>
      <c r="AC21" s="21">
        <f>AC20</f>
        <v>240</v>
      </c>
      <c r="AD21" s="100"/>
      <c r="AE21" s="100"/>
    </row>
    <row r="22" spans="2:31" ht="15.75">
      <c r="B22" t="s">
        <v>112</v>
      </c>
      <c r="C22" s="108" t="str">
        <f>IF(RIGHT(B22,2)="()",MID(B22,1,LEN(B22)-2),IF(MID(RIGHT(B22,4),1,1)="(",MID(B22,1,LEN(B22)-4),MID(B22,1,LEN(B22)-3)))</f>
        <v>92</v>
      </c>
      <c r="D22" s="108">
        <f>IF(RIGHT(B22, 2)="()", 0, IF(MID(B22, LEN(B22)-3, 1)="(", MID(B22, LEN(B22)-2, 2), MID(B22, LEN(B22)-1, 1)))</f>
        <v>0</v>
      </c>
      <c r="E22" s="5" t="str">
        <f>E21</f>
        <v>H&amp;M</v>
      </c>
      <c r="F22" s="5" t="str">
        <f>F21</f>
        <v>Y</v>
      </c>
      <c r="G22">
        <f>G21</f>
        <v>1</v>
      </c>
      <c r="H22" t="str">
        <f>H21</f>
        <v>N</v>
      </c>
      <c r="I22">
        <f>I21</f>
        <v>0</v>
      </c>
      <c r="J22">
        <f>J21</f>
        <v>3</v>
      </c>
      <c r="K22" s="97">
        <f>K21</f>
        <v>10</v>
      </c>
      <c r="L22" s="75">
        <f>L21</f>
        <v>3.6320000000000001</v>
      </c>
      <c r="M22" s="8" t="str">
        <f>M21</f>
        <v>LSPJ LIC WITH FEET 2 PACK STAR WARS S.7</v>
      </c>
      <c r="N22" s="8" t="str">
        <f>N21</f>
        <v>433004-6563</v>
      </c>
      <c r="O22" s="8" t="str">
        <f>O21</f>
        <v>10-205 WHITE DUSTY LIGHT</v>
      </c>
      <c r="P22" s="9" t="str">
        <f>P21</f>
        <v>L-MJL2212WO000086/017</v>
      </c>
      <c r="Q22" s="9" t="str">
        <f>Q21</f>
        <v>FJY170E100OC-0074</v>
      </c>
      <c r="R22" s="107" t="str">
        <f>R21</f>
        <v>BODY</v>
      </c>
      <c r="S22" s="98" t="str">
        <f>S21</f>
        <v>100% OCAJerseyEnzyme</v>
      </c>
      <c r="T22" s="14">
        <f>T21</f>
        <v>68</v>
      </c>
      <c r="U22" s="14">
        <f>U21</f>
        <v>170</v>
      </c>
      <c r="V22" s="98">
        <f>V21</f>
        <v>0.151</v>
      </c>
      <c r="W22" s="13">
        <f>W21</f>
        <v>0.10038275733927909</v>
      </c>
      <c r="X22" s="15" t="str">
        <f>X21</f>
        <v>B003</v>
      </c>
      <c r="Y22" s="16">
        <f>Y21</f>
        <v>44900</v>
      </c>
      <c r="Z22" s="17" t="str">
        <f>Z21</f>
        <v>S4-6</v>
      </c>
      <c r="AA22" s="18">
        <f>AA21</f>
        <v>3</v>
      </c>
      <c r="AB22" s="19">
        <f>AB21</f>
        <v>24</v>
      </c>
      <c r="AC22" s="21">
        <f>AC21</f>
        <v>240</v>
      </c>
      <c r="AD22" s="100"/>
      <c r="AE22" s="100"/>
    </row>
    <row r="23" spans="2:31" ht="15.75">
      <c r="B23" t="s">
        <v>143</v>
      </c>
      <c r="C23" s="108" t="str">
        <f>IF(RIGHT(B23,2)="()",MID(B23,1,LEN(B23)-2),IF(MID(RIGHT(B23,4),1,1)="(",MID(B23,1,LEN(B23)-4),MID(B23,1,LEN(B23)-3)))</f>
        <v>56</v>
      </c>
      <c r="D23" s="108" t="str">
        <f>IF(RIGHT(B23, 2)="()", 0, IF(MID(B23, LEN(B23)-3, 1)="(", MID(B23, LEN(B23)-2, 2), MID(B23, LEN(B23)-1, 1)))</f>
        <v>8</v>
      </c>
      <c r="E23" s="5" t="str">
        <f>E16</f>
        <v>H&amp;M</v>
      </c>
      <c r="F23" s="5" t="s">
        <v>28</v>
      </c>
      <c r="G23">
        <v>0</v>
      </c>
      <c r="H23" t="s">
        <v>28</v>
      </c>
      <c r="I23">
        <v>0</v>
      </c>
      <c r="J23">
        <v>4</v>
      </c>
      <c r="K23" s="22">
        <v>38</v>
      </c>
      <c r="L23" s="8">
        <v>0.89900000000000002</v>
      </c>
      <c r="M23" s="8" t="s">
        <v>29</v>
      </c>
      <c r="N23" s="8" t="s">
        <v>30</v>
      </c>
      <c r="O23" s="8" t="s">
        <v>31</v>
      </c>
      <c r="P23" s="9" t="s">
        <v>32</v>
      </c>
      <c r="Q23" s="9" t="s">
        <v>44</v>
      </c>
      <c r="R23" s="23" t="s">
        <v>45</v>
      </c>
      <c r="S23" s="24" t="s">
        <v>46</v>
      </c>
      <c r="T23" s="25">
        <v>54</v>
      </c>
      <c r="U23" s="25">
        <v>220</v>
      </c>
      <c r="V23" s="24">
        <v>7.0000000000000001E-3</v>
      </c>
      <c r="W23" s="12">
        <v>6.7694459113223429E-3</v>
      </c>
      <c r="X23" s="15" t="s">
        <v>47</v>
      </c>
      <c r="Y23" s="16">
        <v>44879</v>
      </c>
      <c r="Z23" s="17" t="s">
        <v>39</v>
      </c>
      <c r="AA23" s="18">
        <v>1</v>
      </c>
      <c r="AB23" s="19">
        <v>39</v>
      </c>
      <c r="AC23" s="26">
        <v>1482</v>
      </c>
      <c r="AD23" s="27">
        <v>35.061</v>
      </c>
      <c r="AE23" s="28">
        <v>10.032318840579713</v>
      </c>
    </row>
    <row r="24" spans="2:31" ht="15.75">
      <c r="B24" t="s">
        <v>149</v>
      </c>
      <c r="C24" s="108" t="str">
        <f>IF(RIGHT(B24,2)="()",MID(B24,1,LEN(B24)-2),IF(MID(RIGHT(B24,4),1,1)="(",MID(B24,1,LEN(B24)-4),MID(B24,1,LEN(B24)-3)))</f>
        <v>62</v>
      </c>
      <c r="D24" s="108" t="str">
        <f>IF(RIGHT(B24, 2)="()", 0, IF(MID(B24, LEN(B24)-3, 1)="(", MID(B24, LEN(B24)-2, 2), MID(B24, LEN(B24)-1, 1)))</f>
        <v>6</v>
      </c>
      <c r="E24" s="5" t="str">
        <f>E23</f>
        <v>H&amp;M</v>
      </c>
      <c r="F24" s="5" t="str">
        <f>F23</f>
        <v>N</v>
      </c>
      <c r="G24">
        <f>G23</f>
        <v>0</v>
      </c>
      <c r="H24" t="str">
        <f>H23</f>
        <v>N</v>
      </c>
      <c r="I24">
        <f>I23</f>
        <v>0</v>
      </c>
      <c r="J24">
        <f>J23</f>
        <v>4</v>
      </c>
      <c r="K24" s="22">
        <f>K23</f>
        <v>38</v>
      </c>
      <c r="L24" s="8">
        <f>L23</f>
        <v>0.89900000000000002</v>
      </c>
      <c r="M24" s="8" t="str">
        <f>M23</f>
        <v>LSPJ LIC WITH FEET 2 PACK STAR WARS S.7</v>
      </c>
      <c r="N24" s="8" t="str">
        <f>N23</f>
        <v>433004-6563</v>
      </c>
      <c r="O24" s="8" t="str">
        <f>O23</f>
        <v>10-205 WHITE DUSTY LIGHT</v>
      </c>
      <c r="P24" s="9" t="str">
        <f>P23</f>
        <v>L-MJL2211WO000159</v>
      </c>
      <c r="Q24" s="9" t="str">
        <f>Q23</f>
        <v>FRB2101X1OC95E5-0035</v>
      </c>
      <c r="R24" s="23" t="str">
        <f>R23</f>
        <v>RIB</v>
      </c>
      <c r="S24" s="24" t="str">
        <f>S23</f>
        <v>95% OCA 5% ElastaneRIB 1X1</v>
      </c>
      <c r="T24" s="25">
        <f>T23</f>
        <v>54</v>
      </c>
      <c r="U24" s="25">
        <f>U23</f>
        <v>220</v>
      </c>
      <c r="V24" s="24">
        <f>V23</f>
        <v>7.0000000000000001E-3</v>
      </c>
      <c r="W24" s="12">
        <f>W23</f>
        <v>6.7694459113223429E-3</v>
      </c>
      <c r="X24" s="15" t="str">
        <f>X23</f>
        <v>R101</v>
      </c>
      <c r="Y24" s="16">
        <f>Y23</f>
        <v>44879</v>
      </c>
      <c r="Z24" s="17" t="str">
        <f>Z23</f>
        <v>S1</v>
      </c>
      <c r="AA24" s="18">
        <f>AA23</f>
        <v>1</v>
      </c>
      <c r="AB24" s="19">
        <f>AB23</f>
        <v>39</v>
      </c>
      <c r="AC24" s="26">
        <f>AC23</f>
        <v>1482</v>
      </c>
      <c r="AD24" s="27"/>
      <c r="AE24" s="28"/>
    </row>
    <row r="25" spans="2:31" ht="15.75">
      <c r="B25" t="s">
        <v>145</v>
      </c>
      <c r="C25" s="108" t="str">
        <f>IF(RIGHT(B25,2)="()",MID(B25,1,LEN(B25)-2),IF(MID(RIGHT(B25,4),1,1)="(",MID(B25,1,LEN(B25)-4),MID(B25,1,LEN(B25)-3)))</f>
        <v>68</v>
      </c>
      <c r="D25" s="108" t="str">
        <f>IF(RIGHT(B25, 2)="()", 0, IF(MID(B25, LEN(B25)-3, 1)="(", MID(B25, LEN(B25)-2, 2), MID(B25, LEN(B25)-1, 1)))</f>
        <v>6</v>
      </c>
      <c r="E25" s="5" t="str">
        <f>E24</f>
        <v>H&amp;M</v>
      </c>
      <c r="F25" s="5" t="str">
        <f>F24</f>
        <v>N</v>
      </c>
      <c r="G25">
        <f>G24</f>
        <v>0</v>
      </c>
      <c r="H25" t="str">
        <f>H24</f>
        <v>N</v>
      </c>
      <c r="I25">
        <f>I24</f>
        <v>0</v>
      </c>
      <c r="J25">
        <f>J24</f>
        <v>4</v>
      </c>
      <c r="K25" s="22">
        <f>K24</f>
        <v>38</v>
      </c>
      <c r="L25" s="8">
        <f>L24</f>
        <v>0.89900000000000002</v>
      </c>
      <c r="M25" s="8" t="str">
        <f>M24</f>
        <v>LSPJ LIC WITH FEET 2 PACK STAR WARS S.7</v>
      </c>
      <c r="N25" s="8" t="str">
        <f>N24</f>
        <v>433004-6563</v>
      </c>
      <c r="O25" s="8" t="str">
        <f>O24</f>
        <v>10-205 WHITE DUSTY LIGHT</v>
      </c>
      <c r="P25" s="9" t="str">
        <f>P24</f>
        <v>L-MJL2211WO000159</v>
      </c>
      <c r="Q25" s="9" t="str">
        <f>Q24</f>
        <v>FRB2101X1OC95E5-0035</v>
      </c>
      <c r="R25" s="23" t="str">
        <f>R24</f>
        <v>RIB</v>
      </c>
      <c r="S25" s="24" t="str">
        <f>S24</f>
        <v>95% OCA 5% ElastaneRIB 1X1</v>
      </c>
      <c r="T25" s="25">
        <f>T24</f>
        <v>54</v>
      </c>
      <c r="U25" s="25">
        <f>U24</f>
        <v>220</v>
      </c>
      <c r="V25" s="24">
        <f>V24</f>
        <v>7.0000000000000001E-3</v>
      </c>
      <c r="W25" s="12">
        <f>W24</f>
        <v>6.7694459113223429E-3</v>
      </c>
      <c r="X25" s="15" t="str">
        <f>X24</f>
        <v>R101</v>
      </c>
      <c r="Y25" s="16">
        <f>Y24</f>
        <v>44879</v>
      </c>
      <c r="Z25" s="17" t="str">
        <f>Z24</f>
        <v>S1</v>
      </c>
      <c r="AA25" s="18">
        <f>AA24</f>
        <v>1</v>
      </c>
      <c r="AB25" s="19">
        <f>AB24</f>
        <v>39</v>
      </c>
      <c r="AC25" s="26">
        <f>AC24</f>
        <v>1482</v>
      </c>
      <c r="AD25" s="27"/>
      <c r="AE25" s="28"/>
    </row>
    <row r="26" spans="2:31" ht="15.75">
      <c r="B26" t="s">
        <v>150</v>
      </c>
      <c r="C26" s="108" t="str">
        <f>IF(RIGHT(B26,2)="()",MID(B26,1,LEN(B26)-2),IF(MID(RIGHT(B26,4),1,1)="(",MID(B26,1,LEN(B26)-4),MID(B26,1,LEN(B26)-3)))</f>
        <v>74</v>
      </c>
      <c r="D26" s="108" t="str">
        <f>IF(RIGHT(B26, 2)="()", 0, IF(MID(B26, LEN(B26)-3, 1)="(", MID(B26, LEN(B26)-2, 2), MID(B26, LEN(B26)-1, 1)))</f>
        <v>6</v>
      </c>
      <c r="E26" s="5" t="str">
        <f>E25</f>
        <v>H&amp;M</v>
      </c>
      <c r="F26" s="5" t="str">
        <f>F25</f>
        <v>N</v>
      </c>
      <c r="G26">
        <f>G25</f>
        <v>0</v>
      </c>
      <c r="H26" t="str">
        <f>H25</f>
        <v>N</v>
      </c>
      <c r="I26">
        <f>I25</f>
        <v>0</v>
      </c>
      <c r="J26">
        <f>J25</f>
        <v>4</v>
      </c>
      <c r="K26" s="22">
        <f>K25</f>
        <v>38</v>
      </c>
      <c r="L26" s="8">
        <f>L25</f>
        <v>0.89900000000000002</v>
      </c>
      <c r="M26" s="8" t="str">
        <f>M25</f>
        <v>LSPJ LIC WITH FEET 2 PACK STAR WARS S.7</v>
      </c>
      <c r="N26" s="8" t="str">
        <f>N25</f>
        <v>433004-6563</v>
      </c>
      <c r="O26" s="8" t="str">
        <f>O25</f>
        <v>10-205 WHITE DUSTY LIGHT</v>
      </c>
      <c r="P26" s="9" t="str">
        <f>P25</f>
        <v>L-MJL2211WO000159</v>
      </c>
      <c r="Q26" s="9" t="str">
        <f>Q25</f>
        <v>FRB2101X1OC95E5-0035</v>
      </c>
      <c r="R26" s="23" t="str">
        <f>R25</f>
        <v>RIB</v>
      </c>
      <c r="S26" s="24" t="str">
        <f>S25</f>
        <v>95% OCA 5% ElastaneRIB 1X1</v>
      </c>
      <c r="T26" s="25">
        <f>T25</f>
        <v>54</v>
      </c>
      <c r="U26" s="25">
        <f>U25</f>
        <v>220</v>
      </c>
      <c r="V26" s="24">
        <f>V25</f>
        <v>7.0000000000000001E-3</v>
      </c>
      <c r="W26" s="12">
        <f>W25</f>
        <v>6.7694459113223429E-3</v>
      </c>
      <c r="X26" s="15" t="str">
        <f>X25</f>
        <v>R101</v>
      </c>
      <c r="Y26" s="16">
        <f>Y25</f>
        <v>44879</v>
      </c>
      <c r="Z26" s="17" t="str">
        <f>Z25</f>
        <v>S1</v>
      </c>
      <c r="AA26" s="18">
        <f>AA25</f>
        <v>1</v>
      </c>
      <c r="AB26" s="19">
        <f>AB25</f>
        <v>39</v>
      </c>
      <c r="AC26" s="26">
        <f>AC25</f>
        <v>1482</v>
      </c>
      <c r="AD26" s="27"/>
      <c r="AE26" s="28"/>
    </row>
    <row r="27" spans="2:31" ht="15.75">
      <c r="B27" t="s">
        <v>147</v>
      </c>
      <c r="C27" s="108" t="str">
        <f>IF(RIGHT(B27,2)="()",MID(B27,1,LEN(B27)-2),IF(MID(RIGHT(B27,4),1,1)="(",MID(B27,1,LEN(B27)-4),MID(B27,1,LEN(B27)-3)))</f>
        <v>80</v>
      </c>
      <c r="D27" s="108" t="str">
        <f>IF(RIGHT(B27, 2)="()", 0, IF(MID(B27, LEN(B27)-3, 1)="(", MID(B27, LEN(B27)-2, 2), MID(B27, LEN(B27)-1, 1)))</f>
        <v>4</v>
      </c>
      <c r="E27" s="5" t="str">
        <f>E26</f>
        <v>H&amp;M</v>
      </c>
      <c r="F27" s="5" t="str">
        <f>F26</f>
        <v>N</v>
      </c>
      <c r="G27">
        <f>G26</f>
        <v>0</v>
      </c>
      <c r="H27" t="str">
        <f>H26</f>
        <v>N</v>
      </c>
      <c r="I27">
        <f>I26</f>
        <v>0</v>
      </c>
      <c r="J27">
        <f>J26</f>
        <v>4</v>
      </c>
      <c r="K27" s="22">
        <f>K26</f>
        <v>38</v>
      </c>
      <c r="L27" s="8">
        <f>L26</f>
        <v>0.89900000000000002</v>
      </c>
      <c r="M27" s="8" t="str">
        <f>M26</f>
        <v>LSPJ LIC WITH FEET 2 PACK STAR WARS S.7</v>
      </c>
      <c r="N27" s="8" t="str">
        <f>N26</f>
        <v>433004-6563</v>
      </c>
      <c r="O27" s="8" t="str">
        <f>O26</f>
        <v>10-205 WHITE DUSTY LIGHT</v>
      </c>
      <c r="P27" s="9" t="str">
        <f>P26</f>
        <v>L-MJL2211WO000159</v>
      </c>
      <c r="Q27" s="9" t="str">
        <f>Q26</f>
        <v>FRB2101X1OC95E5-0035</v>
      </c>
      <c r="R27" s="23" t="str">
        <f>R26</f>
        <v>RIB</v>
      </c>
      <c r="S27" s="24" t="str">
        <f>S26</f>
        <v>95% OCA 5% ElastaneRIB 1X1</v>
      </c>
      <c r="T27" s="25">
        <f>T26</f>
        <v>54</v>
      </c>
      <c r="U27" s="25">
        <f>U26</f>
        <v>220</v>
      </c>
      <c r="V27" s="24">
        <f>V26</f>
        <v>7.0000000000000001E-3</v>
      </c>
      <c r="W27" s="12">
        <f>W26</f>
        <v>6.7694459113223429E-3</v>
      </c>
      <c r="X27" s="15" t="str">
        <f>X26</f>
        <v>R101</v>
      </c>
      <c r="Y27" s="16">
        <f>Y26</f>
        <v>44879</v>
      </c>
      <c r="Z27" s="17" t="str">
        <f>Z26</f>
        <v>S1</v>
      </c>
      <c r="AA27" s="18">
        <f>AA26</f>
        <v>1</v>
      </c>
      <c r="AB27" s="19">
        <f>AB26</f>
        <v>39</v>
      </c>
      <c r="AC27" s="26">
        <f>AC26</f>
        <v>1482</v>
      </c>
      <c r="AD27" s="27"/>
      <c r="AE27" s="28"/>
    </row>
    <row r="28" spans="2:31" ht="15.75">
      <c r="B28" t="s">
        <v>151</v>
      </c>
      <c r="C28" s="108" t="str">
        <f>IF(RIGHT(B28,2)="()",MID(B28,1,LEN(B28)-2),IF(MID(RIGHT(B28,4),1,1)="(",MID(B28,1,LEN(B28)-4),MID(B28,1,LEN(B28)-3)))</f>
        <v>86</v>
      </c>
      <c r="D28" s="108" t="str">
        <f>IF(RIGHT(B28, 2)="()", 0, IF(MID(B28, LEN(B28)-3, 1)="(", MID(B28, LEN(B28)-2, 2), MID(B28, LEN(B28)-1, 1)))</f>
        <v>4</v>
      </c>
      <c r="E28" s="5" t="str">
        <f>E27</f>
        <v>H&amp;M</v>
      </c>
      <c r="F28" s="5" t="str">
        <f>F27</f>
        <v>N</v>
      </c>
      <c r="G28">
        <f>G27</f>
        <v>0</v>
      </c>
      <c r="H28" t="str">
        <f>H27</f>
        <v>N</v>
      </c>
      <c r="I28">
        <f>I27</f>
        <v>0</v>
      </c>
      <c r="J28">
        <f>J27</f>
        <v>4</v>
      </c>
      <c r="K28" s="22">
        <f>K27</f>
        <v>38</v>
      </c>
      <c r="L28" s="8">
        <f>L27</f>
        <v>0.89900000000000002</v>
      </c>
      <c r="M28" s="8" t="str">
        <f>M27</f>
        <v>LSPJ LIC WITH FEET 2 PACK STAR WARS S.7</v>
      </c>
      <c r="N28" s="8" t="str">
        <f>N27</f>
        <v>433004-6563</v>
      </c>
      <c r="O28" s="8" t="str">
        <f>O27</f>
        <v>10-205 WHITE DUSTY LIGHT</v>
      </c>
      <c r="P28" s="9" t="str">
        <f>P27</f>
        <v>L-MJL2211WO000159</v>
      </c>
      <c r="Q28" s="9" t="str">
        <f>Q27</f>
        <v>FRB2101X1OC95E5-0035</v>
      </c>
      <c r="R28" s="23" t="str">
        <f>R27</f>
        <v>RIB</v>
      </c>
      <c r="S28" s="24" t="str">
        <f>S27</f>
        <v>95% OCA 5% ElastaneRIB 1X1</v>
      </c>
      <c r="T28" s="25">
        <f>T27</f>
        <v>54</v>
      </c>
      <c r="U28" s="25">
        <f>U27</f>
        <v>220</v>
      </c>
      <c r="V28" s="24">
        <f>V27</f>
        <v>7.0000000000000001E-3</v>
      </c>
      <c r="W28" s="12">
        <f>W27</f>
        <v>6.7694459113223429E-3</v>
      </c>
      <c r="X28" s="15" t="str">
        <f>X27</f>
        <v>R101</v>
      </c>
      <c r="Y28" s="16">
        <f>Y27</f>
        <v>44879</v>
      </c>
      <c r="Z28" s="17" t="str">
        <f>Z27</f>
        <v>S1</v>
      </c>
      <c r="AA28" s="18">
        <f>AA27</f>
        <v>1</v>
      </c>
      <c r="AB28" s="19">
        <f>AB27</f>
        <v>39</v>
      </c>
      <c r="AC28" s="26">
        <f>AC27</f>
        <v>1482</v>
      </c>
      <c r="AD28" s="27"/>
      <c r="AE28" s="28"/>
    </row>
    <row r="29" spans="2:31" ht="15.75">
      <c r="B29" t="s">
        <v>152</v>
      </c>
      <c r="C29" s="108" t="str">
        <f>IF(RIGHT(B29,2)="()",MID(B29,1,LEN(B29)-2),IF(MID(RIGHT(B29,4),1,1)="(",MID(B29,1,LEN(B29)-4),MID(B29,1,LEN(B29)-3)))</f>
        <v>92</v>
      </c>
      <c r="D29" s="108" t="str">
        <f>IF(RIGHT(B29, 2)="()", 0, IF(MID(B29, LEN(B29)-3, 1)="(", MID(B29, LEN(B29)-2, 2), MID(B29, LEN(B29)-1, 1)))</f>
        <v>4</v>
      </c>
      <c r="E29" s="5" t="str">
        <f>E28</f>
        <v>H&amp;M</v>
      </c>
      <c r="F29" s="5" t="str">
        <f>F28</f>
        <v>N</v>
      </c>
      <c r="G29">
        <f>G28</f>
        <v>0</v>
      </c>
      <c r="H29" t="str">
        <f>H28</f>
        <v>N</v>
      </c>
      <c r="I29">
        <f>I28</f>
        <v>0</v>
      </c>
      <c r="J29">
        <f>J28</f>
        <v>4</v>
      </c>
      <c r="K29" s="22">
        <f>K28</f>
        <v>38</v>
      </c>
      <c r="L29" s="8">
        <f>L28</f>
        <v>0.89900000000000002</v>
      </c>
      <c r="M29" s="8" t="str">
        <f>M28</f>
        <v>LSPJ LIC WITH FEET 2 PACK STAR WARS S.7</v>
      </c>
      <c r="N29" s="8" t="str">
        <f>N28</f>
        <v>433004-6563</v>
      </c>
      <c r="O29" s="8" t="str">
        <f>O28</f>
        <v>10-205 WHITE DUSTY LIGHT</v>
      </c>
      <c r="P29" s="9" t="str">
        <f>P28</f>
        <v>L-MJL2211WO000159</v>
      </c>
      <c r="Q29" s="9" t="str">
        <f>Q28</f>
        <v>FRB2101X1OC95E5-0035</v>
      </c>
      <c r="R29" s="23" t="str">
        <f>R28</f>
        <v>RIB</v>
      </c>
      <c r="S29" s="24" t="str">
        <f>S28</f>
        <v>95% OCA 5% ElastaneRIB 1X1</v>
      </c>
      <c r="T29" s="25">
        <f>T28</f>
        <v>54</v>
      </c>
      <c r="U29" s="25">
        <f>U28</f>
        <v>220</v>
      </c>
      <c r="V29" s="24">
        <f>V28</f>
        <v>7.0000000000000001E-3</v>
      </c>
      <c r="W29" s="12">
        <f>W28</f>
        <v>6.7694459113223429E-3</v>
      </c>
      <c r="X29" s="15" t="str">
        <f>X28</f>
        <v>R101</v>
      </c>
      <c r="Y29" s="16">
        <f>Y28</f>
        <v>44879</v>
      </c>
      <c r="Z29" s="17" t="str">
        <f>Z28</f>
        <v>S1</v>
      </c>
      <c r="AA29" s="18">
        <f>AA28</f>
        <v>1</v>
      </c>
      <c r="AB29" s="19">
        <f>AB28</f>
        <v>39</v>
      </c>
      <c r="AC29" s="26">
        <f>AC28</f>
        <v>1482</v>
      </c>
      <c r="AD29" s="27"/>
      <c r="AE29" s="28"/>
    </row>
    <row r="30" spans="2:31" ht="15.75">
      <c r="B30" t="s">
        <v>143</v>
      </c>
      <c r="C30" s="108" t="str">
        <f>IF(RIGHT(B30,2)="()",MID(B30,1,LEN(B30)-2),IF(MID(RIGHT(B30,4),1,1)="(",MID(B30,1,LEN(B30)-4),MID(B30,1,LEN(B30)-3)))</f>
        <v>56</v>
      </c>
      <c r="D30" s="108" t="str">
        <f>IF(RIGHT(B30, 2)="()", 0, IF(MID(B30, LEN(B30)-3, 1)="(", MID(B30, LEN(B30)-2, 2), MID(B30, LEN(B30)-1, 1)))</f>
        <v>8</v>
      </c>
      <c r="E30" s="5" t="str">
        <f>E23</f>
        <v>H&amp;M</v>
      </c>
      <c r="F30" s="5" t="str">
        <f>F23</f>
        <v>N</v>
      </c>
      <c r="G30">
        <v>0</v>
      </c>
      <c r="H30" t="s">
        <v>28</v>
      </c>
      <c r="I30">
        <v>0</v>
      </c>
      <c r="J30">
        <v>5</v>
      </c>
      <c r="K30" s="22">
        <v>32</v>
      </c>
      <c r="L30" s="8">
        <v>0.82099999999999995</v>
      </c>
      <c r="M30" s="8" t="s">
        <v>29</v>
      </c>
      <c r="N30" s="8" t="s">
        <v>30</v>
      </c>
      <c r="O30" s="8" t="s">
        <v>31</v>
      </c>
      <c r="P30" s="9" t="s">
        <v>36</v>
      </c>
      <c r="Q30" s="9" t="s">
        <v>44</v>
      </c>
      <c r="R30" s="23" t="s">
        <v>45</v>
      </c>
      <c r="S30" s="24" t="s">
        <v>46</v>
      </c>
      <c r="T30" s="25">
        <v>54</v>
      </c>
      <c r="U30" s="25">
        <v>220</v>
      </c>
      <c r="V30" s="24">
        <v>7.0000000000000001E-3</v>
      </c>
      <c r="W30" s="12">
        <v>7.3412532515793405E-3</v>
      </c>
      <c r="X30" s="15" t="s">
        <v>48</v>
      </c>
      <c r="Y30" s="16">
        <v>44879</v>
      </c>
      <c r="Z30" s="17" t="s">
        <v>41</v>
      </c>
      <c r="AA30" s="18">
        <v>2</v>
      </c>
      <c r="AB30" s="19">
        <v>41</v>
      </c>
      <c r="AC30" s="26">
        <v>1312</v>
      </c>
      <c r="AD30" s="27">
        <v>33.661000000000001</v>
      </c>
      <c r="AE30" s="28">
        <v>9.6317242660720943</v>
      </c>
    </row>
    <row r="31" spans="2:31" ht="15.75">
      <c r="B31" t="s">
        <v>144</v>
      </c>
      <c r="C31" s="108" t="str">
        <f>IF(RIGHT(B31,2)="()",MID(B31,1,LEN(B31)-2),IF(MID(RIGHT(B31,4),1,1)="(",MID(B31,1,LEN(B31)-4),MID(B31,1,LEN(B31)-3)))</f>
        <v>62</v>
      </c>
      <c r="D31" s="108" t="str">
        <f>IF(RIGHT(B31, 2)="()", 0, IF(MID(B31, LEN(B31)-3, 1)="(", MID(B31, LEN(B31)-2, 2), MID(B31, LEN(B31)-1, 1)))</f>
        <v>8</v>
      </c>
      <c r="E31" s="5" t="str">
        <f>E30</f>
        <v>H&amp;M</v>
      </c>
      <c r="F31" s="5" t="str">
        <f>F30</f>
        <v>N</v>
      </c>
      <c r="G31">
        <f>G30</f>
        <v>0</v>
      </c>
      <c r="H31" t="str">
        <f>H30</f>
        <v>N</v>
      </c>
      <c r="I31">
        <f>I30</f>
        <v>0</v>
      </c>
      <c r="J31">
        <f>J30</f>
        <v>5</v>
      </c>
      <c r="K31" s="22">
        <f>K30</f>
        <v>32</v>
      </c>
      <c r="L31" s="8">
        <f>L30</f>
        <v>0.82099999999999995</v>
      </c>
      <c r="M31" s="8" t="str">
        <f>M30</f>
        <v>LSPJ LIC WITH FEET 2 PACK STAR WARS S.7</v>
      </c>
      <c r="N31" s="8" t="str">
        <f>N30</f>
        <v>433004-6563</v>
      </c>
      <c r="O31" s="8" t="str">
        <f>O30</f>
        <v>10-205 WHITE DUSTY LIGHT</v>
      </c>
      <c r="P31" s="9" t="str">
        <f>P30</f>
        <v>L-MJL2211WO000159/086</v>
      </c>
      <c r="Q31" s="9" t="str">
        <f>Q30</f>
        <v>FRB2101X1OC95E5-0035</v>
      </c>
      <c r="R31" s="23" t="str">
        <f>R30</f>
        <v>RIB</v>
      </c>
      <c r="S31" s="24" t="str">
        <f>S30</f>
        <v>95% OCA 5% ElastaneRIB 1X1</v>
      </c>
      <c r="T31" s="25">
        <f>T30</f>
        <v>54</v>
      </c>
      <c r="U31" s="25">
        <f>U30</f>
        <v>220</v>
      </c>
      <c r="V31" s="24">
        <f>V30</f>
        <v>7.0000000000000001E-3</v>
      </c>
      <c r="W31" s="12">
        <f>W30</f>
        <v>7.3412532515793405E-3</v>
      </c>
      <c r="X31" s="15" t="str">
        <f>X30</f>
        <v>R102</v>
      </c>
      <c r="Y31" s="16">
        <f>Y30</f>
        <v>44879</v>
      </c>
      <c r="Z31" s="17" t="str">
        <f>Z30</f>
        <v>S1-4</v>
      </c>
      <c r="AA31" s="18">
        <f>AA30</f>
        <v>2</v>
      </c>
      <c r="AB31" s="19">
        <f>AB30</f>
        <v>41</v>
      </c>
      <c r="AC31" s="26">
        <f>AC30</f>
        <v>1312</v>
      </c>
      <c r="AD31" s="27"/>
      <c r="AE31" s="28"/>
    </row>
    <row r="32" spans="2:31" ht="15.75">
      <c r="B32" t="s">
        <v>145</v>
      </c>
      <c r="C32" s="108" t="str">
        <f>IF(RIGHT(B32,2)="()",MID(B32,1,LEN(B32)-2),IF(MID(RIGHT(B32,4),1,1)="(",MID(B32,1,LEN(B32)-4),MID(B32,1,LEN(B32)-3)))</f>
        <v>68</v>
      </c>
      <c r="D32" s="108" t="str">
        <f>IF(RIGHT(B32, 2)="()", 0, IF(MID(B32, LEN(B32)-3, 1)="(", MID(B32, LEN(B32)-2, 2), MID(B32, LEN(B32)-1, 1)))</f>
        <v>6</v>
      </c>
      <c r="E32" s="5" t="str">
        <f>E31</f>
        <v>H&amp;M</v>
      </c>
      <c r="F32" s="5" t="str">
        <f>F31</f>
        <v>N</v>
      </c>
      <c r="G32">
        <f>G31</f>
        <v>0</v>
      </c>
      <c r="H32" t="str">
        <f>H31</f>
        <v>N</v>
      </c>
      <c r="I32">
        <f>I31</f>
        <v>0</v>
      </c>
      <c r="J32">
        <f>J31</f>
        <v>5</v>
      </c>
      <c r="K32" s="22">
        <f>K31</f>
        <v>32</v>
      </c>
      <c r="L32" s="8">
        <f>L31</f>
        <v>0.82099999999999995</v>
      </c>
      <c r="M32" s="8" t="str">
        <f>M31</f>
        <v>LSPJ LIC WITH FEET 2 PACK STAR WARS S.7</v>
      </c>
      <c r="N32" s="8" t="str">
        <f>N31</f>
        <v>433004-6563</v>
      </c>
      <c r="O32" s="8" t="str">
        <f>O31</f>
        <v>10-205 WHITE DUSTY LIGHT</v>
      </c>
      <c r="P32" s="9" t="str">
        <f>P31</f>
        <v>L-MJL2211WO000159/086</v>
      </c>
      <c r="Q32" s="9" t="str">
        <f>Q31</f>
        <v>FRB2101X1OC95E5-0035</v>
      </c>
      <c r="R32" s="23" t="str">
        <f>R31</f>
        <v>RIB</v>
      </c>
      <c r="S32" s="24" t="str">
        <f>S31</f>
        <v>95% OCA 5% ElastaneRIB 1X1</v>
      </c>
      <c r="T32" s="25">
        <f>T31</f>
        <v>54</v>
      </c>
      <c r="U32" s="25">
        <f>U31</f>
        <v>220</v>
      </c>
      <c r="V32" s="24">
        <f>V31</f>
        <v>7.0000000000000001E-3</v>
      </c>
      <c r="W32" s="12">
        <f>W31</f>
        <v>7.3412532515793405E-3</v>
      </c>
      <c r="X32" s="15" t="str">
        <f>X31</f>
        <v>R102</v>
      </c>
      <c r="Y32" s="16">
        <f>Y31</f>
        <v>44879</v>
      </c>
      <c r="Z32" s="17" t="str">
        <f>Z31</f>
        <v>S1-4</v>
      </c>
      <c r="AA32" s="18">
        <f>AA31</f>
        <v>2</v>
      </c>
      <c r="AB32" s="19">
        <f>AB31</f>
        <v>41</v>
      </c>
      <c r="AC32" s="26">
        <f>AC31</f>
        <v>1312</v>
      </c>
      <c r="AD32" s="27"/>
      <c r="AE32" s="28"/>
    </row>
    <row r="33" spans="2:31" ht="15.75">
      <c r="B33" t="s">
        <v>146</v>
      </c>
      <c r="C33" s="108" t="str">
        <f>IF(RIGHT(B33,2)="()",MID(B33,1,LEN(B33)-2),IF(MID(RIGHT(B33,4),1,1)="(",MID(B33,1,LEN(B33)-4),MID(B33,1,LEN(B33)-3)))</f>
        <v>74</v>
      </c>
      <c r="D33" s="108" t="str">
        <f>IF(RIGHT(B33, 2)="()", 0, IF(MID(B33, LEN(B33)-3, 1)="(", MID(B33, LEN(B33)-2, 2), MID(B33, LEN(B33)-1, 1)))</f>
        <v>4</v>
      </c>
      <c r="E33" s="5" t="str">
        <f>E32</f>
        <v>H&amp;M</v>
      </c>
      <c r="F33" s="5" t="str">
        <f>F32</f>
        <v>N</v>
      </c>
      <c r="G33">
        <f>G32</f>
        <v>0</v>
      </c>
      <c r="H33" t="str">
        <f>H32</f>
        <v>N</v>
      </c>
      <c r="I33">
        <f>I32</f>
        <v>0</v>
      </c>
      <c r="J33">
        <f>J32</f>
        <v>5</v>
      </c>
      <c r="K33" s="22">
        <f>K32</f>
        <v>32</v>
      </c>
      <c r="L33" s="8">
        <f>L32</f>
        <v>0.82099999999999995</v>
      </c>
      <c r="M33" s="8" t="str">
        <f>M32</f>
        <v>LSPJ LIC WITH FEET 2 PACK STAR WARS S.7</v>
      </c>
      <c r="N33" s="8" t="str">
        <f>N32</f>
        <v>433004-6563</v>
      </c>
      <c r="O33" s="8" t="str">
        <f>O32</f>
        <v>10-205 WHITE DUSTY LIGHT</v>
      </c>
      <c r="P33" s="9" t="str">
        <f>P32</f>
        <v>L-MJL2211WO000159/086</v>
      </c>
      <c r="Q33" s="9" t="str">
        <f>Q32</f>
        <v>FRB2101X1OC95E5-0035</v>
      </c>
      <c r="R33" s="23" t="str">
        <f>R32</f>
        <v>RIB</v>
      </c>
      <c r="S33" s="24" t="str">
        <f>S32</f>
        <v>95% OCA 5% ElastaneRIB 1X1</v>
      </c>
      <c r="T33" s="25">
        <f>T32</f>
        <v>54</v>
      </c>
      <c r="U33" s="25">
        <f>U32</f>
        <v>220</v>
      </c>
      <c r="V33" s="24">
        <f>V32</f>
        <v>7.0000000000000001E-3</v>
      </c>
      <c r="W33" s="12">
        <f>W32</f>
        <v>7.3412532515793405E-3</v>
      </c>
      <c r="X33" s="15" t="str">
        <f>X32</f>
        <v>R102</v>
      </c>
      <c r="Y33" s="16">
        <f>Y32</f>
        <v>44879</v>
      </c>
      <c r="Z33" s="17" t="str">
        <f>Z32</f>
        <v>S1-4</v>
      </c>
      <c r="AA33" s="18">
        <f>AA32</f>
        <v>2</v>
      </c>
      <c r="AB33" s="19">
        <f>AB32</f>
        <v>41</v>
      </c>
      <c r="AC33" s="26">
        <f>AC32</f>
        <v>1312</v>
      </c>
      <c r="AD33" s="27"/>
      <c r="AE33" s="28"/>
    </row>
    <row r="34" spans="2:31" ht="15.75">
      <c r="B34" t="s">
        <v>147</v>
      </c>
      <c r="C34" s="108" t="str">
        <f>IF(RIGHT(B34,2)="()",MID(B34,1,LEN(B34)-2),IF(MID(RIGHT(B34,4),1,1)="(",MID(B34,1,LEN(B34)-4),MID(B34,1,LEN(B34)-3)))</f>
        <v>80</v>
      </c>
      <c r="D34" s="108" t="str">
        <f>IF(RIGHT(B34, 2)="()", 0, IF(MID(B34, LEN(B34)-3, 1)="(", MID(B34, LEN(B34)-2, 2), MID(B34, LEN(B34)-1, 1)))</f>
        <v>4</v>
      </c>
      <c r="E34" s="5" t="str">
        <f>E33</f>
        <v>H&amp;M</v>
      </c>
      <c r="F34" s="5" t="str">
        <f>F33</f>
        <v>N</v>
      </c>
      <c r="G34">
        <f>G33</f>
        <v>0</v>
      </c>
      <c r="H34" t="str">
        <f>H33</f>
        <v>N</v>
      </c>
      <c r="I34">
        <f>I33</f>
        <v>0</v>
      </c>
      <c r="J34">
        <f>J33</f>
        <v>5</v>
      </c>
      <c r="K34" s="22">
        <f>K33</f>
        <v>32</v>
      </c>
      <c r="L34" s="8">
        <f>L33</f>
        <v>0.82099999999999995</v>
      </c>
      <c r="M34" s="8" t="str">
        <f>M33</f>
        <v>LSPJ LIC WITH FEET 2 PACK STAR WARS S.7</v>
      </c>
      <c r="N34" s="8" t="str">
        <f>N33</f>
        <v>433004-6563</v>
      </c>
      <c r="O34" s="8" t="str">
        <f>O33</f>
        <v>10-205 WHITE DUSTY LIGHT</v>
      </c>
      <c r="P34" s="9" t="str">
        <f>P33</f>
        <v>L-MJL2211WO000159/086</v>
      </c>
      <c r="Q34" s="9" t="str">
        <f>Q33</f>
        <v>FRB2101X1OC95E5-0035</v>
      </c>
      <c r="R34" s="23" t="str">
        <f>R33</f>
        <v>RIB</v>
      </c>
      <c r="S34" s="24" t="str">
        <f>S33</f>
        <v>95% OCA 5% ElastaneRIB 1X1</v>
      </c>
      <c r="T34" s="25">
        <f>T33</f>
        <v>54</v>
      </c>
      <c r="U34" s="25">
        <f>U33</f>
        <v>220</v>
      </c>
      <c r="V34" s="24">
        <f>V33</f>
        <v>7.0000000000000001E-3</v>
      </c>
      <c r="W34" s="12">
        <f>W33</f>
        <v>7.3412532515793405E-3</v>
      </c>
      <c r="X34" s="15" t="str">
        <f>X33</f>
        <v>R102</v>
      </c>
      <c r="Y34" s="16">
        <f>Y33</f>
        <v>44879</v>
      </c>
      <c r="Z34" s="17" t="str">
        <f>Z33</f>
        <v>S1-4</v>
      </c>
      <c r="AA34" s="18">
        <f>AA33</f>
        <v>2</v>
      </c>
      <c r="AB34" s="19">
        <f>AB33</f>
        <v>41</v>
      </c>
      <c r="AC34" s="26">
        <f>AC33</f>
        <v>1312</v>
      </c>
      <c r="AD34" s="27"/>
      <c r="AE34" s="28"/>
    </row>
    <row r="35" spans="2:31" ht="15.75">
      <c r="B35" t="s">
        <v>148</v>
      </c>
      <c r="C35" s="108" t="str">
        <f>IF(RIGHT(B35,2)="()",MID(B35,1,LEN(B35)-2),IF(MID(RIGHT(B35,4),1,1)="(",MID(B35,1,LEN(B35)-4),MID(B35,1,LEN(B35)-3)))</f>
        <v>86</v>
      </c>
      <c r="D35" s="108" t="str">
        <f>IF(RIGHT(B35, 2)="()", 0, IF(MID(B35, LEN(B35)-3, 1)="(", MID(B35, LEN(B35)-2, 2), MID(B35, LEN(B35)-1, 1)))</f>
        <v>2</v>
      </c>
      <c r="E35" s="5" t="str">
        <f>E34</f>
        <v>H&amp;M</v>
      </c>
      <c r="F35" s="5" t="str">
        <f>F34</f>
        <v>N</v>
      </c>
      <c r="G35">
        <f>G34</f>
        <v>0</v>
      </c>
      <c r="H35" t="str">
        <f>H34</f>
        <v>N</v>
      </c>
      <c r="I35">
        <f>I34</f>
        <v>0</v>
      </c>
      <c r="J35">
        <f>J34</f>
        <v>5</v>
      </c>
      <c r="K35" s="22">
        <f>K34</f>
        <v>32</v>
      </c>
      <c r="L35" s="8">
        <f>L34</f>
        <v>0.82099999999999995</v>
      </c>
      <c r="M35" s="8" t="str">
        <f>M34</f>
        <v>LSPJ LIC WITH FEET 2 PACK STAR WARS S.7</v>
      </c>
      <c r="N35" s="8" t="str">
        <f>N34</f>
        <v>433004-6563</v>
      </c>
      <c r="O35" s="8" t="str">
        <f>O34</f>
        <v>10-205 WHITE DUSTY LIGHT</v>
      </c>
      <c r="P35" s="9" t="str">
        <f>P34</f>
        <v>L-MJL2211WO000159/086</v>
      </c>
      <c r="Q35" s="9" t="str">
        <f>Q34</f>
        <v>FRB2101X1OC95E5-0035</v>
      </c>
      <c r="R35" s="23" t="str">
        <f>R34</f>
        <v>RIB</v>
      </c>
      <c r="S35" s="24" t="str">
        <f>S34</f>
        <v>95% OCA 5% ElastaneRIB 1X1</v>
      </c>
      <c r="T35" s="25">
        <f>T34</f>
        <v>54</v>
      </c>
      <c r="U35" s="25">
        <f>U34</f>
        <v>220</v>
      </c>
      <c r="V35" s="24">
        <f>V34</f>
        <v>7.0000000000000001E-3</v>
      </c>
      <c r="W35" s="12">
        <f>W34</f>
        <v>7.3412532515793405E-3</v>
      </c>
      <c r="X35" s="15" t="str">
        <f>X34</f>
        <v>R102</v>
      </c>
      <c r="Y35" s="16">
        <f>Y34</f>
        <v>44879</v>
      </c>
      <c r="Z35" s="17" t="str">
        <f>Z34</f>
        <v>S1-4</v>
      </c>
      <c r="AA35" s="18">
        <f>AA34</f>
        <v>2</v>
      </c>
      <c r="AB35" s="19">
        <f>AB34</f>
        <v>41</v>
      </c>
      <c r="AC35" s="26">
        <f>AC34</f>
        <v>1312</v>
      </c>
      <c r="AD35" s="27"/>
      <c r="AE35" s="28"/>
    </row>
    <row r="36" spans="2:31" ht="15.75">
      <c r="B36" t="s">
        <v>112</v>
      </c>
      <c r="C36" s="108" t="str">
        <f>IF(RIGHT(B36,2)="()",MID(B36,1,LEN(B36)-2),IF(MID(RIGHT(B36,4),1,1)="(",MID(B36,1,LEN(B36)-4),MID(B36,1,LEN(B36)-3)))</f>
        <v>92</v>
      </c>
      <c r="D36" s="108">
        <f>IF(RIGHT(B36, 2)="()", 0, IF(MID(B36, LEN(B36)-3, 1)="(", MID(B36, LEN(B36)-2, 2), MID(B36, LEN(B36)-1, 1)))</f>
        <v>0</v>
      </c>
      <c r="E36" s="5" t="str">
        <f>E35</f>
        <v>H&amp;M</v>
      </c>
      <c r="F36" s="5" t="str">
        <f>F35</f>
        <v>N</v>
      </c>
      <c r="G36">
        <f>G35</f>
        <v>0</v>
      </c>
      <c r="H36" t="str">
        <f>H35</f>
        <v>N</v>
      </c>
      <c r="I36">
        <f>I35</f>
        <v>0</v>
      </c>
      <c r="J36">
        <f>J35</f>
        <v>5</v>
      </c>
      <c r="K36" s="22">
        <f>K35</f>
        <v>32</v>
      </c>
      <c r="L36" s="8">
        <f>L35</f>
        <v>0.82099999999999995</v>
      </c>
      <c r="M36" s="8" t="str">
        <f>M35</f>
        <v>LSPJ LIC WITH FEET 2 PACK STAR WARS S.7</v>
      </c>
      <c r="N36" s="8" t="str">
        <f>N35</f>
        <v>433004-6563</v>
      </c>
      <c r="O36" s="8" t="str">
        <f>O35</f>
        <v>10-205 WHITE DUSTY LIGHT</v>
      </c>
      <c r="P36" s="9" t="str">
        <f>P35</f>
        <v>L-MJL2211WO000159/086</v>
      </c>
      <c r="Q36" s="9" t="str">
        <f>Q35</f>
        <v>FRB2101X1OC95E5-0035</v>
      </c>
      <c r="R36" s="23" t="str">
        <f>R35</f>
        <v>RIB</v>
      </c>
      <c r="S36" s="24" t="str">
        <f>S35</f>
        <v>95% OCA 5% ElastaneRIB 1X1</v>
      </c>
      <c r="T36" s="25">
        <f>T35</f>
        <v>54</v>
      </c>
      <c r="U36" s="25">
        <f>U35</f>
        <v>220</v>
      </c>
      <c r="V36" s="24">
        <f>V35</f>
        <v>7.0000000000000001E-3</v>
      </c>
      <c r="W36" s="12">
        <f>W35</f>
        <v>7.3412532515793405E-3</v>
      </c>
      <c r="X36" s="15" t="str">
        <f>X35</f>
        <v>R102</v>
      </c>
      <c r="Y36" s="16">
        <f>Y35</f>
        <v>44879</v>
      </c>
      <c r="Z36" s="17" t="str">
        <f>Z35</f>
        <v>S1-4</v>
      </c>
      <c r="AA36" s="18">
        <f>AA35</f>
        <v>2</v>
      </c>
      <c r="AB36" s="19">
        <f>AB35</f>
        <v>41</v>
      </c>
      <c r="AC36" s="26">
        <f>AC35</f>
        <v>1312</v>
      </c>
      <c r="AD36" s="27"/>
      <c r="AE36" s="28"/>
    </row>
    <row r="37" spans="2:31" ht="15.75">
      <c r="B37" t="s">
        <v>137</v>
      </c>
      <c r="C37" s="108" t="str">
        <f>IF(RIGHT(B37,2)="()",MID(B37,1,LEN(B37)-2),IF(MID(RIGHT(B37,4),1,1)="(",MID(B37,1,LEN(B37)-4),MID(B37,1,LEN(B37)-3)))</f>
        <v>56</v>
      </c>
      <c r="D37" s="108" t="str">
        <f>IF(RIGHT(B37, 2)="()", 0, IF(MID(B37, LEN(B37)-3, 1)="(", MID(B37, LEN(B37)-2, 2), MID(B37, LEN(B37)-1, 1)))</f>
        <v>4</v>
      </c>
      <c r="E37" s="5" t="str">
        <f>E30</f>
        <v>H&amp;M</v>
      </c>
      <c r="F37" s="5" t="str">
        <f>F30</f>
        <v>N</v>
      </c>
      <c r="G37">
        <v>0</v>
      </c>
      <c r="H37" t="s">
        <v>28</v>
      </c>
      <c r="I37">
        <v>0</v>
      </c>
      <c r="J37">
        <v>6</v>
      </c>
      <c r="K37" s="22">
        <v>20</v>
      </c>
      <c r="L37" s="8">
        <v>0.48799999999999999</v>
      </c>
      <c r="M37" s="8" t="s">
        <v>29</v>
      </c>
      <c r="N37" s="8" t="s">
        <v>30</v>
      </c>
      <c r="O37" s="8" t="s">
        <v>31</v>
      </c>
      <c r="P37" s="9" t="s">
        <v>37</v>
      </c>
      <c r="Q37" s="9" t="s">
        <v>44</v>
      </c>
      <c r="R37" s="23" t="s">
        <v>45</v>
      </c>
      <c r="S37" s="24" t="s">
        <v>46</v>
      </c>
      <c r="T37" s="25">
        <v>54</v>
      </c>
      <c r="U37" s="25">
        <v>220</v>
      </c>
      <c r="V37" s="24">
        <v>7.0000000000000001E-3</v>
      </c>
      <c r="W37" s="12">
        <v>6.9817911557042006E-3</v>
      </c>
      <c r="X37" s="15" t="s">
        <v>49</v>
      </c>
      <c r="Y37" s="16">
        <v>44900</v>
      </c>
      <c r="Z37" s="17" t="s">
        <v>43</v>
      </c>
      <c r="AA37" s="18">
        <v>3</v>
      </c>
      <c r="AB37" s="19">
        <v>12</v>
      </c>
      <c r="AC37" s="26">
        <v>240</v>
      </c>
      <c r="AD37" s="27">
        <v>5.8559999999999999</v>
      </c>
      <c r="AE37" s="28">
        <v>1.6756298773690081</v>
      </c>
    </row>
    <row r="38" spans="2:31" ht="15.75">
      <c r="B38" t="s">
        <v>138</v>
      </c>
      <c r="C38" s="108" t="str">
        <f>IF(RIGHT(B38,2)="()",MID(B38,1,LEN(B38)-2),IF(MID(RIGHT(B38,4),1,1)="(",MID(B38,1,LEN(B38)-4),MID(B38,1,LEN(B38)-3)))</f>
        <v>62</v>
      </c>
      <c r="D38" s="108" t="str">
        <f>IF(RIGHT(B38, 2)="()", 0, IF(MID(B38, LEN(B38)-3, 1)="(", MID(B38, LEN(B38)-2, 2), MID(B38, LEN(B38)-1, 1)))</f>
        <v>4</v>
      </c>
      <c r="E38" s="5" t="str">
        <f>E37</f>
        <v>H&amp;M</v>
      </c>
      <c r="F38" s="5" t="str">
        <f>F37</f>
        <v>N</v>
      </c>
      <c r="G38">
        <f>G37</f>
        <v>0</v>
      </c>
      <c r="H38" t="str">
        <f>H37</f>
        <v>N</v>
      </c>
      <c r="I38">
        <f>I37</f>
        <v>0</v>
      </c>
      <c r="J38">
        <f>J37</f>
        <v>6</v>
      </c>
      <c r="K38" s="22">
        <f>K37</f>
        <v>20</v>
      </c>
      <c r="L38" s="8">
        <f>L37</f>
        <v>0.48799999999999999</v>
      </c>
      <c r="M38" s="8" t="str">
        <f>M37</f>
        <v>LSPJ LIC WITH FEET 2 PACK STAR WARS S.7</v>
      </c>
      <c r="N38" s="8" t="str">
        <f>N37</f>
        <v>433004-6563</v>
      </c>
      <c r="O38" s="8" t="str">
        <f>O37</f>
        <v>10-205 WHITE DUSTY LIGHT</v>
      </c>
      <c r="P38" s="9" t="str">
        <f>P37</f>
        <v>L-MJL2212WO000086/017</v>
      </c>
      <c r="Q38" s="9" t="str">
        <f>Q37</f>
        <v>FRB2101X1OC95E5-0035</v>
      </c>
      <c r="R38" s="23" t="str">
        <f>R37</f>
        <v>RIB</v>
      </c>
      <c r="S38" s="24" t="str">
        <f>S37</f>
        <v>95% OCA 5% ElastaneRIB 1X1</v>
      </c>
      <c r="T38" s="25">
        <f>T37</f>
        <v>54</v>
      </c>
      <c r="U38" s="25">
        <f>U37</f>
        <v>220</v>
      </c>
      <c r="V38" s="24">
        <f>V37</f>
        <v>7.0000000000000001E-3</v>
      </c>
      <c r="W38" s="12">
        <f>W37</f>
        <v>6.9817911557042006E-3</v>
      </c>
      <c r="X38" s="15" t="str">
        <f>X37</f>
        <v>R103</v>
      </c>
      <c r="Y38" s="16">
        <f>Y37</f>
        <v>44900</v>
      </c>
      <c r="Z38" s="17" t="str">
        <f>Z37</f>
        <v>S4-6</v>
      </c>
      <c r="AA38" s="18">
        <f>AA37</f>
        <v>3</v>
      </c>
      <c r="AB38" s="19">
        <f>AB37</f>
        <v>12</v>
      </c>
      <c r="AC38" s="26">
        <f>AC37</f>
        <v>240</v>
      </c>
      <c r="AD38" s="27"/>
      <c r="AE38" s="28"/>
    </row>
    <row r="39" spans="2:31" ht="15.75">
      <c r="B39" t="s">
        <v>139</v>
      </c>
      <c r="C39" s="108" t="str">
        <f>IF(RIGHT(B39,2)="()",MID(B39,1,LEN(B39)-2),IF(MID(RIGHT(B39,4),1,1)="(",MID(B39,1,LEN(B39)-4),MID(B39,1,LEN(B39)-3)))</f>
        <v>68</v>
      </c>
      <c r="D39" s="108" t="str">
        <f>IF(RIGHT(B39, 2)="()", 0, IF(MID(B39, LEN(B39)-3, 1)="(", MID(B39, LEN(B39)-2, 2), MID(B39, LEN(B39)-1, 1)))</f>
        <v>4</v>
      </c>
      <c r="E39" s="5" t="str">
        <f>E38</f>
        <v>H&amp;M</v>
      </c>
      <c r="F39" s="5" t="str">
        <f>F38</f>
        <v>N</v>
      </c>
      <c r="G39">
        <f>G38</f>
        <v>0</v>
      </c>
      <c r="H39" t="str">
        <f>H38</f>
        <v>N</v>
      </c>
      <c r="I39">
        <f>I38</f>
        <v>0</v>
      </c>
      <c r="J39">
        <f>J38</f>
        <v>6</v>
      </c>
      <c r="K39" s="22">
        <f>K38</f>
        <v>20</v>
      </c>
      <c r="L39" s="8">
        <f>L38</f>
        <v>0.48799999999999999</v>
      </c>
      <c r="M39" s="8" t="str">
        <f>M38</f>
        <v>LSPJ LIC WITH FEET 2 PACK STAR WARS S.7</v>
      </c>
      <c r="N39" s="8" t="str">
        <f>N38</f>
        <v>433004-6563</v>
      </c>
      <c r="O39" s="8" t="str">
        <f>O38</f>
        <v>10-205 WHITE DUSTY LIGHT</v>
      </c>
      <c r="P39" s="9" t="str">
        <f>P38</f>
        <v>L-MJL2212WO000086/017</v>
      </c>
      <c r="Q39" s="9" t="str">
        <f>Q38</f>
        <v>FRB2101X1OC95E5-0035</v>
      </c>
      <c r="R39" s="23" t="str">
        <f>R38</f>
        <v>RIB</v>
      </c>
      <c r="S39" s="24" t="str">
        <f>S38</f>
        <v>95% OCA 5% ElastaneRIB 1X1</v>
      </c>
      <c r="T39" s="25">
        <f>T38</f>
        <v>54</v>
      </c>
      <c r="U39" s="25">
        <f>U38</f>
        <v>220</v>
      </c>
      <c r="V39" s="24">
        <f>V38</f>
        <v>7.0000000000000001E-3</v>
      </c>
      <c r="W39" s="12">
        <f>W38</f>
        <v>6.9817911557042006E-3</v>
      </c>
      <c r="X39" s="15" t="str">
        <f>X38</f>
        <v>R103</v>
      </c>
      <c r="Y39" s="16">
        <f>Y38</f>
        <v>44900</v>
      </c>
      <c r="Z39" s="17" t="str">
        <f>Z38</f>
        <v>S4-6</v>
      </c>
      <c r="AA39" s="18">
        <f>AA38</f>
        <v>3</v>
      </c>
      <c r="AB39" s="19">
        <f>AB38</f>
        <v>12</v>
      </c>
      <c r="AC39" s="26">
        <f>AC38</f>
        <v>240</v>
      </c>
      <c r="AD39" s="27"/>
      <c r="AE39" s="28"/>
    </row>
    <row r="40" spans="2:31" ht="15.75">
      <c r="B40" t="s">
        <v>140</v>
      </c>
      <c r="C40" s="108" t="str">
        <f>IF(RIGHT(B40,2)="()",MID(B40,1,LEN(B40)-2),IF(MID(RIGHT(B40,4),1,1)="(",MID(B40,1,LEN(B40)-4),MID(B40,1,LEN(B40)-3)))</f>
        <v>74</v>
      </c>
      <c r="D40" s="108" t="str">
        <f>IF(RIGHT(B40, 2)="()", 0, IF(MID(B40, LEN(B40)-3, 1)="(", MID(B40, LEN(B40)-2, 2), MID(B40, LEN(B40)-1, 1)))</f>
        <v>2</v>
      </c>
      <c r="E40" s="5" t="str">
        <f>E39</f>
        <v>H&amp;M</v>
      </c>
      <c r="F40" s="5" t="str">
        <f>F39</f>
        <v>N</v>
      </c>
      <c r="G40">
        <f>G39</f>
        <v>0</v>
      </c>
      <c r="H40" t="str">
        <f>H39</f>
        <v>N</v>
      </c>
      <c r="I40">
        <f>I39</f>
        <v>0</v>
      </c>
      <c r="J40">
        <f>J39</f>
        <v>6</v>
      </c>
      <c r="K40" s="22">
        <f>K39</f>
        <v>20</v>
      </c>
      <c r="L40" s="8">
        <f>L39</f>
        <v>0.48799999999999999</v>
      </c>
      <c r="M40" s="8" t="str">
        <f>M39</f>
        <v>LSPJ LIC WITH FEET 2 PACK STAR WARS S.7</v>
      </c>
      <c r="N40" s="8" t="str">
        <f>N39</f>
        <v>433004-6563</v>
      </c>
      <c r="O40" s="8" t="str">
        <f>O39</f>
        <v>10-205 WHITE DUSTY LIGHT</v>
      </c>
      <c r="P40" s="9" t="str">
        <f>P39</f>
        <v>L-MJL2212WO000086/017</v>
      </c>
      <c r="Q40" s="9" t="str">
        <f>Q39</f>
        <v>FRB2101X1OC95E5-0035</v>
      </c>
      <c r="R40" s="23" t="str">
        <f>R39</f>
        <v>RIB</v>
      </c>
      <c r="S40" s="24" t="str">
        <f>S39</f>
        <v>95% OCA 5% ElastaneRIB 1X1</v>
      </c>
      <c r="T40" s="25">
        <f>T39</f>
        <v>54</v>
      </c>
      <c r="U40" s="25">
        <f>U39</f>
        <v>220</v>
      </c>
      <c r="V40" s="24">
        <f>V39</f>
        <v>7.0000000000000001E-3</v>
      </c>
      <c r="W40" s="12">
        <f>W39</f>
        <v>6.9817911557042006E-3</v>
      </c>
      <c r="X40" s="15" t="str">
        <f>X39</f>
        <v>R103</v>
      </c>
      <c r="Y40" s="16">
        <f>Y39</f>
        <v>44900</v>
      </c>
      <c r="Z40" s="17" t="str">
        <f>Z39</f>
        <v>S4-6</v>
      </c>
      <c r="AA40" s="18">
        <f>AA39</f>
        <v>3</v>
      </c>
      <c r="AB40" s="19">
        <f>AB39</f>
        <v>12</v>
      </c>
      <c r="AC40" s="26">
        <f>AC39</f>
        <v>240</v>
      </c>
      <c r="AD40" s="27"/>
      <c r="AE40" s="28"/>
    </row>
    <row r="41" spans="2:31" ht="15.75">
      <c r="B41" t="s">
        <v>141</v>
      </c>
      <c r="C41" s="108" t="str">
        <f>IF(RIGHT(B41,2)="()",MID(B41,1,LEN(B41)-2),IF(MID(RIGHT(B41,4),1,1)="(",MID(B41,1,LEN(B41)-4),MID(B41,1,LEN(B41)-3)))</f>
        <v>80</v>
      </c>
      <c r="D41" s="108" t="str">
        <f>IF(RIGHT(B41, 2)="()", 0, IF(MID(B41, LEN(B41)-3, 1)="(", MID(B41, LEN(B41)-2, 2), MID(B41, LEN(B41)-1, 1)))</f>
        <v>6</v>
      </c>
      <c r="E41" s="5" t="str">
        <f>E40</f>
        <v>H&amp;M</v>
      </c>
      <c r="F41" s="5" t="str">
        <f>F40</f>
        <v>N</v>
      </c>
      <c r="G41">
        <f>G40</f>
        <v>0</v>
      </c>
      <c r="H41" t="str">
        <f>H40</f>
        <v>N</v>
      </c>
      <c r="I41">
        <f>I40</f>
        <v>0</v>
      </c>
      <c r="J41">
        <f>J40</f>
        <v>6</v>
      </c>
      <c r="K41" s="22">
        <f>K40</f>
        <v>20</v>
      </c>
      <c r="L41" s="8">
        <f>L40</f>
        <v>0.48799999999999999</v>
      </c>
      <c r="M41" s="8" t="str">
        <f>M40</f>
        <v>LSPJ LIC WITH FEET 2 PACK STAR WARS S.7</v>
      </c>
      <c r="N41" s="8" t="str">
        <f>N40</f>
        <v>433004-6563</v>
      </c>
      <c r="O41" s="8" t="str">
        <f>O40</f>
        <v>10-205 WHITE DUSTY LIGHT</v>
      </c>
      <c r="P41" s="9" t="str">
        <f>P40</f>
        <v>L-MJL2212WO000086/017</v>
      </c>
      <c r="Q41" s="9" t="str">
        <f>Q40</f>
        <v>FRB2101X1OC95E5-0035</v>
      </c>
      <c r="R41" s="23" t="str">
        <f>R40</f>
        <v>RIB</v>
      </c>
      <c r="S41" s="24" t="str">
        <f>S40</f>
        <v>95% OCA 5% ElastaneRIB 1X1</v>
      </c>
      <c r="T41" s="25">
        <f>T40</f>
        <v>54</v>
      </c>
      <c r="U41" s="25">
        <f>U40</f>
        <v>220</v>
      </c>
      <c r="V41" s="24">
        <f>V40</f>
        <v>7.0000000000000001E-3</v>
      </c>
      <c r="W41" s="12">
        <f>W40</f>
        <v>6.9817911557042006E-3</v>
      </c>
      <c r="X41" s="15" t="str">
        <f>X40</f>
        <v>R103</v>
      </c>
      <c r="Y41" s="16">
        <f>Y40</f>
        <v>44900</v>
      </c>
      <c r="Z41" s="17" t="str">
        <f>Z40</f>
        <v>S4-6</v>
      </c>
      <c r="AA41" s="18">
        <f>AA40</f>
        <v>3</v>
      </c>
      <c r="AB41" s="19">
        <f>AB40</f>
        <v>12</v>
      </c>
      <c r="AC41" s="26">
        <f>AC40</f>
        <v>240</v>
      </c>
      <c r="AD41" s="27"/>
      <c r="AE41" s="28"/>
    </row>
    <row r="42" spans="2:31" ht="15.75">
      <c r="B42" t="s">
        <v>142</v>
      </c>
      <c r="C42" s="108" t="str">
        <f>IF(RIGHT(B42,2)="()",MID(B42,1,LEN(B42)-2),IF(MID(RIGHT(B42,4),1,1)="(",MID(B42,1,LEN(B42)-4),MID(B42,1,LEN(B42)-3)))</f>
        <v>86</v>
      </c>
      <c r="D42" s="108">
        <f>IF(RIGHT(B42, 2)="()", 0, IF(MID(B42, LEN(B42)-3, 1)="(", MID(B42, LEN(B42)-2, 2), MID(B42, LEN(B42)-1, 1)))</f>
        <v>0</v>
      </c>
      <c r="E42" s="5" t="str">
        <f>E41</f>
        <v>H&amp;M</v>
      </c>
      <c r="F42" s="5" t="str">
        <f>F41</f>
        <v>N</v>
      </c>
      <c r="G42">
        <f>G41</f>
        <v>0</v>
      </c>
      <c r="H42" t="str">
        <f>H41</f>
        <v>N</v>
      </c>
      <c r="I42">
        <f>I41</f>
        <v>0</v>
      </c>
      <c r="J42">
        <f>J41</f>
        <v>6</v>
      </c>
      <c r="K42" s="22">
        <f>K41</f>
        <v>20</v>
      </c>
      <c r="L42" s="8">
        <f>L41</f>
        <v>0.48799999999999999</v>
      </c>
      <c r="M42" s="8" t="str">
        <f>M41</f>
        <v>LSPJ LIC WITH FEET 2 PACK STAR WARS S.7</v>
      </c>
      <c r="N42" s="8" t="str">
        <f>N41</f>
        <v>433004-6563</v>
      </c>
      <c r="O42" s="8" t="str">
        <f>O41</f>
        <v>10-205 WHITE DUSTY LIGHT</v>
      </c>
      <c r="P42" s="9" t="str">
        <f>P41</f>
        <v>L-MJL2212WO000086/017</v>
      </c>
      <c r="Q42" s="9" t="str">
        <f>Q41</f>
        <v>FRB2101X1OC95E5-0035</v>
      </c>
      <c r="R42" s="23" t="str">
        <f>R41</f>
        <v>RIB</v>
      </c>
      <c r="S42" s="24" t="str">
        <f>S41</f>
        <v>95% OCA 5% ElastaneRIB 1X1</v>
      </c>
      <c r="T42" s="25">
        <f>T41</f>
        <v>54</v>
      </c>
      <c r="U42" s="25">
        <f>U41</f>
        <v>220</v>
      </c>
      <c r="V42" s="24">
        <f>V41</f>
        <v>7.0000000000000001E-3</v>
      </c>
      <c r="W42" s="12">
        <f>W41</f>
        <v>6.9817911557042006E-3</v>
      </c>
      <c r="X42" s="15" t="str">
        <f>X41</f>
        <v>R103</v>
      </c>
      <c r="Y42" s="16">
        <f>Y41</f>
        <v>44900</v>
      </c>
      <c r="Z42" s="17" t="str">
        <f>Z41</f>
        <v>S4-6</v>
      </c>
      <c r="AA42" s="18">
        <f>AA41</f>
        <v>3</v>
      </c>
      <c r="AB42" s="19">
        <f>AB41</f>
        <v>12</v>
      </c>
      <c r="AC42" s="26">
        <f>AC41</f>
        <v>240</v>
      </c>
      <c r="AD42" s="27"/>
      <c r="AE42" s="28"/>
    </row>
    <row r="43" spans="2:31" ht="15.75">
      <c r="B43" t="s">
        <v>112</v>
      </c>
      <c r="C43" s="108" t="str">
        <f>IF(RIGHT(B43,2)="()",MID(B43,1,LEN(B43)-2),IF(MID(RIGHT(B43,4),1,1)="(",MID(B43,1,LEN(B43)-4),MID(B43,1,LEN(B43)-3)))</f>
        <v>92</v>
      </c>
      <c r="D43" s="108">
        <f>IF(RIGHT(B43, 2)="()", 0, IF(MID(B43, LEN(B43)-3, 1)="(", MID(B43, LEN(B43)-2, 2), MID(B43, LEN(B43)-1, 1)))</f>
        <v>0</v>
      </c>
      <c r="E43" s="5" t="str">
        <f>E42</f>
        <v>H&amp;M</v>
      </c>
      <c r="F43" s="5" t="str">
        <f>F42</f>
        <v>N</v>
      </c>
      <c r="G43">
        <f>G42</f>
        <v>0</v>
      </c>
      <c r="H43" t="str">
        <f>H42</f>
        <v>N</v>
      </c>
      <c r="I43">
        <f>I42</f>
        <v>0</v>
      </c>
      <c r="J43">
        <f>J42</f>
        <v>6</v>
      </c>
      <c r="K43" s="22">
        <f>K42</f>
        <v>20</v>
      </c>
      <c r="L43" s="8">
        <f>L42</f>
        <v>0.48799999999999999</v>
      </c>
      <c r="M43" s="8" t="str">
        <f>M42</f>
        <v>LSPJ LIC WITH FEET 2 PACK STAR WARS S.7</v>
      </c>
      <c r="N43" s="8" t="str">
        <f>N42</f>
        <v>433004-6563</v>
      </c>
      <c r="O43" s="8" t="str">
        <f>O42</f>
        <v>10-205 WHITE DUSTY LIGHT</v>
      </c>
      <c r="P43" s="9" t="str">
        <f>P42</f>
        <v>L-MJL2212WO000086/017</v>
      </c>
      <c r="Q43" s="9" t="str">
        <f>Q42</f>
        <v>FRB2101X1OC95E5-0035</v>
      </c>
      <c r="R43" s="23" t="str">
        <f>R42</f>
        <v>RIB</v>
      </c>
      <c r="S43" s="24" t="str">
        <f>S42</f>
        <v>95% OCA 5% ElastaneRIB 1X1</v>
      </c>
      <c r="T43" s="25">
        <f>T42</f>
        <v>54</v>
      </c>
      <c r="U43" s="25">
        <f>U42</f>
        <v>220</v>
      </c>
      <c r="V43" s="24">
        <f>V42</f>
        <v>7.0000000000000001E-3</v>
      </c>
      <c r="W43" s="12">
        <f>W42</f>
        <v>6.9817911557042006E-3</v>
      </c>
      <c r="X43" s="15" t="str">
        <f>X42</f>
        <v>R103</v>
      </c>
      <c r="Y43" s="16">
        <f>Y42</f>
        <v>44900</v>
      </c>
      <c r="Z43" s="17" t="str">
        <f>Z42</f>
        <v>S4-6</v>
      </c>
      <c r="AA43" s="18">
        <f>AA42</f>
        <v>3</v>
      </c>
      <c r="AB43" s="19">
        <f>AB42</f>
        <v>12</v>
      </c>
      <c r="AC43" s="26">
        <f>AC42</f>
        <v>240</v>
      </c>
      <c r="AD43" s="27"/>
      <c r="AE43" s="28"/>
    </row>
    <row r="44" spans="2:31" ht="15.75">
      <c r="B44" t="s">
        <v>137</v>
      </c>
      <c r="C44" s="108" t="str">
        <f>IF(RIGHT(B44,2)="()",MID(B44,1,LEN(B44)-2),IF(MID(RIGHT(B44,4),1,1)="(",MID(B44,1,LEN(B44)-4),MID(B44,1,LEN(B44)-3)))</f>
        <v>56</v>
      </c>
      <c r="D44" s="108" t="str">
        <f>IF(RIGHT(B44, 2)="()", 0, IF(MID(B44, LEN(B44)-3, 1)="(", MID(B44, LEN(B44)-2, 2), MID(B44, LEN(B44)-1, 1)))</f>
        <v>4</v>
      </c>
      <c r="E44" s="5" t="str">
        <f>E37</f>
        <v>H&amp;M</v>
      </c>
      <c r="F44" s="5" t="str">
        <f>F37</f>
        <v>N</v>
      </c>
      <c r="G44">
        <v>0</v>
      </c>
      <c r="H44" t="s">
        <v>28</v>
      </c>
      <c r="I44">
        <v>0</v>
      </c>
      <c r="J44">
        <v>7</v>
      </c>
      <c r="K44" s="22">
        <v>19</v>
      </c>
      <c r="L44" s="8">
        <v>1.6559999999999999</v>
      </c>
      <c r="M44" s="8" t="s">
        <v>29</v>
      </c>
      <c r="N44" s="8" t="s">
        <v>30</v>
      </c>
      <c r="O44" s="8" t="s">
        <v>31</v>
      </c>
      <c r="P44" s="9" t="s">
        <v>32</v>
      </c>
      <c r="Q44" s="9" t="s">
        <v>33</v>
      </c>
      <c r="R44" s="24" t="s">
        <v>51</v>
      </c>
      <c r="S44" s="24" t="s">
        <v>35</v>
      </c>
      <c r="T44" s="25">
        <v>14</v>
      </c>
      <c r="U44" s="25">
        <v>170</v>
      </c>
      <c r="V44" s="24">
        <v>1.4999999999999999E-2</v>
      </c>
      <c r="W44" s="12">
        <v>6.0222672064777329E-3</v>
      </c>
      <c r="X44" s="15" t="s">
        <v>52</v>
      </c>
      <c r="Y44" s="16">
        <v>44879</v>
      </c>
      <c r="Z44" s="17" t="s">
        <v>39</v>
      </c>
      <c r="AA44" s="18">
        <v>1</v>
      </c>
      <c r="AB44" s="19">
        <v>78</v>
      </c>
      <c r="AC44" s="26">
        <v>1482</v>
      </c>
      <c r="AD44" s="27">
        <v>129.16800000000001</v>
      </c>
      <c r="AE44" s="28">
        <v>8.9250000000000007</v>
      </c>
    </row>
    <row r="45" spans="2:31" ht="15.75">
      <c r="B45" t="s">
        <v>161</v>
      </c>
      <c r="C45" s="108" t="str">
        <f>IF(RIGHT(B45,2)="()",MID(B45,1,LEN(B45)-2),IF(MID(RIGHT(B45,4),1,1)="(",MID(B45,1,LEN(B45)-4),MID(B45,1,LEN(B45)-3)))</f>
        <v>62</v>
      </c>
      <c r="D45" s="108" t="str">
        <f>IF(RIGHT(B45, 2)="()", 0, IF(MID(B45, LEN(B45)-3, 1)="(", MID(B45, LEN(B45)-2, 2), MID(B45, LEN(B45)-1, 1)))</f>
        <v>3</v>
      </c>
      <c r="E45" s="5" t="str">
        <f>E44</f>
        <v>H&amp;M</v>
      </c>
      <c r="F45" s="5" t="str">
        <f>F44</f>
        <v>N</v>
      </c>
      <c r="G45">
        <f>G44</f>
        <v>0</v>
      </c>
      <c r="H45" t="str">
        <f>H44</f>
        <v>N</v>
      </c>
      <c r="I45">
        <f>I44</f>
        <v>0</v>
      </c>
      <c r="J45">
        <f>J44</f>
        <v>7</v>
      </c>
      <c r="K45" s="22">
        <f>K44</f>
        <v>19</v>
      </c>
      <c r="L45" s="8">
        <f>L44</f>
        <v>1.6559999999999999</v>
      </c>
      <c r="M45" s="8" t="str">
        <f>M44</f>
        <v>LSPJ LIC WITH FEET 2 PACK STAR WARS S.7</v>
      </c>
      <c r="N45" s="8" t="str">
        <f>N44</f>
        <v>433004-6563</v>
      </c>
      <c r="O45" s="8" t="str">
        <f>O44</f>
        <v>10-205 WHITE DUSTY LIGHT</v>
      </c>
      <c r="P45" s="9" t="str">
        <f>P44</f>
        <v>L-MJL2211WO000159</v>
      </c>
      <c r="Q45" s="9" t="str">
        <f>Q44</f>
        <v>FJY170E100OC-0074</v>
      </c>
      <c r="R45" s="24" t="str">
        <f>R44</f>
        <v>CROCTH PLAKET</v>
      </c>
      <c r="S45" s="24" t="str">
        <f>S44</f>
        <v>100% OCAJerseyEnzyme</v>
      </c>
      <c r="T45" s="25">
        <f>T44</f>
        <v>14</v>
      </c>
      <c r="U45" s="25">
        <f>U44</f>
        <v>170</v>
      </c>
      <c r="V45" s="24">
        <f>V44</f>
        <v>1.4999999999999999E-2</v>
      </c>
      <c r="W45" s="12">
        <f>W44</f>
        <v>6.0222672064777329E-3</v>
      </c>
      <c r="X45" s="15" t="str">
        <f>X44</f>
        <v>P201</v>
      </c>
      <c r="Y45" s="16">
        <f>Y44</f>
        <v>44879</v>
      </c>
      <c r="Z45" s="17" t="str">
        <f>Z44</f>
        <v>S1</v>
      </c>
      <c r="AA45" s="18">
        <f>AA44</f>
        <v>1</v>
      </c>
      <c r="AB45" s="19">
        <f>AB44</f>
        <v>78</v>
      </c>
      <c r="AC45" s="26">
        <f>AC44</f>
        <v>1482</v>
      </c>
      <c r="AD45" s="27"/>
      <c r="AE45" s="28"/>
    </row>
    <row r="46" spans="2:31" ht="15.75">
      <c r="B46" t="s">
        <v>158</v>
      </c>
      <c r="C46" s="108" t="str">
        <f>IF(RIGHT(B46,2)="()",MID(B46,1,LEN(B46)-2),IF(MID(RIGHT(B46,4),1,1)="(",MID(B46,1,LEN(B46)-4),MID(B46,1,LEN(B46)-3)))</f>
        <v>68</v>
      </c>
      <c r="D46" s="108" t="str">
        <f>IF(RIGHT(B46, 2)="()", 0, IF(MID(B46, LEN(B46)-3, 1)="(", MID(B46, LEN(B46)-2, 2), MID(B46, LEN(B46)-1, 1)))</f>
        <v>3</v>
      </c>
      <c r="E46" s="5" t="str">
        <f>E45</f>
        <v>H&amp;M</v>
      </c>
      <c r="F46" s="5" t="str">
        <f>F45</f>
        <v>N</v>
      </c>
      <c r="G46">
        <f>G45</f>
        <v>0</v>
      </c>
      <c r="H46" t="str">
        <f>H45</f>
        <v>N</v>
      </c>
      <c r="I46">
        <f>I45</f>
        <v>0</v>
      </c>
      <c r="J46">
        <f>J45</f>
        <v>7</v>
      </c>
      <c r="K46" s="22">
        <f>K45</f>
        <v>19</v>
      </c>
      <c r="L46" s="8">
        <f>L45</f>
        <v>1.6559999999999999</v>
      </c>
      <c r="M46" s="8" t="str">
        <f>M45</f>
        <v>LSPJ LIC WITH FEET 2 PACK STAR WARS S.7</v>
      </c>
      <c r="N46" s="8" t="str">
        <f>N45</f>
        <v>433004-6563</v>
      </c>
      <c r="O46" s="8" t="str">
        <f>O45</f>
        <v>10-205 WHITE DUSTY LIGHT</v>
      </c>
      <c r="P46" s="9" t="str">
        <f>P45</f>
        <v>L-MJL2211WO000159</v>
      </c>
      <c r="Q46" s="9" t="str">
        <f>Q45</f>
        <v>FJY170E100OC-0074</v>
      </c>
      <c r="R46" s="24" t="str">
        <f>R45</f>
        <v>CROCTH PLAKET</v>
      </c>
      <c r="S46" s="24" t="str">
        <f>S45</f>
        <v>100% OCAJerseyEnzyme</v>
      </c>
      <c r="T46" s="25">
        <f>T45</f>
        <v>14</v>
      </c>
      <c r="U46" s="25">
        <f>U45</f>
        <v>170</v>
      </c>
      <c r="V46" s="24">
        <f>V45</f>
        <v>1.4999999999999999E-2</v>
      </c>
      <c r="W46" s="12">
        <f>W45</f>
        <v>6.0222672064777329E-3</v>
      </c>
      <c r="X46" s="15" t="str">
        <f>X45</f>
        <v>P201</v>
      </c>
      <c r="Y46" s="16">
        <f>Y45</f>
        <v>44879</v>
      </c>
      <c r="Z46" s="17" t="str">
        <f>Z45</f>
        <v>S1</v>
      </c>
      <c r="AA46" s="18">
        <f>AA45</f>
        <v>1</v>
      </c>
      <c r="AB46" s="19">
        <f>AB45</f>
        <v>78</v>
      </c>
      <c r="AC46" s="26">
        <f>AC45</f>
        <v>1482</v>
      </c>
      <c r="AD46" s="27"/>
      <c r="AE46" s="28"/>
    </row>
    <row r="47" spans="2:31" ht="15.75">
      <c r="B47" t="s">
        <v>162</v>
      </c>
      <c r="C47" s="108" t="str">
        <f>IF(RIGHT(B47,2)="()",MID(B47,1,LEN(B47)-2),IF(MID(RIGHT(B47,4),1,1)="(",MID(B47,1,LEN(B47)-4),MID(B47,1,LEN(B47)-3)))</f>
        <v>74</v>
      </c>
      <c r="D47" s="108" t="str">
        <f>IF(RIGHT(B47, 2)="()", 0, IF(MID(B47, LEN(B47)-3, 1)="(", MID(B47, LEN(B47)-2, 2), MID(B47, LEN(B47)-1, 1)))</f>
        <v>3</v>
      </c>
      <c r="E47" s="5" t="str">
        <f>E46</f>
        <v>H&amp;M</v>
      </c>
      <c r="F47" s="5" t="str">
        <f>F46</f>
        <v>N</v>
      </c>
      <c r="G47">
        <f>G46</f>
        <v>0</v>
      </c>
      <c r="H47" t="str">
        <f>H46</f>
        <v>N</v>
      </c>
      <c r="I47">
        <f>I46</f>
        <v>0</v>
      </c>
      <c r="J47">
        <f>J46</f>
        <v>7</v>
      </c>
      <c r="K47" s="22">
        <f>K46</f>
        <v>19</v>
      </c>
      <c r="L47" s="8">
        <f>L46</f>
        <v>1.6559999999999999</v>
      </c>
      <c r="M47" s="8" t="str">
        <f>M46</f>
        <v>LSPJ LIC WITH FEET 2 PACK STAR WARS S.7</v>
      </c>
      <c r="N47" s="8" t="str">
        <f>N46</f>
        <v>433004-6563</v>
      </c>
      <c r="O47" s="8" t="str">
        <f>O46</f>
        <v>10-205 WHITE DUSTY LIGHT</v>
      </c>
      <c r="P47" s="9" t="str">
        <f>P46</f>
        <v>L-MJL2211WO000159</v>
      </c>
      <c r="Q47" s="9" t="str">
        <f>Q46</f>
        <v>FJY170E100OC-0074</v>
      </c>
      <c r="R47" s="24" t="str">
        <f>R46</f>
        <v>CROCTH PLAKET</v>
      </c>
      <c r="S47" s="24" t="str">
        <f>S46</f>
        <v>100% OCAJerseyEnzyme</v>
      </c>
      <c r="T47" s="25">
        <f>T46</f>
        <v>14</v>
      </c>
      <c r="U47" s="25">
        <f>U46</f>
        <v>170</v>
      </c>
      <c r="V47" s="24">
        <f>V46</f>
        <v>1.4999999999999999E-2</v>
      </c>
      <c r="W47" s="12">
        <f>W46</f>
        <v>6.0222672064777329E-3</v>
      </c>
      <c r="X47" s="15" t="str">
        <f>X46</f>
        <v>P201</v>
      </c>
      <c r="Y47" s="16">
        <f>Y46</f>
        <v>44879</v>
      </c>
      <c r="Z47" s="17" t="str">
        <f>Z46</f>
        <v>S1</v>
      </c>
      <c r="AA47" s="18">
        <f>AA46</f>
        <v>1</v>
      </c>
      <c r="AB47" s="19">
        <f>AB46</f>
        <v>78</v>
      </c>
      <c r="AC47" s="26">
        <f>AC46</f>
        <v>1482</v>
      </c>
      <c r="AD47" s="27"/>
      <c r="AE47" s="28"/>
    </row>
    <row r="48" spans="2:31" ht="15.75">
      <c r="B48" t="s">
        <v>159</v>
      </c>
      <c r="C48" s="108" t="str">
        <f>IF(RIGHT(B48,2)="()",MID(B48,1,LEN(B48)-2),IF(MID(RIGHT(B48,4),1,1)="(",MID(B48,1,LEN(B48)-4),MID(B48,1,LEN(B48)-3)))</f>
        <v>80</v>
      </c>
      <c r="D48" s="108" t="str">
        <f>IF(RIGHT(B48, 2)="()", 0, IF(MID(B48, LEN(B48)-3, 1)="(", MID(B48, LEN(B48)-2, 2), MID(B48, LEN(B48)-1, 1)))</f>
        <v>2</v>
      </c>
      <c r="E48" s="5" t="str">
        <f>E47</f>
        <v>H&amp;M</v>
      </c>
      <c r="F48" s="5" t="str">
        <f>F47</f>
        <v>N</v>
      </c>
      <c r="G48">
        <f>G47</f>
        <v>0</v>
      </c>
      <c r="H48" t="str">
        <f>H47</f>
        <v>N</v>
      </c>
      <c r="I48">
        <f>I47</f>
        <v>0</v>
      </c>
      <c r="J48">
        <f>J47</f>
        <v>7</v>
      </c>
      <c r="K48" s="22">
        <f>K47</f>
        <v>19</v>
      </c>
      <c r="L48" s="8">
        <f>L47</f>
        <v>1.6559999999999999</v>
      </c>
      <c r="M48" s="8" t="str">
        <f>M47</f>
        <v>LSPJ LIC WITH FEET 2 PACK STAR WARS S.7</v>
      </c>
      <c r="N48" s="8" t="str">
        <f>N47</f>
        <v>433004-6563</v>
      </c>
      <c r="O48" s="8" t="str">
        <f>O47</f>
        <v>10-205 WHITE DUSTY LIGHT</v>
      </c>
      <c r="P48" s="9" t="str">
        <f>P47</f>
        <v>L-MJL2211WO000159</v>
      </c>
      <c r="Q48" s="9" t="str">
        <f>Q47</f>
        <v>FJY170E100OC-0074</v>
      </c>
      <c r="R48" s="24" t="str">
        <f>R47</f>
        <v>CROCTH PLAKET</v>
      </c>
      <c r="S48" s="24" t="str">
        <f>S47</f>
        <v>100% OCAJerseyEnzyme</v>
      </c>
      <c r="T48" s="25">
        <f>T47</f>
        <v>14</v>
      </c>
      <c r="U48" s="25">
        <f>U47</f>
        <v>170</v>
      </c>
      <c r="V48" s="24">
        <f>V47</f>
        <v>1.4999999999999999E-2</v>
      </c>
      <c r="W48" s="12">
        <f>W47</f>
        <v>6.0222672064777329E-3</v>
      </c>
      <c r="X48" s="15" t="str">
        <f>X47</f>
        <v>P201</v>
      </c>
      <c r="Y48" s="16">
        <f>Y47</f>
        <v>44879</v>
      </c>
      <c r="Z48" s="17" t="str">
        <f>Z47</f>
        <v>S1</v>
      </c>
      <c r="AA48" s="18">
        <f>AA47</f>
        <v>1</v>
      </c>
      <c r="AB48" s="19">
        <f>AB47</f>
        <v>78</v>
      </c>
      <c r="AC48" s="26">
        <f>AC47</f>
        <v>1482</v>
      </c>
      <c r="AD48" s="27"/>
      <c r="AE48" s="28"/>
    </row>
    <row r="49" spans="2:31" ht="15.75">
      <c r="B49" t="s">
        <v>148</v>
      </c>
      <c r="C49" s="108" t="str">
        <f>IF(RIGHT(B49,2)="()",MID(B49,1,LEN(B49)-2),IF(MID(RIGHT(B49,4),1,1)="(",MID(B49,1,LEN(B49)-4),MID(B49,1,LEN(B49)-3)))</f>
        <v>86</v>
      </c>
      <c r="D49" s="108" t="str">
        <f>IF(RIGHT(B49, 2)="()", 0, IF(MID(B49, LEN(B49)-3, 1)="(", MID(B49, LEN(B49)-2, 2), MID(B49, LEN(B49)-1, 1)))</f>
        <v>2</v>
      </c>
      <c r="E49" s="5" t="str">
        <f>E48</f>
        <v>H&amp;M</v>
      </c>
      <c r="F49" s="5" t="str">
        <f>F48</f>
        <v>N</v>
      </c>
      <c r="G49">
        <f>G48</f>
        <v>0</v>
      </c>
      <c r="H49" t="str">
        <f>H48</f>
        <v>N</v>
      </c>
      <c r="I49">
        <f>I48</f>
        <v>0</v>
      </c>
      <c r="J49">
        <f>J48</f>
        <v>7</v>
      </c>
      <c r="K49" s="22">
        <f>K48</f>
        <v>19</v>
      </c>
      <c r="L49" s="8">
        <f>L48</f>
        <v>1.6559999999999999</v>
      </c>
      <c r="M49" s="8" t="str">
        <f>M48</f>
        <v>LSPJ LIC WITH FEET 2 PACK STAR WARS S.7</v>
      </c>
      <c r="N49" s="8" t="str">
        <f>N48</f>
        <v>433004-6563</v>
      </c>
      <c r="O49" s="8" t="str">
        <f>O48</f>
        <v>10-205 WHITE DUSTY LIGHT</v>
      </c>
      <c r="P49" s="9" t="str">
        <f>P48</f>
        <v>L-MJL2211WO000159</v>
      </c>
      <c r="Q49" s="9" t="str">
        <f>Q48</f>
        <v>FJY170E100OC-0074</v>
      </c>
      <c r="R49" s="24" t="str">
        <f>R48</f>
        <v>CROCTH PLAKET</v>
      </c>
      <c r="S49" s="24" t="str">
        <f>S48</f>
        <v>100% OCAJerseyEnzyme</v>
      </c>
      <c r="T49" s="25">
        <f>T48</f>
        <v>14</v>
      </c>
      <c r="U49" s="25">
        <f>U48</f>
        <v>170</v>
      </c>
      <c r="V49" s="24">
        <f>V48</f>
        <v>1.4999999999999999E-2</v>
      </c>
      <c r="W49" s="12">
        <f>W48</f>
        <v>6.0222672064777329E-3</v>
      </c>
      <c r="X49" s="15" t="str">
        <f>X48</f>
        <v>P201</v>
      </c>
      <c r="Y49" s="16">
        <f>Y48</f>
        <v>44879</v>
      </c>
      <c r="Z49" s="17" t="str">
        <f>Z48</f>
        <v>S1</v>
      </c>
      <c r="AA49" s="18">
        <f>AA48</f>
        <v>1</v>
      </c>
      <c r="AB49" s="19">
        <f>AB48</f>
        <v>78</v>
      </c>
      <c r="AC49" s="26">
        <f>AC48</f>
        <v>1482</v>
      </c>
      <c r="AD49" s="27"/>
      <c r="AE49" s="28"/>
    </row>
    <row r="50" spans="2:31" ht="15.75">
      <c r="B50" t="s">
        <v>131</v>
      </c>
      <c r="C50" s="108" t="str">
        <f>IF(RIGHT(B50,2)="()",MID(B50,1,LEN(B50)-2),IF(MID(RIGHT(B50,4),1,1)="(",MID(B50,1,LEN(B50)-4),MID(B50,1,LEN(B50)-3)))</f>
        <v>92</v>
      </c>
      <c r="D50" s="108" t="str">
        <f>IF(RIGHT(B50, 2)="()", 0, IF(MID(B50, LEN(B50)-3, 1)="(", MID(B50, LEN(B50)-2, 2), MID(B50, LEN(B50)-1, 1)))</f>
        <v>2</v>
      </c>
      <c r="E50" s="5" t="str">
        <f>E49</f>
        <v>H&amp;M</v>
      </c>
      <c r="F50" s="5" t="str">
        <f>F49</f>
        <v>N</v>
      </c>
      <c r="G50">
        <f>G49</f>
        <v>0</v>
      </c>
      <c r="H50" t="str">
        <f>H49</f>
        <v>N</v>
      </c>
      <c r="I50">
        <f>I49</f>
        <v>0</v>
      </c>
      <c r="J50">
        <f>J49</f>
        <v>7</v>
      </c>
      <c r="K50" s="22">
        <f>K49</f>
        <v>19</v>
      </c>
      <c r="L50" s="8">
        <f>L49</f>
        <v>1.6559999999999999</v>
      </c>
      <c r="M50" s="8" t="str">
        <f>M49</f>
        <v>LSPJ LIC WITH FEET 2 PACK STAR WARS S.7</v>
      </c>
      <c r="N50" s="8" t="str">
        <f>N49</f>
        <v>433004-6563</v>
      </c>
      <c r="O50" s="8" t="str">
        <f>O49</f>
        <v>10-205 WHITE DUSTY LIGHT</v>
      </c>
      <c r="P50" s="9" t="str">
        <f>P49</f>
        <v>L-MJL2211WO000159</v>
      </c>
      <c r="Q50" s="9" t="str">
        <f>Q49</f>
        <v>FJY170E100OC-0074</v>
      </c>
      <c r="R50" s="24" t="str">
        <f>R49</f>
        <v>CROCTH PLAKET</v>
      </c>
      <c r="S50" s="24" t="str">
        <f>S49</f>
        <v>100% OCAJerseyEnzyme</v>
      </c>
      <c r="T50" s="25">
        <f>T49</f>
        <v>14</v>
      </c>
      <c r="U50" s="25">
        <f>U49</f>
        <v>170</v>
      </c>
      <c r="V50" s="24">
        <f>V49</f>
        <v>1.4999999999999999E-2</v>
      </c>
      <c r="W50" s="12">
        <f>W49</f>
        <v>6.0222672064777329E-3</v>
      </c>
      <c r="X50" s="15" t="str">
        <f>X49</f>
        <v>P201</v>
      </c>
      <c r="Y50" s="16">
        <f>Y49</f>
        <v>44879</v>
      </c>
      <c r="Z50" s="17" t="str">
        <f>Z49</f>
        <v>S1</v>
      </c>
      <c r="AA50" s="18">
        <f>AA49</f>
        <v>1</v>
      </c>
      <c r="AB50" s="19">
        <f>AB49</f>
        <v>78</v>
      </c>
      <c r="AC50" s="26">
        <f>AC49</f>
        <v>1482</v>
      </c>
      <c r="AD50" s="27"/>
      <c r="AE50" s="28"/>
    </row>
    <row r="51" spans="2:31" ht="15.75">
      <c r="B51" t="s">
        <v>137</v>
      </c>
      <c r="C51" s="108" t="str">
        <f>IF(RIGHT(B51,2)="()",MID(B51,1,LEN(B51)-2),IF(MID(RIGHT(B51,4),1,1)="(",MID(B51,1,LEN(B51)-4),MID(B51,1,LEN(B51)-3)))</f>
        <v>56</v>
      </c>
      <c r="D51" s="108" t="str">
        <f>IF(RIGHT(B51, 2)="()", 0, IF(MID(B51, LEN(B51)-3, 1)="(", MID(B51, LEN(B51)-2, 2), MID(B51, LEN(B51)-1, 1)))</f>
        <v>4</v>
      </c>
      <c r="E51" s="5" t="str">
        <f>E44</f>
        <v>H&amp;M</v>
      </c>
      <c r="F51" s="5" t="str">
        <f>F44</f>
        <v>N</v>
      </c>
      <c r="G51">
        <v>0</v>
      </c>
      <c r="H51" t="s">
        <v>28</v>
      </c>
      <c r="I51">
        <v>0</v>
      </c>
      <c r="J51">
        <v>8</v>
      </c>
      <c r="K51" s="22">
        <v>16</v>
      </c>
      <c r="L51" s="8">
        <v>1.5089999999999999</v>
      </c>
      <c r="M51" s="8" t="s">
        <v>29</v>
      </c>
      <c r="N51" s="8" t="s">
        <v>30</v>
      </c>
      <c r="O51" s="8" t="s">
        <v>31</v>
      </c>
      <c r="P51" s="9" t="s">
        <v>36</v>
      </c>
      <c r="Q51" s="9" t="s">
        <v>33</v>
      </c>
      <c r="R51" s="24" t="s">
        <v>51</v>
      </c>
      <c r="S51" s="24" t="s">
        <v>35</v>
      </c>
      <c r="T51" s="25">
        <v>14</v>
      </c>
      <c r="U51" s="25">
        <v>170</v>
      </c>
      <c r="V51" s="24">
        <v>1.4999999999999999E-2</v>
      </c>
      <c r="W51" s="12">
        <v>6.5166222477703456E-3</v>
      </c>
      <c r="X51" s="15" t="s">
        <v>53</v>
      </c>
      <c r="Y51" s="16">
        <v>44879</v>
      </c>
      <c r="Z51" s="17" t="s">
        <v>41</v>
      </c>
      <c r="AA51" s="18">
        <v>2</v>
      </c>
      <c r="AB51" s="19">
        <v>82</v>
      </c>
      <c r="AC51" s="26">
        <v>1312</v>
      </c>
      <c r="AD51" s="27">
        <v>123.73799999999999</v>
      </c>
      <c r="AE51" s="28">
        <v>8.549808389074693</v>
      </c>
    </row>
    <row r="52" spans="2:31" ht="15.75">
      <c r="B52" t="s">
        <v>138</v>
      </c>
      <c r="C52" s="108" t="str">
        <f>IF(RIGHT(B52,2)="()",MID(B52,1,LEN(B52)-2),IF(MID(RIGHT(B52,4),1,1)="(",MID(B52,1,LEN(B52)-4),MID(B52,1,LEN(B52)-3)))</f>
        <v>62</v>
      </c>
      <c r="D52" s="108" t="str">
        <f>IF(RIGHT(B52, 2)="()", 0, IF(MID(B52, LEN(B52)-3, 1)="(", MID(B52, LEN(B52)-2, 2), MID(B52, LEN(B52)-1, 1)))</f>
        <v>4</v>
      </c>
      <c r="E52" s="5" t="str">
        <f>E51</f>
        <v>H&amp;M</v>
      </c>
      <c r="F52" s="5" t="str">
        <f>F51</f>
        <v>N</v>
      </c>
      <c r="G52">
        <f>G51</f>
        <v>0</v>
      </c>
      <c r="H52" t="str">
        <f>H51</f>
        <v>N</v>
      </c>
      <c r="I52">
        <f>I51</f>
        <v>0</v>
      </c>
      <c r="J52">
        <f>J51</f>
        <v>8</v>
      </c>
      <c r="K52" s="22">
        <f>K51</f>
        <v>16</v>
      </c>
      <c r="L52" s="8">
        <f>L51</f>
        <v>1.5089999999999999</v>
      </c>
      <c r="M52" s="8" t="str">
        <f>M51</f>
        <v>LSPJ LIC WITH FEET 2 PACK STAR WARS S.7</v>
      </c>
      <c r="N52" s="8" t="str">
        <f>N51</f>
        <v>433004-6563</v>
      </c>
      <c r="O52" s="8" t="str">
        <f>O51</f>
        <v>10-205 WHITE DUSTY LIGHT</v>
      </c>
      <c r="P52" s="9" t="str">
        <f>P51</f>
        <v>L-MJL2211WO000159/086</v>
      </c>
      <c r="Q52" s="9" t="str">
        <f>Q51</f>
        <v>FJY170E100OC-0074</v>
      </c>
      <c r="R52" s="24" t="str">
        <f>R51</f>
        <v>CROCTH PLAKET</v>
      </c>
      <c r="S52" s="24" t="str">
        <f>S51</f>
        <v>100% OCAJerseyEnzyme</v>
      </c>
      <c r="T52" s="25">
        <f>T51</f>
        <v>14</v>
      </c>
      <c r="U52" s="25">
        <f>U51</f>
        <v>170</v>
      </c>
      <c r="V52" s="24">
        <f>V51</f>
        <v>1.4999999999999999E-2</v>
      </c>
      <c r="W52" s="12">
        <f>W51</f>
        <v>6.5166222477703456E-3</v>
      </c>
      <c r="X52" s="15" t="str">
        <f>X51</f>
        <v>P202</v>
      </c>
      <c r="Y52" s="16">
        <f>Y51</f>
        <v>44879</v>
      </c>
      <c r="Z52" s="17" t="str">
        <f>Z51</f>
        <v>S1-4</v>
      </c>
      <c r="AA52" s="18">
        <f>AA51</f>
        <v>2</v>
      </c>
      <c r="AB52" s="19">
        <f>AB51</f>
        <v>82</v>
      </c>
      <c r="AC52" s="26">
        <f>AC51</f>
        <v>1312</v>
      </c>
      <c r="AD52" s="27"/>
      <c r="AE52" s="28"/>
    </row>
    <row r="53" spans="2:31" ht="15.75">
      <c r="B53" t="s">
        <v>158</v>
      </c>
      <c r="C53" s="108" t="str">
        <f>IF(RIGHT(B53,2)="()",MID(B53,1,LEN(B53)-2),IF(MID(RIGHT(B53,4),1,1)="(",MID(B53,1,LEN(B53)-4),MID(B53,1,LEN(B53)-3)))</f>
        <v>68</v>
      </c>
      <c r="D53" s="108" t="str">
        <f>IF(RIGHT(B53, 2)="()", 0, IF(MID(B53, LEN(B53)-3, 1)="(", MID(B53, LEN(B53)-2, 2), MID(B53, LEN(B53)-1, 1)))</f>
        <v>3</v>
      </c>
      <c r="E53" s="5" t="str">
        <f>E52</f>
        <v>H&amp;M</v>
      </c>
      <c r="F53" s="5" t="str">
        <f>F52</f>
        <v>N</v>
      </c>
      <c r="G53">
        <f>G52</f>
        <v>0</v>
      </c>
      <c r="H53" t="str">
        <f>H52</f>
        <v>N</v>
      </c>
      <c r="I53">
        <f>I52</f>
        <v>0</v>
      </c>
      <c r="J53">
        <f>J52</f>
        <v>8</v>
      </c>
      <c r="K53" s="22">
        <f>K52</f>
        <v>16</v>
      </c>
      <c r="L53" s="8">
        <f>L52</f>
        <v>1.5089999999999999</v>
      </c>
      <c r="M53" s="8" t="str">
        <f>M52</f>
        <v>LSPJ LIC WITH FEET 2 PACK STAR WARS S.7</v>
      </c>
      <c r="N53" s="8" t="str">
        <f>N52</f>
        <v>433004-6563</v>
      </c>
      <c r="O53" s="8" t="str">
        <f>O52</f>
        <v>10-205 WHITE DUSTY LIGHT</v>
      </c>
      <c r="P53" s="9" t="str">
        <f>P52</f>
        <v>L-MJL2211WO000159/086</v>
      </c>
      <c r="Q53" s="9" t="str">
        <f>Q52</f>
        <v>FJY170E100OC-0074</v>
      </c>
      <c r="R53" s="24" t="str">
        <f>R52</f>
        <v>CROCTH PLAKET</v>
      </c>
      <c r="S53" s="24" t="str">
        <f>S52</f>
        <v>100% OCAJerseyEnzyme</v>
      </c>
      <c r="T53" s="25">
        <f>T52</f>
        <v>14</v>
      </c>
      <c r="U53" s="25">
        <f>U52</f>
        <v>170</v>
      </c>
      <c r="V53" s="24">
        <f>V52</f>
        <v>1.4999999999999999E-2</v>
      </c>
      <c r="W53" s="12">
        <f>W52</f>
        <v>6.5166222477703456E-3</v>
      </c>
      <c r="X53" s="15" t="str">
        <f>X52</f>
        <v>P202</v>
      </c>
      <c r="Y53" s="16">
        <f>Y52</f>
        <v>44879</v>
      </c>
      <c r="Z53" s="17" t="str">
        <f>Z52</f>
        <v>S1-4</v>
      </c>
      <c r="AA53" s="18">
        <f>AA52</f>
        <v>2</v>
      </c>
      <c r="AB53" s="19">
        <f>AB52</f>
        <v>82</v>
      </c>
      <c r="AC53" s="26">
        <f>AC52</f>
        <v>1312</v>
      </c>
      <c r="AD53" s="27"/>
      <c r="AE53" s="28"/>
    </row>
    <row r="54" spans="2:31" ht="15.75">
      <c r="B54" t="s">
        <v>140</v>
      </c>
      <c r="C54" s="108" t="str">
        <f>IF(RIGHT(B54,2)="()",MID(B54,1,LEN(B54)-2),IF(MID(RIGHT(B54,4),1,1)="(",MID(B54,1,LEN(B54)-4),MID(B54,1,LEN(B54)-3)))</f>
        <v>74</v>
      </c>
      <c r="D54" s="108" t="str">
        <f>IF(RIGHT(B54, 2)="()", 0, IF(MID(B54, LEN(B54)-3, 1)="(", MID(B54, LEN(B54)-2, 2), MID(B54, LEN(B54)-1, 1)))</f>
        <v>2</v>
      </c>
      <c r="E54" s="5" t="str">
        <f>E53</f>
        <v>H&amp;M</v>
      </c>
      <c r="F54" s="5" t="str">
        <f>F53</f>
        <v>N</v>
      </c>
      <c r="G54">
        <f>G53</f>
        <v>0</v>
      </c>
      <c r="H54" t="str">
        <f>H53</f>
        <v>N</v>
      </c>
      <c r="I54">
        <f>I53</f>
        <v>0</v>
      </c>
      <c r="J54">
        <f>J53</f>
        <v>8</v>
      </c>
      <c r="K54" s="22">
        <f>K53</f>
        <v>16</v>
      </c>
      <c r="L54" s="8">
        <f>L53</f>
        <v>1.5089999999999999</v>
      </c>
      <c r="M54" s="8" t="str">
        <f>M53</f>
        <v>LSPJ LIC WITH FEET 2 PACK STAR WARS S.7</v>
      </c>
      <c r="N54" s="8" t="str">
        <f>N53</f>
        <v>433004-6563</v>
      </c>
      <c r="O54" s="8" t="str">
        <f>O53</f>
        <v>10-205 WHITE DUSTY LIGHT</v>
      </c>
      <c r="P54" s="9" t="str">
        <f>P53</f>
        <v>L-MJL2211WO000159/086</v>
      </c>
      <c r="Q54" s="9" t="str">
        <f>Q53</f>
        <v>FJY170E100OC-0074</v>
      </c>
      <c r="R54" s="24" t="str">
        <f>R53</f>
        <v>CROCTH PLAKET</v>
      </c>
      <c r="S54" s="24" t="str">
        <f>S53</f>
        <v>100% OCAJerseyEnzyme</v>
      </c>
      <c r="T54" s="25">
        <f>T53</f>
        <v>14</v>
      </c>
      <c r="U54" s="25">
        <f>U53</f>
        <v>170</v>
      </c>
      <c r="V54" s="24">
        <f>V53</f>
        <v>1.4999999999999999E-2</v>
      </c>
      <c r="W54" s="12">
        <f>W53</f>
        <v>6.5166222477703456E-3</v>
      </c>
      <c r="X54" s="15" t="str">
        <f>X53</f>
        <v>P202</v>
      </c>
      <c r="Y54" s="16">
        <f>Y53</f>
        <v>44879</v>
      </c>
      <c r="Z54" s="17" t="str">
        <f>Z53</f>
        <v>S1-4</v>
      </c>
      <c r="AA54" s="18">
        <f>AA53</f>
        <v>2</v>
      </c>
      <c r="AB54" s="19">
        <f>AB53</f>
        <v>82</v>
      </c>
      <c r="AC54" s="26">
        <f>AC53</f>
        <v>1312</v>
      </c>
      <c r="AD54" s="27"/>
      <c r="AE54" s="28"/>
    </row>
    <row r="55" spans="2:31" ht="15.75">
      <c r="B55" t="s">
        <v>159</v>
      </c>
      <c r="C55" s="108" t="str">
        <f>IF(RIGHT(B55,2)="()",MID(B55,1,LEN(B55)-2),IF(MID(RIGHT(B55,4),1,1)="(",MID(B55,1,LEN(B55)-4),MID(B55,1,LEN(B55)-3)))</f>
        <v>80</v>
      </c>
      <c r="D55" s="108" t="str">
        <f>IF(RIGHT(B55, 2)="()", 0, IF(MID(B55, LEN(B55)-3, 1)="(", MID(B55, LEN(B55)-2, 2), MID(B55, LEN(B55)-1, 1)))</f>
        <v>2</v>
      </c>
      <c r="E55" s="5" t="str">
        <f>E54</f>
        <v>H&amp;M</v>
      </c>
      <c r="F55" s="5" t="str">
        <f>F54</f>
        <v>N</v>
      </c>
      <c r="G55">
        <f>G54</f>
        <v>0</v>
      </c>
      <c r="H55" t="str">
        <f>H54</f>
        <v>N</v>
      </c>
      <c r="I55">
        <f>I54</f>
        <v>0</v>
      </c>
      <c r="J55">
        <f>J54</f>
        <v>8</v>
      </c>
      <c r="K55" s="22">
        <f>K54</f>
        <v>16</v>
      </c>
      <c r="L55" s="8">
        <f>L54</f>
        <v>1.5089999999999999</v>
      </c>
      <c r="M55" s="8" t="str">
        <f>M54</f>
        <v>LSPJ LIC WITH FEET 2 PACK STAR WARS S.7</v>
      </c>
      <c r="N55" s="8" t="str">
        <f>N54</f>
        <v>433004-6563</v>
      </c>
      <c r="O55" s="8" t="str">
        <f>O54</f>
        <v>10-205 WHITE DUSTY LIGHT</v>
      </c>
      <c r="P55" s="9" t="str">
        <f>P54</f>
        <v>L-MJL2211WO000159/086</v>
      </c>
      <c r="Q55" s="9" t="str">
        <f>Q54</f>
        <v>FJY170E100OC-0074</v>
      </c>
      <c r="R55" s="24" t="str">
        <f>R54</f>
        <v>CROCTH PLAKET</v>
      </c>
      <c r="S55" s="24" t="str">
        <f>S54</f>
        <v>100% OCAJerseyEnzyme</v>
      </c>
      <c r="T55" s="25">
        <f>T54</f>
        <v>14</v>
      </c>
      <c r="U55" s="25">
        <f>U54</f>
        <v>170</v>
      </c>
      <c r="V55" s="24">
        <f>V54</f>
        <v>1.4999999999999999E-2</v>
      </c>
      <c r="W55" s="12">
        <f>W54</f>
        <v>6.5166222477703456E-3</v>
      </c>
      <c r="X55" s="15" t="str">
        <f>X54</f>
        <v>P202</v>
      </c>
      <c r="Y55" s="16">
        <f>Y54</f>
        <v>44879</v>
      </c>
      <c r="Z55" s="17" t="str">
        <f>Z54</f>
        <v>S1-4</v>
      </c>
      <c r="AA55" s="18">
        <f>AA54</f>
        <v>2</v>
      </c>
      <c r="AB55" s="19">
        <f>AB54</f>
        <v>82</v>
      </c>
      <c r="AC55" s="26">
        <f>AC54</f>
        <v>1312</v>
      </c>
      <c r="AD55" s="27"/>
      <c r="AE55" s="28"/>
    </row>
    <row r="56" spans="2:31" ht="15.75">
      <c r="B56" t="s">
        <v>160</v>
      </c>
      <c r="C56" s="108" t="str">
        <f>IF(RIGHT(B56,2)="()",MID(B56,1,LEN(B56)-2),IF(MID(RIGHT(B56,4),1,1)="(",MID(B56,1,LEN(B56)-4),MID(B56,1,LEN(B56)-3)))</f>
        <v>86</v>
      </c>
      <c r="D56" s="108" t="str">
        <f>IF(RIGHT(B56, 2)="()", 0, IF(MID(B56, LEN(B56)-3, 1)="(", MID(B56, LEN(B56)-2, 2), MID(B56, LEN(B56)-1, 1)))</f>
        <v>1</v>
      </c>
      <c r="E56" s="5" t="str">
        <f>E55</f>
        <v>H&amp;M</v>
      </c>
      <c r="F56" s="5" t="str">
        <f>F55</f>
        <v>N</v>
      </c>
      <c r="G56">
        <f>G55</f>
        <v>0</v>
      </c>
      <c r="H56" t="str">
        <f>H55</f>
        <v>N</v>
      </c>
      <c r="I56">
        <f>I55</f>
        <v>0</v>
      </c>
      <c r="J56">
        <f>J55</f>
        <v>8</v>
      </c>
      <c r="K56" s="22">
        <f>K55</f>
        <v>16</v>
      </c>
      <c r="L56" s="8">
        <f>L55</f>
        <v>1.5089999999999999</v>
      </c>
      <c r="M56" s="8" t="str">
        <f>M55</f>
        <v>LSPJ LIC WITH FEET 2 PACK STAR WARS S.7</v>
      </c>
      <c r="N56" s="8" t="str">
        <f>N55</f>
        <v>433004-6563</v>
      </c>
      <c r="O56" s="8" t="str">
        <f>O55</f>
        <v>10-205 WHITE DUSTY LIGHT</v>
      </c>
      <c r="P56" s="9" t="str">
        <f>P55</f>
        <v>L-MJL2211WO000159/086</v>
      </c>
      <c r="Q56" s="9" t="str">
        <f>Q55</f>
        <v>FJY170E100OC-0074</v>
      </c>
      <c r="R56" s="24" t="str">
        <f>R55</f>
        <v>CROCTH PLAKET</v>
      </c>
      <c r="S56" s="24" t="str">
        <f>S55</f>
        <v>100% OCAJerseyEnzyme</v>
      </c>
      <c r="T56" s="25">
        <f>T55</f>
        <v>14</v>
      </c>
      <c r="U56" s="25">
        <f>U55</f>
        <v>170</v>
      </c>
      <c r="V56" s="24">
        <f>V55</f>
        <v>1.4999999999999999E-2</v>
      </c>
      <c r="W56" s="12">
        <f>W55</f>
        <v>6.5166222477703456E-3</v>
      </c>
      <c r="X56" s="15" t="str">
        <f>X55</f>
        <v>P202</v>
      </c>
      <c r="Y56" s="16">
        <f>Y55</f>
        <v>44879</v>
      </c>
      <c r="Z56" s="17" t="str">
        <f>Z55</f>
        <v>S1-4</v>
      </c>
      <c r="AA56" s="18">
        <f>AA55</f>
        <v>2</v>
      </c>
      <c r="AB56" s="19">
        <f>AB55</f>
        <v>82</v>
      </c>
      <c r="AC56" s="26">
        <f>AC55</f>
        <v>1312</v>
      </c>
      <c r="AD56" s="27"/>
      <c r="AE56" s="28"/>
    </row>
    <row r="57" spans="2:31" ht="15.75">
      <c r="B57" t="s">
        <v>112</v>
      </c>
      <c r="C57" s="108" t="str">
        <f>IF(RIGHT(B57,2)="()",MID(B57,1,LEN(B57)-2),IF(MID(RIGHT(B57,4),1,1)="(",MID(B57,1,LEN(B57)-4),MID(B57,1,LEN(B57)-3)))</f>
        <v>92</v>
      </c>
      <c r="D57" s="108">
        <f>IF(RIGHT(B57, 2)="()", 0, IF(MID(B57, LEN(B57)-3, 1)="(", MID(B57, LEN(B57)-2, 2), MID(B57, LEN(B57)-1, 1)))</f>
        <v>0</v>
      </c>
      <c r="E57" s="5" t="str">
        <f>E56</f>
        <v>H&amp;M</v>
      </c>
      <c r="F57" s="5" t="str">
        <f>F56</f>
        <v>N</v>
      </c>
      <c r="G57">
        <f>G56</f>
        <v>0</v>
      </c>
      <c r="H57" t="str">
        <f>H56</f>
        <v>N</v>
      </c>
      <c r="I57">
        <f>I56</f>
        <v>0</v>
      </c>
      <c r="J57">
        <f>J56</f>
        <v>8</v>
      </c>
      <c r="K57" s="22">
        <f>K56</f>
        <v>16</v>
      </c>
      <c r="L57" s="8">
        <f>L56</f>
        <v>1.5089999999999999</v>
      </c>
      <c r="M57" s="8" t="str">
        <f>M56</f>
        <v>LSPJ LIC WITH FEET 2 PACK STAR WARS S.7</v>
      </c>
      <c r="N57" s="8" t="str">
        <f>N56</f>
        <v>433004-6563</v>
      </c>
      <c r="O57" s="8" t="str">
        <f>O56</f>
        <v>10-205 WHITE DUSTY LIGHT</v>
      </c>
      <c r="P57" s="9" t="str">
        <f>P56</f>
        <v>L-MJL2211WO000159/086</v>
      </c>
      <c r="Q57" s="9" t="str">
        <f>Q56</f>
        <v>FJY170E100OC-0074</v>
      </c>
      <c r="R57" s="24" t="str">
        <f>R56</f>
        <v>CROCTH PLAKET</v>
      </c>
      <c r="S57" s="24" t="str">
        <f>S56</f>
        <v>100% OCAJerseyEnzyme</v>
      </c>
      <c r="T57" s="25">
        <f>T56</f>
        <v>14</v>
      </c>
      <c r="U57" s="25">
        <f>U56</f>
        <v>170</v>
      </c>
      <c r="V57" s="24">
        <f>V56</f>
        <v>1.4999999999999999E-2</v>
      </c>
      <c r="W57" s="12">
        <f>W56</f>
        <v>6.5166222477703456E-3</v>
      </c>
      <c r="X57" s="15" t="str">
        <f>X56</f>
        <v>P202</v>
      </c>
      <c r="Y57" s="16">
        <f>Y56</f>
        <v>44879</v>
      </c>
      <c r="Z57" s="17" t="str">
        <f>Z56</f>
        <v>S1-4</v>
      </c>
      <c r="AA57" s="18">
        <f>AA56</f>
        <v>2</v>
      </c>
      <c r="AB57" s="19">
        <f>AB56</f>
        <v>82</v>
      </c>
      <c r="AC57" s="26">
        <f>AC56</f>
        <v>1312</v>
      </c>
      <c r="AD57" s="27"/>
      <c r="AE57" s="28"/>
    </row>
    <row r="58" spans="2:31" ht="15.75">
      <c r="B58" t="s">
        <v>153</v>
      </c>
      <c r="C58" s="108" t="str">
        <f>IF(RIGHT(B58,2)="()",MID(B58,1,LEN(B58)-2),IF(MID(RIGHT(B58,4),1,1)="(",MID(B58,1,LEN(B58)-4),MID(B58,1,LEN(B58)-3)))</f>
        <v>56</v>
      </c>
      <c r="D58" s="108" t="str">
        <f>IF(RIGHT(B58, 2)="()", 0, IF(MID(B58, LEN(B58)-3, 1)="(", MID(B58, LEN(B58)-2, 2), MID(B58, LEN(B58)-1, 1)))</f>
        <v>2</v>
      </c>
      <c r="E58" s="5" t="str">
        <f>E51</f>
        <v>H&amp;M</v>
      </c>
      <c r="F58" s="5" t="str">
        <f>F51</f>
        <v>N</v>
      </c>
      <c r="G58">
        <v>0</v>
      </c>
      <c r="H58" t="s">
        <v>28</v>
      </c>
      <c r="I58">
        <v>0</v>
      </c>
      <c r="J58">
        <v>9</v>
      </c>
      <c r="K58" s="22">
        <v>10</v>
      </c>
      <c r="L58" s="29">
        <v>0.89400000000000002</v>
      </c>
      <c r="M58" s="8" t="s">
        <v>29</v>
      </c>
      <c r="N58" s="8" t="s">
        <v>30</v>
      </c>
      <c r="O58" s="8" t="s">
        <v>31</v>
      </c>
      <c r="P58" s="9" t="s">
        <v>37</v>
      </c>
      <c r="Q58" s="9" t="s">
        <v>33</v>
      </c>
      <c r="R58" s="24" t="s">
        <v>51</v>
      </c>
      <c r="S58" s="24" t="s">
        <v>35</v>
      </c>
      <c r="T58" s="25">
        <v>14</v>
      </c>
      <c r="U58" s="25">
        <v>170</v>
      </c>
      <c r="V58" s="24">
        <v>1.4999999999999999E-2</v>
      </c>
      <c r="W58" s="12">
        <v>6.1771878483835013E-3</v>
      </c>
      <c r="X58" s="15" t="s">
        <v>54</v>
      </c>
      <c r="Y58" s="16">
        <v>44900</v>
      </c>
      <c r="Z58" s="17" t="s">
        <v>43</v>
      </c>
      <c r="AA58" s="18">
        <v>3</v>
      </c>
      <c r="AB58" s="19">
        <v>24</v>
      </c>
      <c r="AC58" s="26">
        <v>240</v>
      </c>
      <c r="AD58" s="27">
        <v>21.456</v>
      </c>
      <c r="AE58" s="28">
        <v>1.4825250836120403</v>
      </c>
    </row>
    <row r="59" spans="2:31" ht="15.75">
      <c r="B59" t="s">
        <v>154</v>
      </c>
      <c r="C59" s="108" t="str">
        <f>IF(RIGHT(B59,2)="()",MID(B59,1,LEN(B59)-2),IF(MID(RIGHT(B59,4),1,1)="(",MID(B59,1,LEN(B59)-4),MID(B59,1,LEN(B59)-3)))</f>
        <v>62</v>
      </c>
      <c r="D59" s="108" t="str">
        <f>IF(RIGHT(B59, 2)="()", 0, IF(MID(B59, LEN(B59)-3, 1)="(", MID(B59, LEN(B59)-2, 2), MID(B59, LEN(B59)-1, 1)))</f>
        <v>2</v>
      </c>
      <c r="E59" s="5" t="str">
        <f>E58</f>
        <v>H&amp;M</v>
      </c>
      <c r="F59" s="5" t="str">
        <f>F58</f>
        <v>N</v>
      </c>
      <c r="G59">
        <f>G58</f>
        <v>0</v>
      </c>
      <c r="H59" t="str">
        <f>H58</f>
        <v>N</v>
      </c>
      <c r="I59">
        <f>I58</f>
        <v>0</v>
      </c>
      <c r="J59">
        <f>J58</f>
        <v>9</v>
      </c>
      <c r="K59" s="101">
        <f>K58</f>
        <v>10</v>
      </c>
      <c r="L59" s="102">
        <f>L58</f>
        <v>0.89400000000000002</v>
      </c>
      <c r="M59" s="8" t="str">
        <f>M58</f>
        <v>LSPJ LIC WITH FEET 2 PACK STAR WARS S.7</v>
      </c>
      <c r="N59" s="8" t="str">
        <f>N58</f>
        <v>433004-6563</v>
      </c>
      <c r="O59" s="8" t="str">
        <f>O58</f>
        <v>10-205 WHITE DUSTY LIGHT</v>
      </c>
      <c r="P59" s="9" t="str">
        <f>P58</f>
        <v>L-MJL2212WO000086/017</v>
      </c>
      <c r="Q59" s="9" t="str">
        <f>Q58</f>
        <v>FJY170E100OC-0074</v>
      </c>
      <c r="R59" s="103" t="str">
        <f>R58</f>
        <v>CROCTH PLAKET</v>
      </c>
      <c r="S59" s="103" t="str">
        <f>S58</f>
        <v>100% OCAJerseyEnzyme</v>
      </c>
      <c r="T59" s="104">
        <f>T58</f>
        <v>14</v>
      </c>
      <c r="U59" s="104">
        <f>U58</f>
        <v>170</v>
      </c>
      <c r="V59" s="103">
        <f>V58</f>
        <v>1.4999999999999999E-2</v>
      </c>
      <c r="W59" s="12">
        <f>W58</f>
        <v>6.1771878483835013E-3</v>
      </c>
      <c r="X59" s="15" t="str">
        <f>X58</f>
        <v>P203</v>
      </c>
      <c r="Y59" s="16">
        <f>Y58</f>
        <v>44900</v>
      </c>
      <c r="Z59" s="17" t="str">
        <f>Z58</f>
        <v>S4-6</v>
      </c>
      <c r="AA59" s="18">
        <f>AA58</f>
        <v>3</v>
      </c>
      <c r="AB59" s="19">
        <f>AB58</f>
        <v>24</v>
      </c>
      <c r="AC59" s="105">
        <f>AC58</f>
        <v>240</v>
      </c>
      <c r="AD59" s="27"/>
      <c r="AE59" s="106"/>
    </row>
    <row r="60" spans="2:31" ht="15.75">
      <c r="B60" t="s">
        <v>155</v>
      </c>
      <c r="C60" s="108" t="str">
        <f>IF(RIGHT(B60,2)="()",MID(B60,1,LEN(B60)-2),IF(MID(RIGHT(B60,4),1,1)="(",MID(B60,1,LEN(B60)-4),MID(B60,1,LEN(B60)-3)))</f>
        <v>68</v>
      </c>
      <c r="D60" s="108" t="str">
        <f>IF(RIGHT(B60, 2)="()", 0, IF(MID(B60, LEN(B60)-3, 1)="(", MID(B60, LEN(B60)-2, 2), MID(B60, LEN(B60)-1, 1)))</f>
        <v>2</v>
      </c>
      <c r="E60" s="5" t="str">
        <f>E59</f>
        <v>H&amp;M</v>
      </c>
      <c r="F60" s="5" t="str">
        <f>F59</f>
        <v>N</v>
      </c>
      <c r="G60">
        <f>G59</f>
        <v>0</v>
      </c>
      <c r="H60" t="str">
        <f>H59</f>
        <v>N</v>
      </c>
      <c r="I60">
        <f>I59</f>
        <v>0</v>
      </c>
      <c r="J60">
        <f>J59</f>
        <v>9</v>
      </c>
      <c r="K60" s="101">
        <f>K59</f>
        <v>10</v>
      </c>
      <c r="L60" s="102">
        <f>L59</f>
        <v>0.89400000000000002</v>
      </c>
      <c r="M60" s="8" t="str">
        <f>M59</f>
        <v>LSPJ LIC WITH FEET 2 PACK STAR WARS S.7</v>
      </c>
      <c r="N60" s="8" t="str">
        <f>N59</f>
        <v>433004-6563</v>
      </c>
      <c r="O60" s="8" t="str">
        <f>O59</f>
        <v>10-205 WHITE DUSTY LIGHT</v>
      </c>
      <c r="P60" s="9" t="str">
        <f>P59</f>
        <v>L-MJL2212WO000086/017</v>
      </c>
      <c r="Q60" s="9" t="str">
        <f>Q59</f>
        <v>FJY170E100OC-0074</v>
      </c>
      <c r="R60" s="103" t="str">
        <f>R59</f>
        <v>CROCTH PLAKET</v>
      </c>
      <c r="S60" s="103" t="str">
        <f>S59</f>
        <v>100% OCAJerseyEnzyme</v>
      </c>
      <c r="T60" s="104">
        <f>T59</f>
        <v>14</v>
      </c>
      <c r="U60" s="104">
        <f>U59</f>
        <v>170</v>
      </c>
      <c r="V60" s="103">
        <f>V59</f>
        <v>1.4999999999999999E-2</v>
      </c>
      <c r="W60" s="12">
        <f>W59</f>
        <v>6.1771878483835013E-3</v>
      </c>
      <c r="X60" s="15" t="str">
        <f>X59</f>
        <v>P203</v>
      </c>
      <c r="Y60" s="16">
        <f>Y59</f>
        <v>44900</v>
      </c>
      <c r="Z60" s="17" t="str">
        <f>Z59</f>
        <v>S4-6</v>
      </c>
      <c r="AA60" s="18">
        <f>AA59</f>
        <v>3</v>
      </c>
      <c r="AB60" s="19">
        <f>AB59</f>
        <v>24</v>
      </c>
      <c r="AC60" s="105">
        <f>AC59</f>
        <v>240</v>
      </c>
      <c r="AD60" s="27"/>
      <c r="AE60" s="106"/>
    </row>
    <row r="61" spans="2:31" ht="15.75">
      <c r="B61" t="s">
        <v>156</v>
      </c>
      <c r="C61" s="108" t="str">
        <f>IF(RIGHT(B61,2)="()",MID(B61,1,LEN(B61)-2),IF(MID(RIGHT(B61,4),1,1)="(",MID(B61,1,LEN(B61)-4),MID(B61,1,LEN(B61)-3)))</f>
        <v>74</v>
      </c>
      <c r="D61" s="108" t="str">
        <f>IF(RIGHT(B61, 2)="()", 0, IF(MID(B61, LEN(B61)-3, 1)="(", MID(B61, LEN(B61)-2, 2), MID(B61, LEN(B61)-1, 1)))</f>
        <v>1</v>
      </c>
      <c r="E61" s="5" t="str">
        <f>E60</f>
        <v>H&amp;M</v>
      </c>
      <c r="F61" s="5" t="str">
        <f>F60</f>
        <v>N</v>
      </c>
      <c r="G61">
        <f>G60</f>
        <v>0</v>
      </c>
      <c r="H61" t="str">
        <f>H60</f>
        <v>N</v>
      </c>
      <c r="I61">
        <f>I60</f>
        <v>0</v>
      </c>
      <c r="J61">
        <f>J60</f>
        <v>9</v>
      </c>
      <c r="K61" s="101">
        <f>K60</f>
        <v>10</v>
      </c>
      <c r="L61" s="102">
        <f>L60</f>
        <v>0.89400000000000002</v>
      </c>
      <c r="M61" s="8" t="str">
        <f>M60</f>
        <v>LSPJ LIC WITH FEET 2 PACK STAR WARS S.7</v>
      </c>
      <c r="N61" s="8" t="str">
        <f>N60</f>
        <v>433004-6563</v>
      </c>
      <c r="O61" s="8" t="str">
        <f>O60</f>
        <v>10-205 WHITE DUSTY LIGHT</v>
      </c>
      <c r="P61" s="9" t="str">
        <f>P60</f>
        <v>L-MJL2212WO000086/017</v>
      </c>
      <c r="Q61" s="9" t="str">
        <f>Q60</f>
        <v>FJY170E100OC-0074</v>
      </c>
      <c r="R61" s="103" t="str">
        <f>R60</f>
        <v>CROCTH PLAKET</v>
      </c>
      <c r="S61" s="103" t="str">
        <f>S60</f>
        <v>100% OCAJerseyEnzyme</v>
      </c>
      <c r="T61" s="104">
        <f>T60</f>
        <v>14</v>
      </c>
      <c r="U61" s="104">
        <f>U60</f>
        <v>170</v>
      </c>
      <c r="V61" s="103">
        <f>V60</f>
        <v>1.4999999999999999E-2</v>
      </c>
      <c r="W61" s="12">
        <f>W60</f>
        <v>6.1771878483835013E-3</v>
      </c>
      <c r="X61" s="15" t="str">
        <f>X60</f>
        <v>P203</v>
      </c>
      <c r="Y61" s="16">
        <f>Y60</f>
        <v>44900</v>
      </c>
      <c r="Z61" s="17" t="str">
        <f>Z60</f>
        <v>S4-6</v>
      </c>
      <c r="AA61" s="18">
        <f>AA60</f>
        <v>3</v>
      </c>
      <c r="AB61" s="19">
        <f>AB60</f>
        <v>24</v>
      </c>
      <c r="AC61" s="105">
        <f>AC60</f>
        <v>240</v>
      </c>
      <c r="AD61" s="27"/>
      <c r="AE61" s="106"/>
    </row>
    <row r="62" spans="2:31" ht="15.75">
      <c r="B62" t="s">
        <v>157</v>
      </c>
      <c r="C62" s="108" t="str">
        <f>IF(RIGHT(B62,2)="()",MID(B62,1,LEN(B62)-2),IF(MID(RIGHT(B62,4),1,1)="(",MID(B62,1,LEN(B62)-4),MID(B62,1,LEN(B62)-3)))</f>
        <v>80</v>
      </c>
      <c r="D62" s="108" t="str">
        <f>IF(RIGHT(B62, 2)="()", 0, IF(MID(B62, LEN(B62)-3, 1)="(", MID(B62, LEN(B62)-2, 2), MID(B62, LEN(B62)-1, 1)))</f>
        <v>3</v>
      </c>
      <c r="E62" s="5" t="str">
        <f>E61</f>
        <v>H&amp;M</v>
      </c>
      <c r="F62" s="5" t="str">
        <f>F61</f>
        <v>N</v>
      </c>
      <c r="G62">
        <f>G61</f>
        <v>0</v>
      </c>
      <c r="H62" t="str">
        <f>H61</f>
        <v>N</v>
      </c>
      <c r="I62">
        <f>I61</f>
        <v>0</v>
      </c>
      <c r="J62">
        <f>J61</f>
        <v>9</v>
      </c>
      <c r="K62" s="101">
        <f>K61</f>
        <v>10</v>
      </c>
      <c r="L62" s="102">
        <f>L61</f>
        <v>0.89400000000000002</v>
      </c>
      <c r="M62" s="8" t="str">
        <f>M61</f>
        <v>LSPJ LIC WITH FEET 2 PACK STAR WARS S.7</v>
      </c>
      <c r="N62" s="8" t="str">
        <f>N61</f>
        <v>433004-6563</v>
      </c>
      <c r="O62" s="8" t="str">
        <f>O61</f>
        <v>10-205 WHITE DUSTY LIGHT</v>
      </c>
      <c r="P62" s="9" t="str">
        <f>P61</f>
        <v>L-MJL2212WO000086/017</v>
      </c>
      <c r="Q62" s="9" t="str">
        <f>Q61</f>
        <v>FJY170E100OC-0074</v>
      </c>
      <c r="R62" s="103" t="str">
        <f>R61</f>
        <v>CROCTH PLAKET</v>
      </c>
      <c r="S62" s="103" t="str">
        <f>S61</f>
        <v>100% OCAJerseyEnzyme</v>
      </c>
      <c r="T62" s="104">
        <f>T61</f>
        <v>14</v>
      </c>
      <c r="U62" s="104">
        <f>U61</f>
        <v>170</v>
      </c>
      <c r="V62" s="103">
        <f>V61</f>
        <v>1.4999999999999999E-2</v>
      </c>
      <c r="W62" s="12">
        <f>W61</f>
        <v>6.1771878483835013E-3</v>
      </c>
      <c r="X62" s="15" t="str">
        <f>X61</f>
        <v>P203</v>
      </c>
      <c r="Y62" s="16">
        <f>Y61</f>
        <v>44900</v>
      </c>
      <c r="Z62" s="17" t="str">
        <f>Z61</f>
        <v>S4-6</v>
      </c>
      <c r="AA62" s="18">
        <f>AA61</f>
        <v>3</v>
      </c>
      <c r="AB62" s="19">
        <f>AB61</f>
        <v>24</v>
      </c>
      <c r="AC62" s="105">
        <f>AC61</f>
        <v>240</v>
      </c>
      <c r="AD62" s="27"/>
      <c r="AE62" s="106"/>
    </row>
    <row r="63" spans="2:31" ht="15.75">
      <c r="B63" t="s">
        <v>142</v>
      </c>
      <c r="C63" s="108" t="str">
        <f>IF(RIGHT(B63,2)="()",MID(B63,1,LEN(B63)-2),IF(MID(RIGHT(B63,4),1,1)="(",MID(B63,1,LEN(B63)-4),MID(B63,1,LEN(B63)-3)))</f>
        <v>86</v>
      </c>
      <c r="D63" s="108">
        <f>IF(RIGHT(B63, 2)="()", 0, IF(MID(B63, LEN(B63)-3, 1)="(", MID(B63, LEN(B63)-2, 2), MID(B63, LEN(B63)-1, 1)))</f>
        <v>0</v>
      </c>
      <c r="E63" s="5" t="str">
        <f>E62</f>
        <v>H&amp;M</v>
      </c>
      <c r="F63" s="5" t="str">
        <f>F62</f>
        <v>N</v>
      </c>
      <c r="G63">
        <f>G62</f>
        <v>0</v>
      </c>
      <c r="H63" t="str">
        <f>H62</f>
        <v>N</v>
      </c>
      <c r="I63">
        <f>I62</f>
        <v>0</v>
      </c>
      <c r="J63">
        <f>J62</f>
        <v>9</v>
      </c>
      <c r="K63" s="101">
        <f>K62</f>
        <v>10</v>
      </c>
      <c r="L63" s="102">
        <f>L62</f>
        <v>0.89400000000000002</v>
      </c>
      <c r="M63" s="8" t="str">
        <f>M62</f>
        <v>LSPJ LIC WITH FEET 2 PACK STAR WARS S.7</v>
      </c>
      <c r="N63" s="8" t="str">
        <f>N62</f>
        <v>433004-6563</v>
      </c>
      <c r="O63" s="8" t="str">
        <f>O62</f>
        <v>10-205 WHITE DUSTY LIGHT</v>
      </c>
      <c r="P63" s="9" t="str">
        <f>P62</f>
        <v>L-MJL2212WO000086/017</v>
      </c>
      <c r="Q63" s="9" t="str">
        <f>Q62</f>
        <v>FJY170E100OC-0074</v>
      </c>
      <c r="R63" s="103" t="str">
        <f>R62</f>
        <v>CROCTH PLAKET</v>
      </c>
      <c r="S63" s="103" t="str">
        <f>S62</f>
        <v>100% OCAJerseyEnzyme</v>
      </c>
      <c r="T63" s="104">
        <f>T62</f>
        <v>14</v>
      </c>
      <c r="U63" s="104">
        <f>U62</f>
        <v>170</v>
      </c>
      <c r="V63" s="103">
        <f>V62</f>
        <v>1.4999999999999999E-2</v>
      </c>
      <c r="W63" s="12">
        <f>W62</f>
        <v>6.1771878483835013E-3</v>
      </c>
      <c r="X63" s="15" t="str">
        <f>X62</f>
        <v>P203</v>
      </c>
      <c r="Y63" s="16">
        <f>Y62</f>
        <v>44900</v>
      </c>
      <c r="Z63" s="17" t="str">
        <f>Z62</f>
        <v>S4-6</v>
      </c>
      <c r="AA63" s="18">
        <f>AA62</f>
        <v>3</v>
      </c>
      <c r="AB63" s="19">
        <f>AB62</f>
        <v>24</v>
      </c>
      <c r="AC63" s="105">
        <f>AC62</f>
        <v>240</v>
      </c>
      <c r="AD63" s="27"/>
      <c r="AE63" s="106"/>
    </row>
    <row r="64" spans="2:31" ht="15.75">
      <c r="B64" t="s">
        <v>112</v>
      </c>
      <c r="C64" s="108" t="str">
        <f>IF(RIGHT(B64,2)="()",MID(B64,1,LEN(B64)-2),IF(MID(RIGHT(B64,4),1,1)="(",MID(B64,1,LEN(B64)-4),MID(B64,1,LEN(B64)-3)))</f>
        <v>92</v>
      </c>
      <c r="D64" s="108">
        <f>IF(RIGHT(B64, 2)="()", 0, IF(MID(B64, LEN(B64)-3, 1)="(", MID(B64, LEN(B64)-2, 2), MID(B64, LEN(B64)-1, 1)))</f>
        <v>0</v>
      </c>
      <c r="E64" s="5" t="str">
        <f>E63</f>
        <v>H&amp;M</v>
      </c>
      <c r="F64" s="5" t="str">
        <f>F63</f>
        <v>N</v>
      </c>
      <c r="G64">
        <f>G63</f>
        <v>0</v>
      </c>
      <c r="H64" t="str">
        <f>H63</f>
        <v>N</v>
      </c>
      <c r="I64">
        <f>I63</f>
        <v>0</v>
      </c>
      <c r="J64">
        <f>J63</f>
        <v>9</v>
      </c>
      <c r="K64" s="101">
        <f>K63</f>
        <v>10</v>
      </c>
      <c r="L64" s="102">
        <f>L63</f>
        <v>0.89400000000000002</v>
      </c>
      <c r="M64" s="8" t="str">
        <f>M63</f>
        <v>LSPJ LIC WITH FEET 2 PACK STAR WARS S.7</v>
      </c>
      <c r="N64" s="8" t="str">
        <f>N63</f>
        <v>433004-6563</v>
      </c>
      <c r="O64" s="8" t="str">
        <f>O63</f>
        <v>10-205 WHITE DUSTY LIGHT</v>
      </c>
      <c r="P64" s="9" t="str">
        <f>P63</f>
        <v>L-MJL2212WO000086/017</v>
      </c>
      <c r="Q64" s="9" t="str">
        <f>Q63</f>
        <v>FJY170E100OC-0074</v>
      </c>
      <c r="R64" s="103" t="str">
        <f>R63</f>
        <v>CROCTH PLAKET</v>
      </c>
      <c r="S64" s="103" t="str">
        <f>S63</f>
        <v>100% OCAJerseyEnzyme</v>
      </c>
      <c r="T64" s="104">
        <f>T63</f>
        <v>14</v>
      </c>
      <c r="U64" s="104">
        <f>U63</f>
        <v>170</v>
      </c>
      <c r="V64" s="103">
        <f>V63</f>
        <v>1.4999999999999999E-2</v>
      </c>
      <c r="W64" s="12">
        <f>W63</f>
        <v>6.1771878483835013E-3</v>
      </c>
      <c r="X64" s="15" t="str">
        <f>X63</f>
        <v>P203</v>
      </c>
      <c r="Y64" s="16">
        <f>Y63</f>
        <v>44900</v>
      </c>
      <c r="Z64" s="17" t="str">
        <f>Z63</f>
        <v>S4-6</v>
      </c>
      <c r="AA64" s="18">
        <f>AA63</f>
        <v>3</v>
      </c>
      <c r="AB64" s="19">
        <f>AB63</f>
        <v>24</v>
      </c>
      <c r="AC64" s="105">
        <f>AC63</f>
        <v>240</v>
      </c>
      <c r="AD64" s="27"/>
      <c r="AE64" s="106"/>
    </row>
    <row r="65" spans="2:31" ht="15.75">
      <c r="B65" t="s">
        <v>137</v>
      </c>
      <c r="C65" s="108" t="str">
        <f>IF(RIGHT(B65,2)="()",MID(B65,1,LEN(B65)-2),IF(MID(RIGHT(B65,4),1,1)="(",MID(B65,1,LEN(B65)-4),MID(B65,1,LEN(B65)-3)))</f>
        <v>56</v>
      </c>
      <c r="D65" s="108" t="str">
        <f>IF(RIGHT(B65, 2)="()", 0, IF(MID(B65, LEN(B65)-3, 1)="(", MID(B65, LEN(B65)-2, 2), MID(B65, LEN(B65)-1, 1)))</f>
        <v>4</v>
      </c>
      <c r="E65" s="5" t="str">
        <f>E58</f>
        <v>H&amp;M</v>
      </c>
      <c r="F65" s="5" t="str">
        <f>F58</f>
        <v>N</v>
      </c>
      <c r="G65">
        <v>0</v>
      </c>
      <c r="H65" t="s">
        <v>28</v>
      </c>
      <c r="I65">
        <v>0</v>
      </c>
      <c r="J65">
        <v>10</v>
      </c>
      <c r="K65" s="6">
        <v>19</v>
      </c>
      <c r="L65" s="7">
        <v>7.0659999999999998</v>
      </c>
      <c r="M65" s="8" t="s">
        <v>29</v>
      </c>
      <c r="N65" s="8" t="s">
        <v>30</v>
      </c>
      <c r="O65" s="8" t="s">
        <v>59</v>
      </c>
      <c r="P65" s="30" t="s">
        <v>55</v>
      </c>
      <c r="Q65" s="9" t="s">
        <v>56</v>
      </c>
      <c r="R65" s="10" t="s">
        <v>34</v>
      </c>
      <c r="S65" s="10" t="s">
        <v>35</v>
      </c>
      <c r="T65" s="11">
        <v>68</v>
      </c>
      <c r="U65" s="11">
        <v>170</v>
      </c>
      <c r="V65" s="10">
        <v>0.126</v>
      </c>
      <c r="W65" s="13">
        <v>0.10278584560621176</v>
      </c>
      <c r="X65" s="15" t="s">
        <v>38</v>
      </c>
      <c r="Y65" s="16">
        <v>44879</v>
      </c>
      <c r="Z65" s="17" t="s">
        <v>39</v>
      </c>
      <c r="AA65" s="18">
        <v>1</v>
      </c>
      <c r="AB65" s="19">
        <v>78</v>
      </c>
      <c r="AC65" s="20">
        <v>1482</v>
      </c>
      <c r="AD65" s="31">
        <v>551.14800000000002</v>
      </c>
      <c r="AE65" s="20">
        <v>152.32862318840583</v>
      </c>
    </row>
    <row r="66" spans="2:31" ht="15.75">
      <c r="B66" t="s">
        <v>161</v>
      </c>
      <c r="C66" s="108" t="str">
        <f>IF(RIGHT(B66,2)="()",MID(B66,1,LEN(B66)-2),IF(MID(RIGHT(B66,4),1,1)="(",MID(B66,1,LEN(B66)-4),MID(B66,1,LEN(B66)-3)))</f>
        <v>62</v>
      </c>
      <c r="D66" s="108" t="str">
        <f>IF(RIGHT(B66, 2)="()", 0, IF(MID(B66, LEN(B66)-3, 1)="(", MID(B66, LEN(B66)-2, 2), MID(B66, LEN(B66)-1, 1)))</f>
        <v>3</v>
      </c>
      <c r="E66" s="5" t="str">
        <f>E65</f>
        <v>H&amp;M</v>
      </c>
      <c r="F66" s="5" t="str">
        <f>F65</f>
        <v>N</v>
      </c>
      <c r="G66">
        <f>G65</f>
        <v>0</v>
      </c>
      <c r="H66" t="str">
        <f>H65</f>
        <v>N</v>
      </c>
      <c r="I66">
        <f>I65</f>
        <v>0</v>
      </c>
      <c r="J66">
        <f>J65</f>
        <v>10</v>
      </c>
      <c r="K66" s="6">
        <f>K65</f>
        <v>19</v>
      </c>
      <c r="L66" s="7">
        <f>L65</f>
        <v>7.0659999999999998</v>
      </c>
      <c r="M66" s="8" t="str">
        <f>M65</f>
        <v>LSPJ LIC WITH FEET 2 PACK STAR WARS S.7</v>
      </c>
      <c r="N66" s="8" t="str">
        <f>N65</f>
        <v>433004-6563</v>
      </c>
      <c r="O66" s="8" t="str">
        <f>O65</f>
        <v>77-210 LIGHT BLUE AOP</v>
      </c>
      <c r="P66" s="30" t="str">
        <f>P65</f>
        <v>L-MJL2211WO000160</v>
      </c>
      <c r="Q66" s="9" t="str">
        <f>Q65</f>
        <v>FJY170E100OC-0079</v>
      </c>
      <c r="R66" s="10" t="str">
        <f>R65</f>
        <v>BODY</v>
      </c>
      <c r="S66" s="10" t="str">
        <f>S65</f>
        <v>100% OCAJerseyEnzyme</v>
      </c>
      <c r="T66" s="11">
        <f>T65</f>
        <v>68</v>
      </c>
      <c r="U66" s="11">
        <f>U65</f>
        <v>170</v>
      </c>
      <c r="V66" s="10">
        <f>V65</f>
        <v>0.126</v>
      </c>
      <c r="W66" s="13">
        <f>W65</f>
        <v>0.10278584560621176</v>
      </c>
      <c r="X66" s="15" t="str">
        <f>X65</f>
        <v>B001</v>
      </c>
      <c r="Y66" s="16">
        <f>Y65</f>
        <v>44879</v>
      </c>
      <c r="Z66" s="17" t="str">
        <f>Z65</f>
        <v>S1</v>
      </c>
      <c r="AA66" s="18">
        <f>AA65</f>
        <v>1</v>
      </c>
      <c r="AB66" s="19">
        <f>AB65</f>
        <v>78</v>
      </c>
      <c r="AC66" s="20">
        <f>AC65</f>
        <v>1482</v>
      </c>
      <c r="AD66" s="31"/>
      <c r="AE66" s="20"/>
    </row>
    <row r="67" spans="2:31" ht="15.75">
      <c r="B67" t="s">
        <v>158</v>
      </c>
      <c r="C67" s="108" t="str">
        <f>IF(RIGHT(B67,2)="()",MID(B67,1,LEN(B67)-2),IF(MID(RIGHT(B67,4),1,1)="(",MID(B67,1,LEN(B67)-4),MID(B67,1,LEN(B67)-3)))</f>
        <v>68</v>
      </c>
      <c r="D67" s="108" t="str">
        <f>IF(RIGHT(B67, 2)="()", 0, IF(MID(B67, LEN(B67)-3, 1)="(", MID(B67, LEN(B67)-2, 2), MID(B67, LEN(B67)-1, 1)))</f>
        <v>3</v>
      </c>
      <c r="E67" s="5" t="str">
        <f>E66</f>
        <v>H&amp;M</v>
      </c>
      <c r="F67" s="5" t="str">
        <f>F66</f>
        <v>N</v>
      </c>
      <c r="G67">
        <f>G66</f>
        <v>0</v>
      </c>
      <c r="H67" t="str">
        <f>H66</f>
        <v>N</v>
      </c>
      <c r="I67">
        <f>I66</f>
        <v>0</v>
      </c>
      <c r="J67">
        <f>J66</f>
        <v>10</v>
      </c>
      <c r="K67" s="6">
        <f>K66</f>
        <v>19</v>
      </c>
      <c r="L67" s="7">
        <f>L66</f>
        <v>7.0659999999999998</v>
      </c>
      <c r="M67" s="8" t="str">
        <f>M66</f>
        <v>LSPJ LIC WITH FEET 2 PACK STAR WARS S.7</v>
      </c>
      <c r="N67" s="8" t="str">
        <f>N66</f>
        <v>433004-6563</v>
      </c>
      <c r="O67" s="8" t="str">
        <f>O66</f>
        <v>77-210 LIGHT BLUE AOP</v>
      </c>
      <c r="P67" s="30" t="str">
        <f>P66</f>
        <v>L-MJL2211WO000160</v>
      </c>
      <c r="Q67" s="9" t="str">
        <f>Q66</f>
        <v>FJY170E100OC-0079</v>
      </c>
      <c r="R67" s="10" t="str">
        <f>R66</f>
        <v>BODY</v>
      </c>
      <c r="S67" s="10" t="str">
        <f>S66</f>
        <v>100% OCAJerseyEnzyme</v>
      </c>
      <c r="T67" s="11">
        <f>T66</f>
        <v>68</v>
      </c>
      <c r="U67" s="11">
        <f>U66</f>
        <v>170</v>
      </c>
      <c r="V67" s="10">
        <f>V66</f>
        <v>0.126</v>
      </c>
      <c r="W67" s="13">
        <f>W66</f>
        <v>0.10278584560621176</v>
      </c>
      <c r="X67" s="15" t="str">
        <f>X66</f>
        <v>B001</v>
      </c>
      <c r="Y67" s="16">
        <f>Y66</f>
        <v>44879</v>
      </c>
      <c r="Z67" s="17" t="str">
        <f>Z66</f>
        <v>S1</v>
      </c>
      <c r="AA67" s="18">
        <f>AA66</f>
        <v>1</v>
      </c>
      <c r="AB67" s="19">
        <f>AB66</f>
        <v>78</v>
      </c>
      <c r="AC67" s="20">
        <f>AC66</f>
        <v>1482</v>
      </c>
      <c r="AD67" s="31"/>
      <c r="AE67" s="20"/>
    </row>
    <row r="68" spans="2:31" ht="15.75">
      <c r="B68" t="s">
        <v>162</v>
      </c>
      <c r="C68" s="108" t="str">
        <f>IF(RIGHT(B68,2)="()",MID(B68,1,LEN(B68)-2),IF(MID(RIGHT(B68,4),1,1)="(",MID(B68,1,LEN(B68)-4),MID(B68,1,LEN(B68)-3)))</f>
        <v>74</v>
      </c>
      <c r="D68" s="108" t="str">
        <f>IF(RIGHT(B68, 2)="()", 0, IF(MID(B68, LEN(B68)-3, 1)="(", MID(B68, LEN(B68)-2, 2), MID(B68, LEN(B68)-1, 1)))</f>
        <v>3</v>
      </c>
      <c r="E68" s="5" t="str">
        <f>E67</f>
        <v>H&amp;M</v>
      </c>
      <c r="F68" s="5" t="str">
        <f>F67</f>
        <v>N</v>
      </c>
      <c r="G68">
        <f>G67</f>
        <v>0</v>
      </c>
      <c r="H68" t="str">
        <f>H67</f>
        <v>N</v>
      </c>
      <c r="I68">
        <f>I67</f>
        <v>0</v>
      </c>
      <c r="J68">
        <f>J67</f>
        <v>10</v>
      </c>
      <c r="K68" s="6">
        <f>K67</f>
        <v>19</v>
      </c>
      <c r="L68" s="7">
        <f>L67</f>
        <v>7.0659999999999998</v>
      </c>
      <c r="M68" s="8" t="str">
        <f>M67</f>
        <v>LSPJ LIC WITH FEET 2 PACK STAR WARS S.7</v>
      </c>
      <c r="N68" s="8" t="str">
        <f>N67</f>
        <v>433004-6563</v>
      </c>
      <c r="O68" s="8" t="str">
        <f>O67</f>
        <v>77-210 LIGHT BLUE AOP</v>
      </c>
      <c r="P68" s="30" t="str">
        <f>P67</f>
        <v>L-MJL2211WO000160</v>
      </c>
      <c r="Q68" s="9" t="str">
        <f>Q67</f>
        <v>FJY170E100OC-0079</v>
      </c>
      <c r="R68" s="10" t="str">
        <f>R67</f>
        <v>BODY</v>
      </c>
      <c r="S68" s="10" t="str">
        <f>S67</f>
        <v>100% OCAJerseyEnzyme</v>
      </c>
      <c r="T68" s="11">
        <f>T67</f>
        <v>68</v>
      </c>
      <c r="U68" s="11">
        <f>U67</f>
        <v>170</v>
      </c>
      <c r="V68" s="10">
        <f>V67</f>
        <v>0.126</v>
      </c>
      <c r="W68" s="13">
        <f>W67</f>
        <v>0.10278584560621176</v>
      </c>
      <c r="X68" s="15" t="str">
        <f>X67</f>
        <v>B001</v>
      </c>
      <c r="Y68" s="16">
        <f>Y67</f>
        <v>44879</v>
      </c>
      <c r="Z68" s="17" t="str">
        <f>Z67</f>
        <v>S1</v>
      </c>
      <c r="AA68" s="18">
        <f>AA67</f>
        <v>1</v>
      </c>
      <c r="AB68" s="19">
        <f>AB67</f>
        <v>78</v>
      </c>
      <c r="AC68" s="20">
        <f>AC67</f>
        <v>1482</v>
      </c>
      <c r="AD68" s="31"/>
      <c r="AE68" s="20"/>
    </row>
    <row r="69" spans="2:31" ht="15.75">
      <c r="B69" t="s">
        <v>159</v>
      </c>
      <c r="C69" s="108" t="str">
        <f>IF(RIGHT(B69,2)="()",MID(B69,1,LEN(B69)-2),IF(MID(RIGHT(B69,4),1,1)="(",MID(B69,1,LEN(B69)-4),MID(B69,1,LEN(B69)-3)))</f>
        <v>80</v>
      </c>
      <c r="D69" s="108" t="str">
        <f>IF(RIGHT(B69, 2)="()", 0, IF(MID(B69, LEN(B69)-3, 1)="(", MID(B69, LEN(B69)-2, 2), MID(B69, LEN(B69)-1, 1)))</f>
        <v>2</v>
      </c>
      <c r="E69" s="5" t="str">
        <f>E68</f>
        <v>H&amp;M</v>
      </c>
      <c r="F69" s="5" t="str">
        <f>F68</f>
        <v>N</v>
      </c>
      <c r="G69">
        <f>G68</f>
        <v>0</v>
      </c>
      <c r="H69" t="str">
        <f>H68</f>
        <v>N</v>
      </c>
      <c r="I69">
        <f>I68</f>
        <v>0</v>
      </c>
      <c r="J69">
        <f>J68</f>
        <v>10</v>
      </c>
      <c r="K69" s="6">
        <f>K68</f>
        <v>19</v>
      </c>
      <c r="L69" s="7">
        <f>L68</f>
        <v>7.0659999999999998</v>
      </c>
      <c r="M69" s="8" t="str">
        <f>M68</f>
        <v>LSPJ LIC WITH FEET 2 PACK STAR WARS S.7</v>
      </c>
      <c r="N69" s="8" t="str">
        <f>N68</f>
        <v>433004-6563</v>
      </c>
      <c r="O69" s="8" t="str">
        <f>O68</f>
        <v>77-210 LIGHT BLUE AOP</v>
      </c>
      <c r="P69" s="30" t="str">
        <f>P68</f>
        <v>L-MJL2211WO000160</v>
      </c>
      <c r="Q69" s="9" t="str">
        <f>Q68</f>
        <v>FJY170E100OC-0079</v>
      </c>
      <c r="R69" s="10" t="str">
        <f>R68</f>
        <v>BODY</v>
      </c>
      <c r="S69" s="10" t="str">
        <f>S68</f>
        <v>100% OCAJerseyEnzyme</v>
      </c>
      <c r="T69" s="11">
        <f>T68</f>
        <v>68</v>
      </c>
      <c r="U69" s="11">
        <f>U68</f>
        <v>170</v>
      </c>
      <c r="V69" s="10">
        <f>V68</f>
        <v>0.126</v>
      </c>
      <c r="W69" s="13">
        <f>W68</f>
        <v>0.10278584560621176</v>
      </c>
      <c r="X69" s="15" t="str">
        <f>X68</f>
        <v>B001</v>
      </c>
      <c r="Y69" s="16">
        <f>Y68</f>
        <v>44879</v>
      </c>
      <c r="Z69" s="17" t="str">
        <f>Z68</f>
        <v>S1</v>
      </c>
      <c r="AA69" s="18">
        <f>AA68</f>
        <v>1</v>
      </c>
      <c r="AB69" s="19">
        <f>AB68</f>
        <v>78</v>
      </c>
      <c r="AC69" s="20">
        <f>AC68</f>
        <v>1482</v>
      </c>
      <c r="AD69" s="31"/>
      <c r="AE69" s="20"/>
    </row>
    <row r="70" spans="2:31" ht="15.75">
      <c r="B70" t="s">
        <v>148</v>
      </c>
      <c r="C70" s="108" t="str">
        <f>IF(RIGHT(B70,2)="()",MID(B70,1,LEN(B70)-2),IF(MID(RIGHT(B70,4),1,1)="(",MID(B70,1,LEN(B70)-4),MID(B70,1,LEN(B70)-3)))</f>
        <v>86</v>
      </c>
      <c r="D70" s="108" t="str">
        <f>IF(RIGHT(B70, 2)="()", 0, IF(MID(B70, LEN(B70)-3, 1)="(", MID(B70, LEN(B70)-2, 2), MID(B70, LEN(B70)-1, 1)))</f>
        <v>2</v>
      </c>
      <c r="E70" s="5" t="str">
        <f>E69</f>
        <v>H&amp;M</v>
      </c>
      <c r="F70" s="5" t="str">
        <f>F69</f>
        <v>N</v>
      </c>
      <c r="G70">
        <f>G69</f>
        <v>0</v>
      </c>
      <c r="H70" t="str">
        <f>H69</f>
        <v>N</v>
      </c>
      <c r="I70">
        <f>I69</f>
        <v>0</v>
      </c>
      <c r="J70">
        <f>J69</f>
        <v>10</v>
      </c>
      <c r="K70" s="6">
        <f>K69</f>
        <v>19</v>
      </c>
      <c r="L70" s="7">
        <f>L69</f>
        <v>7.0659999999999998</v>
      </c>
      <c r="M70" s="8" t="str">
        <f>M69</f>
        <v>LSPJ LIC WITH FEET 2 PACK STAR WARS S.7</v>
      </c>
      <c r="N70" s="8" t="str">
        <f>N69</f>
        <v>433004-6563</v>
      </c>
      <c r="O70" s="8" t="str">
        <f>O69</f>
        <v>77-210 LIGHT BLUE AOP</v>
      </c>
      <c r="P70" s="30" t="str">
        <f>P69</f>
        <v>L-MJL2211WO000160</v>
      </c>
      <c r="Q70" s="9" t="str">
        <f>Q69</f>
        <v>FJY170E100OC-0079</v>
      </c>
      <c r="R70" s="10" t="str">
        <f>R69</f>
        <v>BODY</v>
      </c>
      <c r="S70" s="10" t="str">
        <f>S69</f>
        <v>100% OCAJerseyEnzyme</v>
      </c>
      <c r="T70" s="11">
        <f>T69</f>
        <v>68</v>
      </c>
      <c r="U70" s="11">
        <f>U69</f>
        <v>170</v>
      </c>
      <c r="V70" s="10">
        <f>V69</f>
        <v>0.126</v>
      </c>
      <c r="W70" s="13">
        <f>W69</f>
        <v>0.10278584560621176</v>
      </c>
      <c r="X70" s="15" t="str">
        <f>X69</f>
        <v>B001</v>
      </c>
      <c r="Y70" s="16">
        <f>Y69</f>
        <v>44879</v>
      </c>
      <c r="Z70" s="17" t="str">
        <f>Z69</f>
        <v>S1</v>
      </c>
      <c r="AA70" s="18">
        <f>AA69</f>
        <v>1</v>
      </c>
      <c r="AB70" s="19">
        <f>AB69</f>
        <v>78</v>
      </c>
      <c r="AC70" s="20">
        <f>AC69</f>
        <v>1482</v>
      </c>
      <c r="AD70" s="31"/>
      <c r="AE70" s="20"/>
    </row>
    <row r="71" spans="2:31" ht="15.75">
      <c r="B71" t="s">
        <v>131</v>
      </c>
      <c r="C71" s="108" t="str">
        <f>IF(RIGHT(B71,2)="()",MID(B71,1,LEN(B71)-2),IF(MID(RIGHT(B71,4),1,1)="(",MID(B71,1,LEN(B71)-4),MID(B71,1,LEN(B71)-3)))</f>
        <v>92</v>
      </c>
      <c r="D71" s="108" t="str">
        <f>IF(RIGHT(B71, 2)="()", 0, IF(MID(B71, LEN(B71)-3, 1)="(", MID(B71, LEN(B71)-2, 2), MID(B71, LEN(B71)-1, 1)))</f>
        <v>2</v>
      </c>
      <c r="E71" s="5" t="str">
        <f>E70</f>
        <v>H&amp;M</v>
      </c>
      <c r="F71" s="5" t="str">
        <f>F70</f>
        <v>N</v>
      </c>
      <c r="G71">
        <f>G70</f>
        <v>0</v>
      </c>
      <c r="H71" t="str">
        <f>H70</f>
        <v>N</v>
      </c>
      <c r="I71">
        <f>I70</f>
        <v>0</v>
      </c>
      <c r="J71">
        <f>J70</f>
        <v>10</v>
      </c>
      <c r="K71" s="6">
        <f>K70</f>
        <v>19</v>
      </c>
      <c r="L71" s="7">
        <f>L70</f>
        <v>7.0659999999999998</v>
      </c>
      <c r="M71" s="8" t="str">
        <f>M70</f>
        <v>LSPJ LIC WITH FEET 2 PACK STAR WARS S.7</v>
      </c>
      <c r="N71" s="8" t="str">
        <f>N70</f>
        <v>433004-6563</v>
      </c>
      <c r="O71" s="8" t="str">
        <f>O70</f>
        <v>77-210 LIGHT BLUE AOP</v>
      </c>
      <c r="P71" s="30" t="str">
        <f>P70</f>
        <v>L-MJL2211WO000160</v>
      </c>
      <c r="Q71" s="9" t="str">
        <f>Q70</f>
        <v>FJY170E100OC-0079</v>
      </c>
      <c r="R71" s="10" t="str">
        <f>R70</f>
        <v>BODY</v>
      </c>
      <c r="S71" s="10" t="str">
        <f>S70</f>
        <v>100% OCAJerseyEnzyme</v>
      </c>
      <c r="T71" s="11">
        <f>T70</f>
        <v>68</v>
      </c>
      <c r="U71" s="11">
        <f>U70</f>
        <v>170</v>
      </c>
      <c r="V71" s="10">
        <f>V70</f>
        <v>0.126</v>
      </c>
      <c r="W71" s="13">
        <f>W70</f>
        <v>0.10278584560621176</v>
      </c>
      <c r="X71" s="15" t="str">
        <f>X70</f>
        <v>B001</v>
      </c>
      <c r="Y71" s="16">
        <f>Y70</f>
        <v>44879</v>
      </c>
      <c r="Z71" s="17" t="str">
        <f>Z70</f>
        <v>S1</v>
      </c>
      <c r="AA71" s="18">
        <f>AA70</f>
        <v>1</v>
      </c>
      <c r="AB71" s="19">
        <f>AB70</f>
        <v>78</v>
      </c>
      <c r="AC71" s="20">
        <f>AC70</f>
        <v>1482</v>
      </c>
      <c r="AD71" s="31"/>
      <c r="AE71" s="20"/>
    </row>
    <row r="72" spans="2:31" ht="15.75">
      <c r="B72" t="s">
        <v>137</v>
      </c>
      <c r="C72" s="108" t="str">
        <f>IF(RIGHT(B72,2)="()",MID(B72,1,LEN(B72)-2),IF(MID(RIGHT(B72,4),1,1)="(",MID(B72,1,LEN(B72)-4),MID(B72,1,LEN(B72)-3)))</f>
        <v>56</v>
      </c>
      <c r="D72" s="108" t="str">
        <f>IF(RIGHT(B72, 2)="()", 0, IF(MID(B72, LEN(B72)-3, 1)="(", MID(B72, LEN(B72)-2, 2), MID(B72, LEN(B72)-1, 1)))</f>
        <v>4</v>
      </c>
      <c r="E72" s="5" t="str">
        <f>E65</f>
        <v>H&amp;M</v>
      </c>
      <c r="F72" s="5" t="str">
        <f>F65</f>
        <v>N</v>
      </c>
      <c r="G72">
        <v>0</v>
      </c>
      <c r="H72" t="s">
        <v>28</v>
      </c>
      <c r="I72">
        <v>0</v>
      </c>
      <c r="J72">
        <v>11</v>
      </c>
      <c r="K72" s="6">
        <v>16</v>
      </c>
      <c r="L72" s="7">
        <v>5.43</v>
      </c>
      <c r="M72" s="8" t="s">
        <v>29</v>
      </c>
      <c r="N72" s="8" t="s">
        <v>30</v>
      </c>
      <c r="O72" s="8" t="s">
        <v>59</v>
      </c>
      <c r="P72" s="30" t="s">
        <v>57</v>
      </c>
      <c r="Q72" s="9" t="s">
        <v>56</v>
      </c>
      <c r="R72" s="10" t="s">
        <v>34</v>
      </c>
      <c r="S72" s="10" t="s">
        <v>35</v>
      </c>
      <c r="T72" s="11">
        <v>68</v>
      </c>
      <c r="U72" s="11">
        <v>170</v>
      </c>
      <c r="V72" s="10">
        <v>0.126</v>
      </c>
      <c r="W72" s="13">
        <v>9.3797902731326654E-2</v>
      </c>
      <c r="X72" s="15" t="s">
        <v>40</v>
      </c>
      <c r="Y72" s="16">
        <v>44879</v>
      </c>
      <c r="Z72" s="17" t="s">
        <v>41</v>
      </c>
      <c r="AA72" s="18">
        <v>2</v>
      </c>
      <c r="AB72" s="19">
        <v>82</v>
      </c>
      <c r="AC72" s="20">
        <v>1312</v>
      </c>
      <c r="AD72" s="31">
        <v>445.26</v>
      </c>
      <c r="AE72" s="20">
        <v>123.06284838350057</v>
      </c>
    </row>
    <row r="73" spans="2:31" ht="15.75">
      <c r="B73" t="s">
        <v>138</v>
      </c>
      <c r="C73" s="108" t="str">
        <f>IF(RIGHT(B73,2)="()",MID(B73,1,LEN(B73)-2),IF(MID(RIGHT(B73,4),1,1)="(",MID(B73,1,LEN(B73)-4),MID(B73,1,LEN(B73)-3)))</f>
        <v>62</v>
      </c>
      <c r="D73" s="108" t="str">
        <f>IF(RIGHT(B73, 2)="()", 0, IF(MID(B73, LEN(B73)-3, 1)="(", MID(B73, LEN(B73)-2, 2), MID(B73, LEN(B73)-1, 1)))</f>
        <v>4</v>
      </c>
      <c r="E73" s="5" t="str">
        <f>E72</f>
        <v>H&amp;M</v>
      </c>
      <c r="F73" s="5" t="str">
        <f>F72</f>
        <v>N</v>
      </c>
      <c r="G73">
        <f>G72</f>
        <v>0</v>
      </c>
      <c r="H73" t="str">
        <f>H72</f>
        <v>N</v>
      </c>
      <c r="I73">
        <f>I72</f>
        <v>0</v>
      </c>
      <c r="J73">
        <f>J72</f>
        <v>11</v>
      </c>
      <c r="K73" s="6">
        <f>K72</f>
        <v>16</v>
      </c>
      <c r="L73" s="7">
        <f>L72</f>
        <v>5.43</v>
      </c>
      <c r="M73" s="8" t="str">
        <f>M72</f>
        <v>LSPJ LIC WITH FEET 2 PACK STAR WARS S.7</v>
      </c>
      <c r="N73" s="8" t="str">
        <f>N72</f>
        <v>433004-6563</v>
      </c>
      <c r="O73" s="8" t="str">
        <f>O72</f>
        <v>77-210 LIGHT BLUE AOP</v>
      </c>
      <c r="P73" s="30" t="str">
        <f>P72</f>
        <v>L-MJL2211WO000160/087</v>
      </c>
      <c r="Q73" s="9" t="str">
        <f>Q72</f>
        <v>FJY170E100OC-0079</v>
      </c>
      <c r="R73" s="10" t="str">
        <f>R72</f>
        <v>BODY</v>
      </c>
      <c r="S73" s="10" t="str">
        <f>S72</f>
        <v>100% OCAJerseyEnzyme</v>
      </c>
      <c r="T73" s="11">
        <f>T72</f>
        <v>68</v>
      </c>
      <c r="U73" s="11">
        <f>U72</f>
        <v>170</v>
      </c>
      <c r="V73" s="10">
        <f>V72</f>
        <v>0.126</v>
      </c>
      <c r="W73" s="13">
        <f>W72</f>
        <v>9.3797902731326654E-2</v>
      </c>
      <c r="X73" s="15" t="str">
        <f>X72</f>
        <v>B002</v>
      </c>
      <c r="Y73" s="16">
        <f>Y72</f>
        <v>44879</v>
      </c>
      <c r="Z73" s="17" t="str">
        <f>Z72</f>
        <v>S1-4</v>
      </c>
      <c r="AA73" s="18">
        <f>AA72</f>
        <v>2</v>
      </c>
      <c r="AB73" s="19">
        <f>AB72</f>
        <v>82</v>
      </c>
      <c r="AC73" s="20">
        <f>AC72</f>
        <v>1312</v>
      </c>
      <c r="AD73" s="31"/>
      <c r="AE73" s="20"/>
    </row>
    <row r="74" spans="2:31" ht="15.75">
      <c r="B74" t="s">
        <v>158</v>
      </c>
      <c r="C74" s="108" t="str">
        <f>IF(RIGHT(B74,2)="()",MID(B74,1,LEN(B74)-2),IF(MID(RIGHT(B74,4),1,1)="(",MID(B74,1,LEN(B74)-4),MID(B74,1,LEN(B74)-3)))</f>
        <v>68</v>
      </c>
      <c r="D74" s="108" t="str">
        <f>IF(RIGHT(B74, 2)="()", 0, IF(MID(B74, LEN(B74)-3, 1)="(", MID(B74, LEN(B74)-2, 2), MID(B74, LEN(B74)-1, 1)))</f>
        <v>3</v>
      </c>
      <c r="E74" s="5" t="str">
        <f>E73</f>
        <v>H&amp;M</v>
      </c>
      <c r="F74" s="5" t="str">
        <f>F73</f>
        <v>N</v>
      </c>
      <c r="G74">
        <f>G73</f>
        <v>0</v>
      </c>
      <c r="H74" t="str">
        <f>H73</f>
        <v>N</v>
      </c>
      <c r="I74">
        <f>I73</f>
        <v>0</v>
      </c>
      <c r="J74">
        <f>J73</f>
        <v>11</v>
      </c>
      <c r="K74" s="6">
        <f>K73</f>
        <v>16</v>
      </c>
      <c r="L74" s="7">
        <f>L73</f>
        <v>5.43</v>
      </c>
      <c r="M74" s="8" t="str">
        <f>M73</f>
        <v>LSPJ LIC WITH FEET 2 PACK STAR WARS S.7</v>
      </c>
      <c r="N74" s="8" t="str">
        <f>N73</f>
        <v>433004-6563</v>
      </c>
      <c r="O74" s="8" t="str">
        <f>O73</f>
        <v>77-210 LIGHT BLUE AOP</v>
      </c>
      <c r="P74" s="30" t="str">
        <f>P73</f>
        <v>L-MJL2211WO000160/087</v>
      </c>
      <c r="Q74" s="9" t="str">
        <f>Q73</f>
        <v>FJY170E100OC-0079</v>
      </c>
      <c r="R74" s="10" t="str">
        <f>R73</f>
        <v>BODY</v>
      </c>
      <c r="S74" s="10" t="str">
        <f>S73</f>
        <v>100% OCAJerseyEnzyme</v>
      </c>
      <c r="T74" s="11">
        <f>T73</f>
        <v>68</v>
      </c>
      <c r="U74" s="11">
        <f>U73</f>
        <v>170</v>
      </c>
      <c r="V74" s="10">
        <f>V73</f>
        <v>0.126</v>
      </c>
      <c r="W74" s="13">
        <f>W73</f>
        <v>9.3797902731326654E-2</v>
      </c>
      <c r="X74" s="15" t="str">
        <f>X73</f>
        <v>B002</v>
      </c>
      <c r="Y74" s="16">
        <f>Y73</f>
        <v>44879</v>
      </c>
      <c r="Z74" s="17" t="str">
        <f>Z73</f>
        <v>S1-4</v>
      </c>
      <c r="AA74" s="18">
        <f>AA73</f>
        <v>2</v>
      </c>
      <c r="AB74" s="19">
        <f>AB73</f>
        <v>82</v>
      </c>
      <c r="AC74" s="20">
        <f>AC73</f>
        <v>1312</v>
      </c>
      <c r="AD74" s="31"/>
      <c r="AE74" s="20"/>
    </row>
    <row r="75" spans="2:31" ht="15.75">
      <c r="B75" t="s">
        <v>140</v>
      </c>
      <c r="C75" s="108" t="str">
        <f>IF(RIGHT(B75,2)="()",MID(B75,1,LEN(B75)-2),IF(MID(RIGHT(B75,4),1,1)="(",MID(B75,1,LEN(B75)-4),MID(B75,1,LEN(B75)-3)))</f>
        <v>74</v>
      </c>
      <c r="D75" s="108" t="str">
        <f>IF(RIGHT(B75, 2)="()", 0, IF(MID(B75, LEN(B75)-3, 1)="(", MID(B75, LEN(B75)-2, 2), MID(B75, LEN(B75)-1, 1)))</f>
        <v>2</v>
      </c>
      <c r="E75" s="5" t="str">
        <f>E74</f>
        <v>H&amp;M</v>
      </c>
      <c r="F75" s="5" t="str">
        <f>F74</f>
        <v>N</v>
      </c>
      <c r="G75">
        <f>G74</f>
        <v>0</v>
      </c>
      <c r="H75" t="str">
        <f>H74</f>
        <v>N</v>
      </c>
      <c r="I75">
        <f>I74</f>
        <v>0</v>
      </c>
      <c r="J75">
        <f>J74</f>
        <v>11</v>
      </c>
      <c r="K75" s="6">
        <f>K74</f>
        <v>16</v>
      </c>
      <c r="L75" s="7">
        <f>L74</f>
        <v>5.43</v>
      </c>
      <c r="M75" s="8" t="str">
        <f>M74</f>
        <v>LSPJ LIC WITH FEET 2 PACK STAR WARS S.7</v>
      </c>
      <c r="N75" s="8" t="str">
        <f>N74</f>
        <v>433004-6563</v>
      </c>
      <c r="O75" s="8" t="str">
        <f>O74</f>
        <v>77-210 LIGHT BLUE AOP</v>
      </c>
      <c r="P75" s="30" t="str">
        <f>P74</f>
        <v>L-MJL2211WO000160/087</v>
      </c>
      <c r="Q75" s="9" t="str">
        <f>Q74</f>
        <v>FJY170E100OC-0079</v>
      </c>
      <c r="R75" s="10" t="str">
        <f>R74</f>
        <v>BODY</v>
      </c>
      <c r="S75" s="10" t="str">
        <f>S74</f>
        <v>100% OCAJerseyEnzyme</v>
      </c>
      <c r="T75" s="11">
        <f>T74</f>
        <v>68</v>
      </c>
      <c r="U75" s="11">
        <f>U74</f>
        <v>170</v>
      </c>
      <c r="V75" s="10">
        <f>V74</f>
        <v>0.126</v>
      </c>
      <c r="W75" s="13">
        <f>W74</f>
        <v>9.3797902731326654E-2</v>
      </c>
      <c r="X75" s="15" t="str">
        <f>X74</f>
        <v>B002</v>
      </c>
      <c r="Y75" s="16">
        <f>Y74</f>
        <v>44879</v>
      </c>
      <c r="Z75" s="17" t="str">
        <f>Z74</f>
        <v>S1-4</v>
      </c>
      <c r="AA75" s="18">
        <f>AA74</f>
        <v>2</v>
      </c>
      <c r="AB75" s="19">
        <f>AB74</f>
        <v>82</v>
      </c>
      <c r="AC75" s="20">
        <f>AC74</f>
        <v>1312</v>
      </c>
      <c r="AD75" s="31"/>
      <c r="AE75" s="20"/>
    </row>
    <row r="76" spans="2:31" ht="15.75">
      <c r="B76" t="s">
        <v>159</v>
      </c>
      <c r="C76" s="108" t="str">
        <f>IF(RIGHT(B76,2)="()",MID(B76,1,LEN(B76)-2),IF(MID(RIGHT(B76,4),1,1)="(",MID(B76,1,LEN(B76)-4),MID(B76,1,LEN(B76)-3)))</f>
        <v>80</v>
      </c>
      <c r="D76" s="108" t="str">
        <f>IF(RIGHT(B76, 2)="()", 0, IF(MID(B76, LEN(B76)-3, 1)="(", MID(B76, LEN(B76)-2, 2), MID(B76, LEN(B76)-1, 1)))</f>
        <v>2</v>
      </c>
      <c r="E76" s="5" t="str">
        <f>E75</f>
        <v>H&amp;M</v>
      </c>
      <c r="F76" s="5" t="str">
        <f>F75</f>
        <v>N</v>
      </c>
      <c r="G76">
        <f>G75</f>
        <v>0</v>
      </c>
      <c r="H76" t="str">
        <f>H75</f>
        <v>N</v>
      </c>
      <c r="I76">
        <f>I75</f>
        <v>0</v>
      </c>
      <c r="J76">
        <f>J75</f>
        <v>11</v>
      </c>
      <c r="K76" s="6">
        <f>K75</f>
        <v>16</v>
      </c>
      <c r="L76" s="7">
        <f>L75</f>
        <v>5.43</v>
      </c>
      <c r="M76" s="8" t="str">
        <f>M75</f>
        <v>LSPJ LIC WITH FEET 2 PACK STAR WARS S.7</v>
      </c>
      <c r="N76" s="8" t="str">
        <f>N75</f>
        <v>433004-6563</v>
      </c>
      <c r="O76" s="8" t="str">
        <f>O75</f>
        <v>77-210 LIGHT BLUE AOP</v>
      </c>
      <c r="P76" s="30" t="str">
        <f>P75</f>
        <v>L-MJL2211WO000160/087</v>
      </c>
      <c r="Q76" s="9" t="str">
        <f>Q75</f>
        <v>FJY170E100OC-0079</v>
      </c>
      <c r="R76" s="10" t="str">
        <f>R75</f>
        <v>BODY</v>
      </c>
      <c r="S76" s="10" t="str">
        <f>S75</f>
        <v>100% OCAJerseyEnzyme</v>
      </c>
      <c r="T76" s="11">
        <f>T75</f>
        <v>68</v>
      </c>
      <c r="U76" s="11">
        <f>U75</f>
        <v>170</v>
      </c>
      <c r="V76" s="10">
        <f>V75</f>
        <v>0.126</v>
      </c>
      <c r="W76" s="13">
        <f>W75</f>
        <v>9.3797902731326654E-2</v>
      </c>
      <c r="X76" s="15" t="str">
        <f>X75</f>
        <v>B002</v>
      </c>
      <c r="Y76" s="16">
        <f>Y75</f>
        <v>44879</v>
      </c>
      <c r="Z76" s="17" t="str">
        <f>Z75</f>
        <v>S1-4</v>
      </c>
      <c r="AA76" s="18">
        <f>AA75</f>
        <v>2</v>
      </c>
      <c r="AB76" s="19">
        <f>AB75</f>
        <v>82</v>
      </c>
      <c r="AC76" s="20">
        <f>AC75</f>
        <v>1312</v>
      </c>
      <c r="AD76" s="31"/>
      <c r="AE76" s="20"/>
    </row>
    <row r="77" spans="2:31" ht="15.75">
      <c r="B77" t="s">
        <v>160</v>
      </c>
      <c r="C77" s="108" t="str">
        <f>IF(RIGHT(B77,2)="()",MID(B77,1,LEN(B77)-2),IF(MID(RIGHT(B77,4),1,1)="(",MID(B77,1,LEN(B77)-4),MID(B77,1,LEN(B77)-3)))</f>
        <v>86</v>
      </c>
      <c r="D77" s="108" t="str">
        <f>IF(RIGHT(B77, 2)="()", 0, IF(MID(B77, LEN(B77)-3, 1)="(", MID(B77, LEN(B77)-2, 2), MID(B77, LEN(B77)-1, 1)))</f>
        <v>1</v>
      </c>
      <c r="E77" s="5" t="str">
        <f>E76</f>
        <v>H&amp;M</v>
      </c>
      <c r="F77" s="5" t="str">
        <f>F76</f>
        <v>N</v>
      </c>
      <c r="G77">
        <f>G76</f>
        <v>0</v>
      </c>
      <c r="H77" t="str">
        <f>H76</f>
        <v>N</v>
      </c>
      <c r="I77">
        <f>I76</f>
        <v>0</v>
      </c>
      <c r="J77">
        <f>J76</f>
        <v>11</v>
      </c>
      <c r="K77" s="6">
        <f>K76</f>
        <v>16</v>
      </c>
      <c r="L77" s="7">
        <f>L76</f>
        <v>5.43</v>
      </c>
      <c r="M77" s="8" t="str">
        <f>M76</f>
        <v>LSPJ LIC WITH FEET 2 PACK STAR WARS S.7</v>
      </c>
      <c r="N77" s="8" t="str">
        <f>N76</f>
        <v>433004-6563</v>
      </c>
      <c r="O77" s="8" t="str">
        <f>O76</f>
        <v>77-210 LIGHT BLUE AOP</v>
      </c>
      <c r="P77" s="30" t="str">
        <f>P76</f>
        <v>L-MJL2211WO000160/087</v>
      </c>
      <c r="Q77" s="9" t="str">
        <f>Q76</f>
        <v>FJY170E100OC-0079</v>
      </c>
      <c r="R77" s="10" t="str">
        <f>R76</f>
        <v>BODY</v>
      </c>
      <c r="S77" s="10" t="str">
        <f>S76</f>
        <v>100% OCAJerseyEnzyme</v>
      </c>
      <c r="T77" s="11">
        <f>T76</f>
        <v>68</v>
      </c>
      <c r="U77" s="11">
        <f>U76</f>
        <v>170</v>
      </c>
      <c r="V77" s="10">
        <f>V76</f>
        <v>0.126</v>
      </c>
      <c r="W77" s="13">
        <f>W76</f>
        <v>9.3797902731326654E-2</v>
      </c>
      <c r="X77" s="15" t="str">
        <f>X76</f>
        <v>B002</v>
      </c>
      <c r="Y77" s="16">
        <f>Y76</f>
        <v>44879</v>
      </c>
      <c r="Z77" s="17" t="str">
        <f>Z76</f>
        <v>S1-4</v>
      </c>
      <c r="AA77" s="18">
        <f>AA76</f>
        <v>2</v>
      </c>
      <c r="AB77" s="19">
        <f>AB76</f>
        <v>82</v>
      </c>
      <c r="AC77" s="20">
        <f>AC76</f>
        <v>1312</v>
      </c>
      <c r="AD77" s="31"/>
      <c r="AE77" s="20"/>
    </row>
    <row r="78" spans="2:31" ht="15.75">
      <c r="B78" t="s">
        <v>112</v>
      </c>
      <c r="C78" s="108" t="str">
        <f>IF(RIGHT(B78,2)="()",MID(B78,1,LEN(B78)-2),IF(MID(RIGHT(B78,4),1,1)="(",MID(B78,1,LEN(B78)-4),MID(B78,1,LEN(B78)-3)))</f>
        <v>92</v>
      </c>
      <c r="D78" s="108">
        <f>IF(RIGHT(B78, 2)="()", 0, IF(MID(B78, LEN(B78)-3, 1)="(", MID(B78, LEN(B78)-2, 2), MID(B78, LEN(B78)-1, 1)))</f>
        <v>0</v>
      </c>
      <c r="E78" s="5" t="str">
        <f>E77</f>
        <v>H&amp;M</v>
      </c>
      <c r="F78" s="5" t="str">
        <f>F77</f>
        <v>N</v>
      </c>
      <c r="G78">
        <f>G77</f>
        <v>0</v>
      </c>
      <c r="H78" t="str">
        <f>H77</f>
        <v>N</v>
      </c>
      <c r="I78">
        <f>I77</f>
        <v>0</v>
      </c>
      <c r="J78">
        <f>J77</f>
        <v>11</v>
      </c>
      <c r="K78" s="6">
        <f>K77</f>
        <v>16</v>
      </c>
      <c r="L78" s="7">
        <f>L77</f>
        <v>5.43</v>
      </c>
      <c r="M78" s="8" t="str">
        <f>M77</f>
        <v>LSPJ LIC WITH FEET 2 PACK STAR WARS S.7</v>
      </c>
      <c r="N78" s="8" t="str">
        <f>N77</f>
        <v>433004-6563</v>
      </c>
      <c r="O78" s="8" t="str">
        <f>O77</f>
        <v>77-210 LIGHT BLUE AOP</v>
      </c>
      <c r="P78" s="30" t="str">
        <f>P77</f>
        <v>L-MJL2211WO000160/087</v>
      </c>
      <c r="Q78" s="9" t="str">
        <f>Q77</f>
        <v>FJY170E100OC-0079</v>
      </c>
      <c r="R78" s="10" t="str">
        <f>R77</f>
        <v>BODY</v>
      </c>
      <c r="S78" s="10" t="str">
        <f>S77</f>
        <v>100% OCAJerseyEnzyme</v>
      </c>
      <c r="T78" s="11">
        <f>T77</f>
        <v>68</v>
      </c>
      <c r="U78" s="11">
        <f>U77</f>
        <v>170</v>
      </c>
      <c r="V78" s="10">
        <f>V77</f>
        <v>0.126</v>
      </c>
      <c r="W78" s="13">
        <f>W77</f>
        <v>9.3797902731326654E-2</v>
      </c>
      <c r="X78" s="15" t="str">
        <f>X77</f>
        <v>B002</v>
      </c>
      <c r="Y78" s="16">
        <f>Y77</f>
        <v>44879</v>
      </c>
      <c r="Z78" s="17" t="str">
        <f>Z77</f>
        <v>S1-4</v>
      </c>
      <c r="AA78" s="18">
        <f>AA77</f>
        <v>2</v>
      </c>
      <c r="AB78" s="19">
        <f>AB77</f>
        <v>82</v>
      </c>
      <c r="AC78" s="20">
        <f>AC77</f>
        <v>1312</v>
      </c>
      <c r="AD78" s="31"/>
      <c r="AE78" s="20"/>
    </row>
    <row r="79" spans="2:31" ht="15.75">
      <c r="B79" t="s">
        <v>153</v>
      </c>
      <c r="C79" s="108" t="str">
        <f>IF(RIGHT(B79,2)="()",MID(B79,1,LEN(B79)-2),IF(MID(RIGHT(B79,4),1,1)="(",MID(B79,1,LEN(B79)-4),MID(B79,1,LEN(B79)-3)))</f>
        <v>56</v>
      </c>
      <c r="D79" s="108" t="str">
        <f>IF(RIGHT(B79, 2)="()", 0, IF(MID(B79, LEN(B79)-3, 1)="(", MID(B79, LEN(B79)-2, 2), MID(B79, LEN(B79)-1, 1)))</f>
        <v>2</v>
      </c>
      <c r="E79" s="5" t="str">
        <f>E72</f>
        <v>H&amp;M</v>
      </c>
      <c r="F79" s="5" t="str">
        <f>F72</f>
        <v>N</v>
      </c>
      <c r="G79">
        <v>0</v>
      </c>
      <c r="H79" t="s">
        <v>28</v>
      </c>
      <c r="I79">
        <v>0</v>
      </c>
      <c r="J79">
        <v>12</v>
      </c>
      <c r="K79" s="6">
        <v>10</v>
      </c>
      <c r="L79" s="32">
        <v>3.5249999999999999</v>
      </c>
      <c r="M79" s="8" t="s">
        <v>29</v>
      </c>
      <c r="N79" s="8" t="s">
        <v>30</v>
      </c>
      <c r="O79" s="8" t="s">
        <v>59</v>
      </c>
      <c r="P79" s="9" t="s">
        <v>58</v>
      </c>
      <c r="Q79" s="9" t="s">
        <v>56</v>
      </c>
      <c r="R79" s="10" t="s">
        <v>34</v>
      </c>
      <c r="S79" s="10" t="s">
        <v>35</v>
      </c>
      <c r="T79" s="11">
        <v>68</v>
      </c>
      <c r="U79" s="11">
        <v>170</v>
      </c>
      <c r="V79" s="10">
        <v>0.126</v>
      </c>
      <c r="W79" s="13">
        <v>9.7425445930880719E-2</v>
      </c>
      <c r="X79" s="15" t="s">
        <v>42</v>
      </c>
      <c r="Y79" s="16">
        <v>44900</v>
      </c>
      <c r="Z79" s="17" t="s">
        <v>43</v>
      </c>
      <c r="AA79" s="18">
        <v>3</v>
      </c>
      <c r="AB79" s="19">
        <v>24</v>
      </c>
      <c r="AC79" s="20">
        <v>240</v>
      </c>
      <c r="AD79" s="31">
        <v>84.6</v>
      </c>
      <c r="AE79" s="20">
        <v>23.382107023411372</v>
      </c>
    </row>
    <row r="80" spans="2:31" ht="15.75">
      <c r="B80" t="s">
        <v>154</v>
      </c>
      <c r="C80" s="108" t="str">
        <f>IF(RIGHT(B80,2)="()",MID(B80,1,LEN(B80)-2),IF(MID(RIGHT(B80,4),1,1)="(",MID(B80,1,LEN(B80)-4),MID(B80,1,LEN(B80)-3)))</f>
        <v>62</v>
      </c>
      <c r="D80" s="108" t="str">
        <f>IF(RIGHT(B80, 2)="()", 0, IF(MID(B80, LEN(B80)-3, 1)="(", MID(B80, LEN(B80)-2, 2), MID(B80, LEN(B80)-1, 1)))</f>
        <v>2</v>
      </c>
      <c r="E80" s="5" t="str">
        <f>E79</f>
        <v>H&amp;M</v>
      </c>
      <c r="F80" s="5" t="str">
        <f>F79</f>
        <v>N</v>
      </c>
      <c r="G80">
        <f>G79</f>
        <v>0</v>
      </c>
      <c r="H80" t="str">
        <f>H79</f>
        <v>N</v>
      </c>
      <c r="I80">
        <f>I79</f>
        <v>0</v>
      </c>
      <c r="J80">
        <f>J79</f>
        <v>12</v>
      </c>
      <c r="K80" s="97">
        <f>K79</f>
        <v>10</v>
      </c>
      <c r="L80" s="75">
        <f>L79</f>
        <v>3.5249999999999999</v>
      </c>
      <c r="M80" s="8" t="str">
        <f>M79</f>
        <v>LSPJ LIC WITH FEET 2 PACK STAR WARS S.7</v>
      </c>
      <c r="N80" s="8" t="str">
        <f>N79</f>
        <v>433004-6563</v>
      </c>
      <c r="O80" s="8" t="str">
        <f>O79</f>
        <v>77-210 LIGHT BLUE AOP</v>
      </c>
      <c r="P80" s="9" t="str">
        <f>P79</f>
        <v>L-MJL2212WO000087/018</v>
      </c>
      <c r="Q80" s="9" t="str">
        <f>Q79</f>
        <v>FJY170E100OC-0079</v>
      </c>
      <c r="R80" s="98" t="str">
        <f>R79</f>
        <v>BODY</v>
      </c>
      <c r="S80" s="98" t="str">
        <f>S79</f>
        <v>100% OCAJerseyEnzyme</v>
      </c>
      <c r="T80" s="99">
        <f>T79</f>
        <v>68</v>
      </c>
      <c r="U80" s="99">
        <f>U79</f>
        <v>170</v>
      </c>
      <c r="V80" s="98">
        <f>V79</f>
        <v>0.126</v>
      </c>
      <c r="W80" s="13">
        <f>W79</f>
        <v>9.7425445930880719E-2</v>
      </c>
      <c r="X80" s="15" t="str">
        <f>X79</f>
        <v>B003</v>
      </c>
      <c r="Y80" s="16">
        <f>Y79</f>
        <v>44900</v>
      </c>
      <c r="Z80" s="17" t="str">
        <f>Z79</f>
        <v>S4-6</v>
      </c>
      <c r="AA80" s="18">
        <f>AA79</f>
        <v>3</v>
      </c>
      <c r="AB80" s="19">
        <f>AB79</f>
        <v>24</v>
      </c>
      <c r="AC80" s="100">
        <f>AC79</f>
        <v>240</v>
      </c>
      <c r="AD80" s="31"/>
      <c r="AE80" s="100"/>
    </row>
    <row r="81" spans="2:31" ht="15.75">
      <c r="B81" t="s">
        <v>155</v>
      </c>
      <c r="C81" s="108" t="str">
        <f>IF(RIGHT(B81,2)="()",MID(B81,1,LEN(B81)-2),IF(MID(RIGHT(B81,4),1,1)="(",MID(B81,1,LEN(B81)-4),MID(B81,1,LEN(B81)-3)))</f>
        <v>68</v>
      </c>
      <c r="D81" s="108" t="str">
        <f>IF(RIGHT(B81, 2)="()", 0, IF(MID(B81, LEN(B81)-3, 1)="(", MID(B81, LEN(B81)-2, 2), MID(B81, LEN(B81)-1, 1)))</f>
        <v>2</v>
      </c>
      <c r="E81" s="5" t="str">
        <f>E80</f>
        <v>H&amp;M</v>
      </c>
      <c r="F81" s="5" t="str">
        <f>F80</f>
        <v>N</v>
      </c>
      <c r="G81">
        <f>G80</f>
        <v>0</v>
      </c>
      <c r="H81" t="str">
        <f>H80</f>
        <v>N</v>
      </c>
      <c r="I81">
        <f>I80</f>
        <v>0</v>
      </c>
      <c r="J81">
        <f>J80</f>
        <v>12</v>
      </c>
      <c r="K81" s="97">
        <f>K80</f>
        <v>10</v>
      </c>
      <c r="L81" s="75">
        <f>L80</f>
        <v>3.5249999999999999</v>
      </c>
      <c r="M81" s="8" t="str">
        <f>M80</f>
        <v>LSPJ LIC WITH FEET 2 PACK STAR WARS S.7</v>
      </c>
      <c r="N81" s="8" t="str">
        <f>N80</f>
        <v>433004-6563</v>
      </c>
      <c r="O81" s="8" t="str">
        <f>O80</f>
        <v>77-210 LIGHT BLUE AOP</v>
      </c>
      <c r="P81" s="9" t="str">
        <f>P80</f>
        <v>L-MJL2212WO000087/018</v>
      </c>
      <c r="Q81" s="9" t="str">
        <f>Q80</f>
        <v>FJY170E100OC-0079</v>
      </c>
      <c r="R81" s="98" t="str">
        <f>R80</f>
        <v>BODY</v>
      </c>
      <c r="S81" s="98" t="str">
        <f>S80</f>
        <v>100% OCAJerseyEnzyme</v>
      </c>
      <c r="T81" s="99">
        <f>T80</f>
        <v>68</v>
      </c>
      <c r="U81" s="99">
        <f>U80</f>
        <v>170</v>
      </c>
      <c r="V81" s="98">
        <f>V80</f>
        <v>0.126</v>
      </c>
      <c r="W81" s="13">
        <f>W80</f>
        <v>9.7425445930880719E-2</v>
      </c>
      <c r="X81" s="15" t="str">
        <f>X80</f>
        <v>B003</v>
      </c>
      <c r="Y81" s="16">
        <f>Y80</f>
        <v>44900</v>
      </c>
      <c r="Z81" s="17" t="str">
        <f>Z80</f>
        <v>S4-6</v>
      </c>
      <c r="AA81" s="18">
        <f>AA80</f>
        <v>3</v>
      </c>
      <c r="AB81" s="19">
        <f>AB80</f>
        <v>24</v>
      </c>
      <c r="AC81" s="100">
        <f>AC80</f>
        <v>240</v>
      </c>
      <c r="AD81" s="31"/>
      <c r="AE81" s="100"/>
    </row>
    <row r="82" spans="2:31" ht="15.75">
      <c r="B82" t="s">
        <v>156</v>
      </c>
      <c r="C82" s="108" t="str">
        <f>IF(RIGHT(B82,2)="()",MID(B82,1,LEN(B82)-2),IF(MID(RIGHT(B82,4),1,1)="(",MID(B82,1,LEN(B82)-4),MID(B82,1,LEN(B82)-3)))</f>
        <v>74</v>
      </c>
      <c r="D82" s="108" t="str">
        <f>IF(RIGHT(B82, 2)="()", 0, IF(MID(B82, LEN(B82)-3, 1)="(", MID(B82, LEN(B82)-2, 2), MID(B82, LEN(B82)-1, 1)))</f>
        <v>1</v>
      </c>
      <c r="E82" s="5" t="str">
        <f>E81</f>
        <v>H&amp;M</v>
      </c>
      <c r="F82" s="5" t="str">
        <f>F81</f>
        <v>N</v>
      </c>
      <c r="G82">
        <f>G81</f>
        <v>0</v>
      </c>
      <c r="H82" t="str">
        <f>H81</f>
        <v>N</v>
      </c>
      <c r="I82">
        <f>I81</f>
        <v>0</v>
      </c>
      <c r="J82">
        <f>J81</f>
        <v>12</v>
      </c>
      <c r="K82" s="97">
        <f>K81</f>
        <v>10</v>
      </c>
      <c r="L82" s="75">
        <f>L81</f>
        <v>3.5249999999999999</v>
      </c>
      <c r="M82" s="8" t="str">
        <f>M81</f>
        <v>LSPJ LIC WITH FEET 2 PACK STAR WARS S.7</v>
      </c>
      <c r="N82" s="8" t="str">
        <f>N81</f>
        <v>433004-6563</v>
      </c>
      <c r="O82" s="8" t="str">
        <f>O81</f>
        <v>77-210 LIGHT BLUE AOP</v>
      </c>
      <c r="P82" s="9" t="str">
        <f>P81</f>
        <v>L-MJL2212WO000087/018</v>
      </c>
      <c r="Q82" s="9" t="str">
        <f>Q81</f>
        <v>FJY170E100OC-0079</v>
      </c>
      <c r="R82" s="98" t="str">
        <f>R81</f>
        <v>BODY</v>
      </c>
      <c r="S82" s="98" t="str">
        <f>S81</f>
        <v>100% OCAJerseyEnzyme</v>
      </c>
      <c r="T82" s="99">
        <f>T81</f>
        <v>68</v>
      </c>
      <c r="U82" s="99">
        <f>U81</f>
        <v>170</v>
      </c>
      <c r="V82" s="98">
        <f>V81</f>
        <v>0.126</v>
      </c>
      <c r="W82" s="13">
        <f>W81</f>
        <v>9.7425445930880719E-2</v>
      </c>
      <c r="X82" s="15" t="str">
        <f>X81</f>
        <v>B003</v>
      </c>
      <c r="Y82" s="16">
        <f>Y81</f>
        <v>44900</v>
      </c>
      <c r="Z82" s="17" t="str">
        <f>Z81</f>
        <v>S4-6</v>
      </c>
      <c r="AA82" s="18">
        <f>AA81</f>
        <v>3</v>
      </c>
      <c r="AB82" s="19">
        <f>AB81</f>
        <v>24</v>
      </c>
      <c r="AC82" s="100">
        <f>AC81</f>
        <v>240</v>
      </c>
      <c r="AD82" s="31"/>
      <c r="AE82" s="100"/>
    </row>
    <row r="83" spans="2:31" ht="15.75">
      <c r="B83" t="s">
        <v>157</v>
      </c>
      <c r="C83" s="108" t="str">
        <f>IF(RIGHT(B83,2)="()",MID(B83,1,LEN(B83)-2),IF(MID(RIGHT(B83,4),1,1)="(",MID(B83,1,LEN(B83)-4),MID(B83,1,LEN(B83)-3)))</f>
        <v>80</v>
      </c>
      <c r="D83" s="108" t="str">
        <f>IF(RIGHT(B83, 2)="()", 0, IF(MID(B83, LEN(B83)-3, 1)="(", MID(B83, LEN(B83)-2, 2), MID(B83, LEN(B83)-1, 1)))</f>
        <v>3</v>
      </c>
      <c r="E83" s="5" t="str">
        <f>E82</f>
        <v>H&amp;M</v>
      </c>
      <c r="F83" s="5" t="str">
        <f>F82</f>
        <v>N</v>
      </c>
      <c r="G83">
        <f>G82</f>
        <v>0</v>
      </c>
      <c r="H83" t="str">
        <f>H82</f>
        <v>N</v>
      </c>
      <c r="I83">
        <f>I82</f>
        <v>0</v>
      </c>
      <c r="J83">
        <f>J82</f>
        <v>12</v>
      </c>
      <c r="K83" s="97">
        <f>K82</f>
        <v>10</v>
      </c>
      <c r="L83" s="75">
        <f>L82</f>
        <v>3.5249999999999999</v>
      </c>
      <c r="M83" s="8" t="str">
        <f>M82</f>
        <v>LSPJ LIC WITH FEET 2 PACK STAR WARS S.7</v>
      </c>
      <c r="N83" s="8" t="str">
        <f>N82</f>
        <v>433004-6563</v>
      </c>
      <c r="O83" s="8" t="str">
        <f>O82</f>
        <v>77-210 LIGHT BLUE AOP</v>
      </c>
      <c r="P83" s="9" t="str">
        <f>P82</f>
        <v>L-MJL2212WO000087/018</v>
      </c>
      <c r="Q83" s="9" t="str">
        <f>Q82</f>
        <v>FJY170E100OC-0079</v>
      </c>
      <c r="R83" s="98" t="str">
        <f>R82</f>
        <v>BODY</v>
      </c>
      <c r="S83" s="98" t="str">
        <f>S82</f>
        <v>100% OCAJerseyEnzyme</v>
      </c>
      <c r="T83" s="99">
        <f>T82</f>
        <v>68</v>
      </c>
      <c r="U83" s="99">
        <f>U82</f>
        <v>170</v>
      </c>
      <c r="V83" s="98">
        <f>V82</f>
        <v>0.126</v>
      </c>
      <c r="W83" s="13">
        <f>W82</f>
        <v>9.7425445930880719E-2</v>
      </c>
      <c r="X83" s="15" t="str">
        <f>X82</f>
        <v>B003</v>
      </c>
      <c r="Y83" s="16">
        <f>Y82</f>
        <v>44900</v>
      </c>
      <c r="Z83" s="17" t="str">
        <f>Z82</f>
        <v>S4-6</v>
      </c>
      <c r="AA83" s="18">
        <f>AA82</f>
        <v>3</v>
      </c>
      <c r="AB83" s="19">
        <f>AB82</f>
        <v>24</v>
      </c>
      <c r="AC83" s="100">
        <f>AC82</f>
        <v>240</v>
      </c>
      <c r="AD83" s="31"/>
      <c r="AE83" s="100"/>
    </row>
    <row r="84" spans="2:31" ht="15.75">
      <c r="B84" t="s">
        <v>142</v>
      </c>
      <c r="C84" s="108" t="str">
        <f>IF(RIGHT(B84,2)="()",MID(B84,1,LEN(B84)-2),IF(MID(RIGHT(B84,4),1,1)="(",MID(B84,1,LEN(B84)-4),MID(B84,1,LEN(B84)-3)))</f>
        <v>86</v>
      </c>
      <c r="D84" s="108">
        <f>IF(RIGHT(B84, 2)="()", 0, IF(MID(B84, LEN(B84)-3, 1)="(", MID(B84, LEN(B84)-2, 2), MID(B84, LEN(B84)-1, 1)))</f>
        <v>0</v>
      </c>
      <c r="E84" s="5" t="str">
        <f>E83</f>
        <v>H&amp;M</v>
      </c>
      <c r="F84" s="5" t="str">
        <f>F83</f>
        <v>N</v>
      </c>
      <c r="G84">
        <f>G83</f>
        <v>0</v>
      </c>
      <c r="H84" t="str">
        <f>H83</f>
        <v>N</v>
      </c>
      <c r="I84">
        <f>I83</f>
        <v>0</v>
      </c>
      <c r="J84">
        <f>J83</f>
        <v>12</v>
      </c>
      <c r="K84" s="97">
        <f>K83</f>
        <v>10</v>
      </c>
      <c r="L84" s="75">
        <f>L83</f>
        <v>3.5249999999999999</v>
      </c>
      <c r="M84" s="8" t="str">
        <f>M83</f>
        <v>LSPJ LIC WITH FEET 2 PACK STAR WARS S.7</v>
      </c>
      <c r="N84" s="8" t="str">
        <f>N83</f>
        <v>433004-6563</v>
      </c>
      <c r="O84" s="8" t="str">
        <f>O83</f>
        <v>77-210 LIGHT BLUE AOP</v>
      </c>
      <c r="P84" s="9" t="str">
        <f>P83</f>
        <v>L-MJL2212WO000087/018</v>
      </c>
      <c r="Q84" s="9" t="str">
        <f>Q83</f>
        <v>FJY170E100OC-0079</v>
      </c>
      <c r="R84" s="98" t="str">
        <f>R83</f>
        <v>BODY</v>
      </c>
      <c r="S84" s="98" t="str">
        <f>S83</f>
        <v>100% OCAJerseyEnzyme</v>
      </c>
      <c r="T84" s="99">
        <f>T83</f>
        <v>68</v>
      </c>
      <c r="U84" s="99">
        <f>U83</f>
        <v>170</v>
      </c>
      <c r="V84" s="98">
        <f>V83</f>
        <v>0.126</v>
      </c>
      <c r="W84" s="13">
        <f>W83</f>
        <v>9.7425445930880719E-2</v>
      </c>
      <c r="X84" s="15" t="str">
        <f>X83</f>
        <v>B003</v>
      </c>
      <c r="Y84" s="16">
        <f>Y83</f>
        <v>44900</v>
      </c>
      <c r="Z84" s="17" t="str">
        <f>Z83</f>
        <v>S4-6</v>
      </c>
      <c r="AA84" s="18">
        <f>AA83</f>
        <v>3</v>
      </c>
      <c r="AB84" s="19">
        <f>AB83</f>
        <v>24</v>
      </c>
      <c r="AC84" s="100">
        <f>AC83</f>
        <v>240</v>
      </c>
      <c r="AD84" s="31"/>
      <c r="AE84" s="100"/>
    </row>
    <row r="85" spans="2:31" ht="15.75">
      <c r="B85" t="s">
        <v>112</v>
      </c>
      <c r="C85" s="108" t="str">
        <f>IF(RIGHT(B85,2)="()",MID(B85,1,LEN(B85)-2),IF(MID(RIGHT(B85,4),1,1)="(",MID(B85,1,LEN(B85)-4),MID(B85,1,LEN(B85)-3)))</f>
        <v>92</v>
      </c>
      <c r="D85" s="108">
        <f>IF(RIGHT(B85, 2)="()", 0, IF(MID(B85, LEN(B85)-3, 1)="(", MID(B85, LEN(B85)-2, 2), MID(B85, LEN(B85)-1, 1)))</f>
        <v>0</v>
      </c>
      <c r="E85" s="5" t="str">
        <f>E84</f>
        <v>H&amp;M</v>
      </c>
      <c r="F85" s="5" t="str">
        <f>F84</f>
        <v>N</v>
      </c>
      <c r="G85">
        <f>G84</f>
        <v>0</v>
      </c>
      <c r="H85" t="str">
        <f>H84</f>
        <v>N</v>
      </c>
      <c r="I85">
        <f>I84</f>
        <v>0</v>
      </c>
      <c r="J85">
        <f>J84</f>
        <v>12</v>
      </c>
      <c r="K85" s="97">
        <f>K84</f>
        <v>10</v>
      </c>
      <c r="L85" s="75">
        <f>L84</f>
        <v>3.5249999999999999</v>
      </c>
      <c r="M85" s="8" t="str">
        <f>M84</f>
        <v>LSPJ LIC WITH FEET 2 PACK STAR WARS S.7</v>
      </c>
      <c r="N85" s="8" t="str">
        <f>N84</f>
        <v>433004-6563</v>
      </c>
      <c r="O85" s="8" t="str">
        <f>O84</f>
        <v>77-210 LIGHT BLUE AOP</v>
      </c>
      <c r="P85" s="9" t="str">
        <f>P84</f>
        <v>L-MJL2212WO000087/018</v>
      </c>
      <c r="Q85" s="9" t="str">
        <f>Q84</f>
        <v>FJY170E100OC-0079</v>
      </c>
      <c r="R85" s="98" t="str">
        <f>R84</f>
        <v>BODY</v>
      </c>
      <c r="S85" s="98" t="str">
        <f>S84</f>
        <v>100% OCAJerseyEnzyme</v>
      </c>
      <c r="T85" s="99">
        <f>T84</f>
        <v>68</v>
      </c>
      <c r="U85" s="99">
        <f>U84</f>
        <v>170</v>
      </c>
      <c r="V85" s="98">
        <f>V84</f>
        <v>0.126</v>
      </c>
      <c r="W85" s="13">
        <f>W84</f>
        <v>9.7425445930880719E-2</v>
      </c>
      <c r="X85" s="15" t="str">
        <f>X84</f>
        <v>B003</v>
      </c>
      <c r="Y85" s="16">
        <f>Y84</f>
        <v>44900</v>
      </c>
      <c r="Z85" s="17" t="str">
        <f>Z84</f>
        <v>S4-6</v>
      </c>
      <c r="AA85" s="18">
        <f>AA84</f>
        <v>3</v>
      </c>
      <c r="AB85" s="19">
        <f>AB84</f>
        <v>24</v>
      </c>
      <c r="AC85" s="100">
        <f>AC84</f>
        <v>240</v>
      </c>
      <c r="AD85" s="31"/>
      <c r="AE85" s="100"/>
    </row>
    <row r="86" spans="2:31" ht="15.75">
      <c r="B86" t="s">
        <v>143</v>
      </c>
      <c r="C86" s="108" t="str">
        <f>IF(RIGHT(B86,2)="()",MID(B86,1,LEN(B86)-2),IF(MID(RIGHT(B86,4),1,1)="(",MID(B86,1,LEN(B86)-4),MID(B86,1,LEN(B86)-3)))</f>
        <v>56</v>
      </c>
      <c r="D86" s="108" t="str">
        <f>IF(RIGHT(B86, 2)="()", 0, IF(MID(B86, LEN(B86)-3, 1)="(", MID(B86, LEN(B86)-2, 2), MID(B86, LEN(B86)-1, 1)))</f>
        <v>8</v>
      </c>
      <c r="E86" s="5" t="str">
        <f>E79</f>
        <v>H&amp;M</v>
      </c>
      <c r="F86" s="5" t="str">
        <f>F79</f>
        <v>N</v>
      </c>
      <c r="G86">
        <v>0</v>
      </c>
      <c r="H86" t="s">
        <v>28</v>
      </c>
      <c r="I86">
        <v>0</v>
      </c>
      <c r="J86">
        <v>13</v>
      </c>
      <c r="K86" s="22">
        <v>38</v>
      </c>
      <c r="L86" s="8">
        <v>0.89700000000000002</v>
      </c>
      <c r="M86" s="8" t="s">
        <v>29</v>
      </c>
      <c r="N86" s="8" t="s">
        <v>30</v>
      </c>
      <c r="O86" s="8" t="s">
        <v>59</v>
      </c>
      <c r="P86" s="30" t="s">
        <v>55</v>
      </c>
      <c r="Q86" s="9" t="s">
        <v>60</v>
      </c>
      <c r="R86" s="23" t="s">
        <v>45</v>
      </c>
      <c r="S86" s="24" t="s">
        <v>46</v>
      </c>
      <c r="T86" s="25">
        <v>54</v>
      </c>
      <c r="U86" s="25">
        <v>220</v>
      </c>
      <c r="V86" s="24">
        <v>7.0000000000000001E-3</v>
      </c>
      <c r="W86" s="12">
        <v>6.7543859649122828E-3</v>
      </c>
      <c r="X86" s="15" t="s">
        <v>47</v>
      </c>
      <c r="Y86" s="16">
        <v>44879</v>
      </c>
      <c r="Z86" s="17" t="s">
        <v>39</v>
      </c>
      <c r="AA86" s="18">
        <v>1</v>
      </c>
      <c r="AB86" s="19">
        <v>39</v>
      </c>
      <c r="AC86" s="26">
        <v>1482</v>
      </c>
      <c r="AD86" s="27">
        <v>34.983000000000004</v>
      </c>
      <c r="AE86" s="28">
        <v>10.010000000000003</v>
      </c>
    </row>
    <row r="87" spans="2:31" ht="15.75">
      <c r="B87" t="s">
        <v>149</v>
      </c>
      <c r="C87" s="108" t="str">
        <f>IF(RIGHT(B87,2)="()",MID(B87,1,LEN(B87)-2),IF(MID(RIGHT(B87,4),1,1)="(",MID(B87,1,LEN(B87)-4),MID(B87,1,LEN(B87)-3)))</f>
        <v>62</v>
      </c>
      <c r="D87" s="108" t="str">
        <f>IF(RIGHT(B87, 2)="()", 0, IF(MID(B87, LEN(B87)-3, 1)="(", MID(B87, LEN(B87)-2, 2), MID(B87, LEN(B87)-1, 1)))</f>
        <v>6</v>
      </c>
      <c r="E87" s="5" t="str">
        <f>E86</f>
        <v>H&amp;M</v>
      </c>
      <c r="F87" s="5" t="str">
        <f>F86</f>
        <v>N</v>
      </c>
      <c r="G87">
        <f>G86</f>
        <v>0</v>
      </c>
      <c r="H87" t="str">
        <f>H86</f>
        <v>N</v>
      </c>
      <c r="I87">
        <f>I86</f>
        <v>0</v>
      </c>
      <c r="J87">
        <f>J86</f>
        <v>13</v>
      </c>
      <c r="K87" s="22">
        <f>K86</f>
        <v>38</v>
      </c>
      <c r="L87" s="8">
        <f>L86</f>
        <v>0.89700000000000002</v>
      </c>
      <c r="M87" s="8" t="str">
        <f>M86</f>
        <v>LSPJ LIC WITH FEET 2 PACK STAR WARS S.7</v>
      </c>
      <c r="N87" s="8" t="str">
        <f>N86</f>
        <v>433004-6563</v>
      </c>
      <c r="O87" s="8" t="str">
        <f>O86</f>
        <v>77-210 LIGHT BLUE AOP</v>
      </c>
      <c r="P87" s="30" t="str">
        <f>P86</f>
        <v>L-MJL2211WO000160</v>
      </c>
      <c r="Q87" s="9" t="str">
        <f>Q86</f>
        <v>FRB2101X1OC95E5-0039</v>
      </c>
      <c r="R87" s="23" t="str">
        <f>R86</f>
        <v>RIB</v>
      </c>
      <c r="S87" s="24" t="str">
        <f>S86</f>
        <v>95% OCA 5% ElastaneRIB 1X1</v>
      </c>
      <c r="T87" s="25">
        <f>T86</f>
        <v>54</v>
      </c>
      <c r="U87" s="25">
        <f>U86</f>
        <v>220</v>
      </c>
      <c r="V87" s="24">
        <f>V86</f>
        <v>7.0000000000000001E-3</v>
      </c>
      <c r="W87" s="12">
        <f>W86</f>
        <v>6.7543859649122828E-3</v>
      </c>
      <c r="X87" s="15" t="str">
        <f>X86</f>
        <v>R101</v>
      </c>
      <c r="Y87" s="16">
        <f>Y86</f>
        <v>44879</v>
      </c>
      <c r="Z87" s="17" t="str">
        <f>Z86</f>
        <v>S1</v>
      </c>
      <c r="AA87" s="18">
        <f>AA86</f>
        <v>1</v>
      </c>
      <c r="AB87" s="19">
        <f>AB86</f>
        <v>39</v>
      </c>
      <c r="AC87" s="26">
        <f>AC86</f>
        <v>1482</v>
      </c>
      <c r="AD87" s="27"/>
      <c r="AE87" s="28"/>
    </row>
    <row r="88" spans="2:31" ht="15.75">
      <c r="B88" t="s">
        <v>145</v>
      </c>
      <c r="C88" s="108" t="str">
        <f>IF(RIGHT(B88,2)="()",MID(B88,1,LEN(B88)-2),IF(MID(RIGHT(B88,4),1,1)="(",MID(B88,1,LEN(B88)-4),MID(B88,1,LEN(B88)-3)))</f>
        <v>68</v>
      </c>
      <c r="D88" s="108" t="str">
        <f>IF(RIGHT(B88, 2)="()", 0, IF(MID(B88, LEN(B88)-3, 1)="(", MID(B88, LEN(B88)-2, 2), MID(B88, LEN(B88)-1, 1)))</f>
        <v>6</v>
      </c>
      <c r="E88" s="5" t="str">
        <f>E87</f>
        <v>H&amp;M</v>
      </c>
      <c r="F88" s="5" t="str">
        <f>F87</f>
        <v>N</v>
      </c>
      <c r="G88">
        <f>G87</f>
        <v>0</v>
      </c>
      <c r="H88" t="str">
        <f>H87</f>
        <v>N</v>
      </c>
      <c r="I88">
        <f>I87</f>
        <v>0</v>
      </c>
      <c r="J88">
        <f>J87</f>
        <v>13</v>
      </c>
      <c r="K88" s="22">
        <f>K87</f>
        <v>38</v>
      </c>
      <c r="L88" s="8">
        <f>L87</f>
        <v>0.89700000000000002</v>
      </c>
      <c r="M88" s="8" t="str">
        <f>M87</f>
        <v>LSPJ LIC WITH FEET 2 PACK STAR WARS S.7</v>
      </c>
      <c r="N88" s="8" t="str">
        <f>N87</f>
        <v>433004-6563</v>
      </c>
      <c r="O88" s="8" t="str">
        <f>O87</f>
        <v>77-210 LIGHT BLUE AOP</v>
      </c>
      <c r="P88" s="30" t="str">
        <f>P87</f>
        <v>L-MJL2211WO000160</v>
      </c>
      <c r="Q88" s="9" t="str">
        <f>Q87</f>
        <v>FRB2101X1OC95E5-0039</v>
      </c>
      <c r="R88" s="23" t="str">
        <f>R87</f>
        <v>RIB</v>
      </c>
      <c r="S88" s="24" t="str">
        <f>S87</f>
        <v>95% OCA 5% ElastaneRIB 1X1</v>
      </c>
      <c r="T88" s="25">
        <f>T87</f>
        <v>54</v>
      </c>
      <c r="U88" s="25">
        <f>U87</f>
        <v>220</v>
      </c>
      <c r="V88" s="24">
        <f>V87</f>
        <v>7.0000000000000001E-3</v>
      </c>
      <c r="W88" s="12">
        <f>W87</f>
        <v>6.7543859649122828E-3</v>
      </c>
      <c r="X88" s="15" t="str">
        <f>X87</f>
        <v>R101</v>
      </c>
      <c r="Y88" s="16">
        <f>Y87</f>
        <v>44879</v>
      </c>
      <c r="Z88" s="17" t="str">
        <f>Z87</f>
        <v>S1</v>
      </c>
      <c r="AA88" s="18">
        <f>AA87</f>
        <v>1</v>
      </c>
      <c r="AB88" s="19">
        <f>AB87</f>
        <v>39</v>
      </c>
      <c r="AC88" s="26">
        <f>AC87</f>
        <v>1482</v>
      </c>
      <c r="AD88" s="27"/>
      <c r="AE88" s="28"/>
    </row>
    <row r="89" spans="2:31" ht="15.75">
      <c r="B89" t="s">
        <v>150</v>
      </c>
      <c r="C89" s="108" t="str">
        <f>IF(RIGHT(B89,2)="()",MID(B89,1,LEN(B89)-2),IF(MID(RIGHT(B89,4),1,1)="(",MID(B89,1,LEN(B89)-4),MID(B89,1,LEN(B89)-3)))</f>
        <v>74</v>
      </c>
      <c r="D89" s="108" t="str">
        <f>IF(RIGHT(B89, 2)="()", 0, IF(MID(B89, LEN(B89)-3, 1)="(", MID(B89, LEN(B89)-2, 2), MID(B89, LEN(B89)-1, 1)))</f>
        <v>6</v>
      </c>
      <c r="E89" s="5" t="str">
        <f>E88</f>
        <v>H&amp;M</v>
      </c>
      <c r="F89" s="5" t="str">
        <f>F88</f>
        <v>N</v>
      </c>
      <c r="G89">
        <f>G88</f>
        <v>0</v>
      </c>
      <c r="H89" t="str">
        <f>H88</f>
        <v>N</v>
      </c>
      <c r="I89">
        <f>I88</f>
        <v>0</v>
      </c>
      <c r="J89">
        <f>J88</f>
        <v>13</v>
      </c>
      <c r="K89" s="22">
        <f>K88</f>
        <v>38</v>
      </c>
      <c r="L89" s="8">
        <f>L88</f>
        <v>0.89700000000000002</v>
      </c>
      <c r="M89" s="8" t="str">
        <f>M88</f>
        <v>LSPJ LIC WITH FEET 2 PACK STAR WARS S.7</v>
      </c>
      <c r="N89" s="8" t="str">
        <f>N88</f>
        <v>433004-6563</v>
      </c>
      <c r="O89" s="8" t="str">
        <f>O88</f>
        <v>77-210 LIGHT BLUE AOP</v>
      </c>
      <c r="P89" s="30" t="str">
        <f>P88</f>
        <v>L-MJL2211WO000160</v>
      </c>
      <c r="Q89" s="9" t="str">
        <f>Q88</f>
        <v>FRB2101X1OC95E5-0039</v>
      </c>
      <c r="R89" s="23" t="str">
        <f>R88</f>
        <v>RIB</v>
      </c>
      <c r="S89" s="24" t="str">
        <f>S88</f>
        <v>95% OCA 5% ElastaneRIB 1X1</v>
      </c>
      <c r="T89" s="25">
        <f>T88</f>
        <v>54</v>
      </c>
      <c r="U89" s="25">
        <f>U88</f>
        <v>220</v>
      </c>
      <c r="V89" s="24">
        <f>V88</f>
        <v>7.0000000000000001E-3</v>
      </c>
      <c r="W89" s="12">
        <f>W88</f>
        <v>6.7543859649122828E-3</v>
      </c>
      <c r="X89" s="15" t="str">
        <f>X88</f>
        <v>R101</v>
      </c>
      <c r="Y89" s="16">
        <f>Y88</f>
        <v>44879</v>
      </c>
      <c r="Z89" s="17" t="str">
        <f>Z88</f>
        <v>S1</v>
      </c>
      <c r="AA89" s="18">
        <f>AA88</f>
        <v>1</v>
      </c>
      <c r="AB89" s="19">
        <f>AB88</f>
        <v>39</v>
      </c>
      <c r="AC89" s="26">
        <f>AC88</f>
        <v>1482</v>
      </c>
      <c r="AD89" s="27"/>
      <c r="AE89" s="28"/>
    </row>
    <row r="90" spans="2:31" ht="15.75">
      <c r="B90" t="s">
        <v>147</v>
      </c>
      <c r="C90" s="108" t="str">
        <f>IF(RIGHT(B90,2)="()",MID(B90,1,LEN(B90)-2),IF(MID(RIGHT(B90,4),1,1)="(",MID(B90,1,LEN(B90)-4),MID(B90,1,LEN(B90)-3)))</f>
        <v>80</v>
      </c>
      <c r="D90" s="108" t="str">
        <f>IF(RIGHT(B90, 2)="()", 0, IF(MID(B90, LEN(B90)-3, 1)="(", MID(B90, LEN(B90)-2, 2), MID(B90, LEN(B90)-1, 1)))</f>
        <v>4</v>
      </c>
      <c r="E90" s="5" t="str">
        <f>E89</f>
        <v>H&amp;M</v>
      </c>
      <c r="F90" s="5" t="str">
        <f>F89</f>
        <v>N</v>
      </c>
      <c r="G90">
        <f>G89</f>
        <v>0</v>
      </c>
      <c r="H90" t="str">
        <f>H89</f>
        <v>N</v>
      </c>
      <c r="I90">
        <f>I89</f>
        <v>0</v>
      </c>
      <c r="J90">
        <f>J89</f>
        <v>13</v>
      </c>
      <c r="K90" s="22">
        <f>K89</f>
        <v>38</v>
      </c>
      <c r="L90" s="8">
        <f>L89</f>
        <v>0.89700000000000002</v>
      </c>
      <c r="M90" s="8" t="str">
        <f>M89</f>
        <v>LSPJ LIC WITH FEET 2 PACK STAR WARS S.7</v>
      </c>
      <c r="N90" s="8" t="str">
        <f>N89</f>
        <v>433004-6563</v>
      </c>
      <c r="O90" s="8" t="str">
        <f>O89</f>
        <v>77-210 LIGHT BLUE AOP</v>
      </c>
      <c r="P90" s="30" t="str">
        <f>P89</f>
        <v>L-MJL2211WO000160</v>
      </c>
      <c r="Q90" s="9" t="str">
        <f>Q89</f>
        <v>FRB2101X1OC95E5-0039</v>
      </c>
      <c r="R90" s="23" t="str">
        <f>R89</f>
        <v>RIB</v>
      </c>
      <c r="S90" s="24" t="str">
        <f>S89</f>
        <v>95% OCA 5% ElastaneRIB 1X1</v>
      </c>
      <c r="T90" s="25">
        <f>T89</f>
        <v>54</v>
      </c>
      <c r="U90" s="25">
        <f>U89</f>
        <v>220</v>
      </c>
      <c r="V90" s="24">
        <f>V89</f>
        <v>7.0000000000000001E-3</v>
      </c>
      <c r="W90" s="12">
        <f>W89</f>
        <v>6.7543859649122828E-3</v>
      </c>
      <c r="X90" s="15" t="str">
        <f>X89</f>
        <v>R101</v>
      </c>
      <c r="Y90" s="16">
        <f>Y89</f>
        <v>44879</v>
      </c>
      <c r="Z90" s="17" t="str">
        <f>Z89</f>
        <v>S1</v>
      </c>
      <c r="AA90" s="18">
        <f>AA89</f>
        <v>1</v>
      </c>
      <c r="AB90" s="19">
        <f>AB89</f>
        <v>39</v>
      </c>
      <c r="AC90" s="26">
        <f>AC89</f>
        <v>1482</v>
      </c>
      <c r="AD90" s="27"/>
      <c r="AE90" s="28"/>
    </row>
    <row r="91" spans="2:31" ht="15.75">
      <c r="B91" t="s">
        <v>151</v>
      </c>
      <c r="C91" s="108" t="str">
        <f>IF(RIGHT(B91,2)="()",MID(B91,1,LEN(B91)-2),IF(MID(RIGHT(B91,4),1,1)="(",MID(B91,1,LEN(B91)-4),MID(B91,1,LEN(B91)-3)))</f>
        <v>86</v>
      </c>
      <c r="D91" s="108" t="str">
        <f>IF(RIGHT(B91, 2)="()", 0, IF(MID(B91, LEN(B91)-3, 1)="(", MID(B91, LEN(B91)-2, 2), MID(B91, LEN(B91)-1, 1)))</f>
        <v>4</v>
      </c>
      <c r="E91" s="5" t="str">
        <f>E90</f>
        <v>H&amp;M</v>
      </c>
      <c r="F91" s="5" t="str">
        <f>F90</f>
        <v>N</v>
      </c>
      <c r="G91">
        <f>G90</f>
        <v>0</v>
      </c>
      <c r="H91" t="str">
        <f>H90</f>
        <v>N</v>
      </c>
      <c r="I91">
        <f>I90</f>
        <v>0</v>
      </c>
      <c r="J91">
        <f>J90</f>
        <v>13</v>
      </c>
      <c r="K91" s="22">
        <f>K90</f>
        <v>38</v>
      </c>
      <c r="L91" s="8">
        <f>L90</f>
        <v>0.89700000000000002</v>
      </c>
      <c r="M91" s="8" t="str">
        <f>M90</f>
        <v>LSPJ LIC WITH FEET 2 PACK STAR WARS S.7</v>
      </c>
      <c r="N91" s="8" t="str">
        <f>N90</f>
        <v>433004-6563</v>
      </c>
      <c r="O91" s="8" t="str">
        <f>O90</f>
        <v>77-210 LIGHT BLUE AOP</v>
      </c>
      <c r="P91" s="30" t="str">
        <f>P90</f>
        <v>L-MJL2211WO000160</v>
      </c>
      <c r="Q91" s="9" t="str">
        <f>Q90</f>
        <v>FRB2101X1OC95E5-0039</v>
      </c>
      <c r="R91" s="23" t="str">
        <f>R90</f>
        <v>RIB</v>
      </c>
      <c r="S91" s="24" t="str">
        <f>S90</f>
        <v>95% OCA 5% ElastaneRIB 1X1</v>
      </c>
      <c r="T91" s="25">
        <f>T90</f>
        <v>54</v>
      </c>
      <c r="U91" s="25">
        <f>U90</f>
        <v>220</v>
      </c>
      <c r="V91" s="24">
        <f>V90</f>
        <v>7.0000000000000001E-3</v>
      </c>
      <c r="W91" s="12">
        <f>W90</f>
        <v>6.7543859649122828E-3</v>
      </c>
      <c r="X91" s="15" t="str">
        <f>X90</f>
        <v>R101</v>
      </c>
      <c r="Y91" s="16">
        <f>Y90</f>
        <v>44879</v>
      </c>
      <c r="Z91" s="17" t="str">
        <f>Z90</f>
        <v>S1</v>
      </c>
      <c r="AA91" s="18">
        <f>AA90</f>
        <v>1</v>
      </c>
      <c r="AB91" s="19">
        <f>AB90</f>
        <v>39</v>
      </c>
      <c r="AC91" s="26">
        <f>AC90</f>
        <v>1482</v>
      </c>
      <c r="AD91" s="27"/>
      <c r="AE91" s="28"/>
    </row>
    <row r="92" spans="2:31" ht="15.75">
      <c r="B92" t="s">
        <v>152</v>
      </c>
      <c r="C92" s="108" t="str">
        <f>IF(RIGHT(B92,2)="()",MID(B92,1,LEN(B92)-2),IF(MID(RIGHT(B92,4),1,1)="(",MID(B92,1,LEN(B92)-4),MID(B92,1,LEN(B92)-3)))</f>
        <v>92</v>
      </c>
      <c r="D92" s="108" t="str">
        <f>IF(RIGHT(B92, 2)="()", 0, IF(MID(B92, LEN(B92)-3, 1)="(", MID(B92, LEN(B92)-2, 2), MID(B92, LEN(B92)-1, 1)))</f>
        <v>4</v>
      </c>
      <c r="E92" s="5" t="str">
        <f>E91</f>
        <v>H&amp;M</v>
      </c>
      <c r="F92" s="5" t="str">
        <f>F91</f>
        <v>N</v>
      </c>
      <c r="G92">
        <f>G91</f>
        <v>0</v>
      </c>
      <c r="H92" t="str">
        <f>H91</f>
        <v>N</v>
      </c>
      <c r="I92">
        <f>I91</f>
        <v>0</v>
      </c>
      <c r="J92">
        <f>J91</f>
        <v>13</v>
      </c>
      <c r="K92" s="22">
        <f>K91</f>
        <v>38</v>
      </c>
      <c r="L92" s="8">
        <f>L91</f>
        <v>0.89700000000000002</v>
      </c>
      <c r="M92" s="8" t="str">
        <f>M91</f>
        <v>LSPJ LIC WITH FEET 2 PACK STAR WARS S.7</v>
      </c>
      <c r="N92" s="8" t="str">
        <f>N91</f>
        <v>433004-6563</v>
      </c>
      <c r="O92" s="8" t="str">
        <f>O91</f>
        <v>77-210 LIGHT BLUE AOP</v>
      </c>
      <c r="P92" s="30" t="str">
        <f>P91</f>
        <v>L-MJL2211WO000160</v>
      </c>
      <c r="Q92" s="9" t="str">
        <f>Q91</f>
        <v>FRB2101X1OC95E5-0039</v>
      </c>
      <c r="R92" s="23" t="str">
        <f>R91</f>
        <v>RIB</v>
      </c>
      <c r="S92" s="24" t="str">
        <f>S91</f>
        <v>95% OCA 5% ElastaneRIB 1X1</v>
      </c>
      <c r="T92" s="25">
        <f>T91</f>
        <v>54</v>
      </c>
      <c r="U92" s="25">
        <f>U91</f>
        <v>220</v>
      </c>
      <c r="V92" s="24">
        <f>V91</f>
        <v>7.0000000000000001E-3</v>
      </c>
      <c r="W92" s="12">
        <f>W91</f>
        <v>6.7543859649122828E-3</v>
      </c>
      <c r="X92" s="15" t="str">
        <f>X91</f>
        <v>R101</v>
      </c>
      <c r="Y92" s="16">
        <f>Y91</f>
        <v>44879</v>
      </c>
      <c r="Z92" s="17" t="str">
        <f>Z91</f>
        <v>S1</v>
      </c>
      <c r="AA92" s="18">
        <f>AA91</f>
        <v>1</v>
      </c>
      <c r="AB92" s="19">
        <f>AB91</f>
        <v>39</v>
      </c>
      <c r="AC92" s="26">
        <f>AC91</f>
        <v>1482</v>
      </c>
      <c r="AD92" s="27"/>
      <c r="AE92" s="28"/>
    </row>
    <row r="93" spans="2:31" ht="15.75">
      <c r="B93" t="s">
        <v>143</v>
      </c>
      <c r="C93" s="108" t="str">
        <f>IF(RIGHT(B93,2)="()",MID(B93,1,LEN(B93)-2),IF(MID(RIGHT(B93,4),1,1)="(",MID(B93,1,LEN(B93)-4),MID(B93,1,LEN(B93)-3)))</f>
        <v>56</v>
      </c>
      <c r="D93" s="108" t="str">
        <f>IF(RIGHT(B93, 2)="()", 0, IF(MID(B93, LEN(B93)-3, 1)="(", MID(B93, LEN(B93)-2, 2), MID(B93, LEN(B93)-1, 1)))</f>
        <v>8</v>
      </c>
      <c r="E93" s="5" t="str">
        <f>E86</f>
        <v>H&amp;M</v>
      </c>
      <c r="F93" s="5" t="str">
        <f>F86</f>
        <v>N</v>
      </c>
      <c r="G93">
        <v>0</v>
      </c>
      <c r="H93" t="s">
        <v>28</v>
      </c>
      <c r="I93">
        <v>0</v>
      </c>
      <c r="J93">
        <v>14</v>
      </c>
      <c r="K93" s="22">
        <v>32</v>
      </c>
      <c r="L93" s="8">
        <v>0.755</v>
      </c>
      <c r="M93" s="8" t="s">
        <v>29</v>
      </c>
      <c r="N93" s="8" t="s">
        <v>30</v>
      </c>
      <c r="O93" s="8" t="s">
        <v>59</v>
      </c>
      <c r="P93" s="30" t="s">
        <v>57</v>
      </c>
      <c r="Q93" s="9" t="s">
        <v>60</v>
      </c>
      <c r="R93" s="23" t="s">
        <v>45</v>
      </c>
      <c r="S93" s="24" t="s">
        <v>46</v>
      </c>
      <c r="T93" s="25">
        <v>54</v>
      </c>
      <c r="U93" s="25">
        <v>220</v>
      </c>
      <c r="V93" s="24">
        <v>7.0000000000000001E-3</v>
      </c>
      <c r="W93" s="12">
        <v>6.7510916016350819E-3</v>
      </c>
      <c r="X93" s="15" t="s">
        <v>48</v>
      </c>
      <c r="Y93" s="16">
        <v>44879</v>
      </c>
      <c r="Z93" s="17" t="s">
        <v>41</v>
      </c>
      <c r="AA93" s="18">
        <v>2</v>
      </c>
      <c r="AB93" s="19">
        <v>41</v>
      </c>
      <c r="AC93" s="26">
        <v>1312</v>
      </c>
      <c r="AD93" s="27">
        <v>30.955000000000002</v>
      </c>
      <c r="AE93" s="28">
        <v>8.8574321813452279</v>
      </c>
    </row>
    <row r="94" spans="2:31" ht="15.75">
      <c r="B94" t="s">
        <v>144</v>
      </c>
      <c r="C94" s="108" t="str">
        <f>IF(RIGHT(B94,2)="()",MID(B94,1,LEN(B94)-2),IF(MID(RIGHT(B94,4),1,1)="(",MID(B94,1,LEN(B94)-4),MID(B94,1,LEN(B94)-3)))</f>
        <v>62</v>
      </c>
      <c r="D94" s="108" t="str">
        <f>IF(RIGHT(B94, 2)="()", 0, IF(MID(B94, LEN(B94)-3, 1)="(", MID(B94, LEN(B94)-2, 2), MID(B94, LEN(B94)-1, 1)))</f>
        <v>8</v>
      </c>
      <c r="E94" s="5" t="str">
        <f>E93</f>
        <v>H&amp;M</v>
      </c>
      <c r="F94" s="5" t="str">
        <f>F93</f>
        <v>N</v>
      </c>
      <c r="G94">
        <f>G93</f>
        <v>0</v>
      </c>
      <c r="H94" t="str">
        <f>H93</f>
        <v>N</v>
      </c>
      <c r="I94">
        <f>I93</f>
        <v>0</v>
      </c>
      <c r="J94">
        <f>J93</f>
        <v>14</v>
      </c>
      <c r="K94" s="22">
        <f>K93</f>
        <v>32</v>
      </c>
      <c r="L94" s="8">
        <f>L93</f>
        <v>0.755</v>
      </c>
      <c r="M94" s="8" t="str">
        <f>M93</f>
        <v>LSPJ LIC WITH FEET 2 PACK STAR WARS S.7</v>
      </c>
      <c r="N94" s="8" t="str">
        <f>N93</f>
        <v>433004-6563</v>
      </c>
      <c r="O94" s="8" t="str">
        <f>O93</f>
        <v>77-210 LIGHT BLUE AOP</v>
      </c>
      <c r="P94" s="30" t="str">
        <f>P93</f>
        <v>L-MJL2211WO000160/087</v>
      </c>
      <c r="Q94" s="9" t="str">
        <f>Q93</f>
        <v>FRB2101X1OC95E5-0039</v>
      </c>
      <c r="R94" s="23" t="str">
        <f>R93</f>
        <v>RIB</v>
      </c>
      <c r="S94" s="24" t="str">
        <f>S93</f>
        <v>95% OCA 5% ElastaneRIB 1X1</v>
      </c>
      <c r="T94" s="25">
        <f>T93</f>
        <v>54</v>
      </c>
      <c r="U94" s="25">
        <f>U93</f>
        <v>220</v>
      </c>
      <c r="V94" s="24">
        <f>V93</f>
        <v>7.0000000000000001E-3</v>
      </c>
      <c r="W94" s="12">
        <f>W93</f>
        <v>6.7510916016350819E-3</v>
      </c>
      <c r="X94" s="15" t="str">
        <f>X93</f>
        <v>R102</v>
      </c>
      <c r="Y94" s="16">
        <f>Y93</f>
        <v>44879</v>
      </c>
      <c r="Z94" s="17" t="str">
        <f>Z93</f>
        <v>S1-4</v>
      </c>
      <c r="AA94" s="18">
        <f>AA93</f>
        <v>2</v>
      </c>
      <c r="AB94" s="19">
        <f>AB93</f>
        <v>41</v>
      </c>
      <c r="AC94" s="26">
        <f>AC93</f>
        <v>1312</v>
      </c>
      <c r="AD94" s="27"/>
      <c r="AE94" s="28"/>
    </row>
    <row r="95" spans="2:31" ht="15.75">
      <c r="B95" t="s">
        <v>145</v>
      </c>
      <c r="C95" s="108" t="str">
        <f>IF(RIGHT(B95,2)="()",MID(B95,1,LEN(B95)-2),IF(MID(RIGHT(B95,4),1,1)="(",MID(B95,1,LEN(B95)-4),MID(B95,1,LEN(B95)-3)))</f>
        <v>68</v>
      </c>
      <c r="D95" s="108" t="str">
        <f>IF(RIGHT(B95, 2)="()", 0, IF(MID(B95, LEN(B95)-3, 1)="(", MID(B95, LEN(B95)-2, 2), MID(B95, LEN(B95)-1, 1)))</f>
        <v>6</v>
      </c>
      <c r="E95" s="5" t="str">
        <f>E94</f>
        <v>H&amp;M</v>
      </c>
      <c r="F95" s="5" t="str">
        <f>F94</f>
        <v>N</v>
      </c>
      <c r="G95">
        <f>G94</f>
        <v>0</v>
      </c>
      <c r="H95" t="str">
        <f>H94</f>
        <v>N</v>
      </c>
      <c r="I95">
        <f>I94</f>
        <v>0</v>
      </c>
      <c r="J95">
        <f>J94</f>
        <v>14</v>
      </c>
      <c r="K95" s="22">
        <f>K94</f>
        <v>32</v>
      </c>
      <c r="L95" s="8">
        <f>L94</f>
        <v>0.755</v>
      </c>
      <c r="M95" s="8" t="str">
        <f>M94</f>
        <v>LSPJ LIC WITH FEET 2 PACK STAR WARS S.7</v>
      </c>
      <c r="N95" s="8" t="str">
        <f>N94</f>
        <v>433004-6563</v>
      </c>
      <c r="O95" s="8" t="str">
        <f>O94</f>
        <v>77-210 LIGHT BLUE AOP</v>
      </c>
      <c r="P95" s="30" t="str">
        <f>P94</f>
        <v>L-MJL2211WO000160/087</v>
      </c>
      <c r="Q95" s="9" t="str">
        <f>Q94</f>
        <v>FRB2101X1OC95E5-0039</v>
      </c>
      <c r="R95" s="23" t="str">
        <f>R94</f>
        <v>RIB</v>
      </c>
      <c r="S95" s="24" t="str">
        <f>S94</f>
        <v>95% OCA 5% ElastaneRIB 1X1</v>
      </c>
      <c r="T95" s="25">
        <f>T94</f>
        <v>54</v>
      </c>
      <c r="U95" s="25">
        <f>U94</f>
        <v>220</v>
      </c>
      <c r="V95" s="24">
        <f>V94</f>
        <v>7.0000000000000001E-3</v>
      </c>
      <c r="W95" s="12">
        <f>W94</f>
        <v>6.7510916016350819E-3</v>
      </c>
      <c r="X95" s="15" t="str">
        <f>X94</f>
        <v>R102</v>
      </c>
      <c r="Y95" s="16">
        <f>Y94</f>
        <v>44879</v>
      </c>
      <c r="Z95" s="17" t="str">
        <f>Z94</f>
        <v>S1-4</v>
      </c>
      <c r="AA95" s="18">
        <f>AA94</f>
        <v>2</v>
      </c>
      <c r="AB95" s="19">
        <f>AB94</f>
        <v>41</v>
      </c>
      <c r="AC95" s="26">
        <f>AC94</f>
        <v>1312</v>
      </c>
      <c r="AD95" s="27"/>
      <c r="AE95" s="28"/>
    </row>
    <row r="96" spans="2:31" ht="15.75">
      <c r="B96" t="s">
        <v>146</v>
      </c>
      <c r="C96" s="108" t="str">
        <f>IF(RIGHT(B96,2)="()",MID(B96,1,LEN(B96)-2),IF(MID(RIGHT(B96,4),1,1)="(",MID(B96,1,LEN(B96)-4),MID(B96,1,LEN(B96)-3)))</f>
        <v>74</v>
      </c>
      <c r="D96" s="108" t="str">
        <f>IF(RIGHT(B96, 2)="()", 0, IF(MID(B96, LEN(B96)-3, 1)="(", MID(B96, LEN(B96)-2, 2), MID(B96, LEN(B96)-1, 1)))</f>
        <v>4</v>
      </c>
      <c r="E96" s="5" t="str">
        <f>E95</f>
        <v>H&amp;M</v>
      </c>
      <c r="F96" s="5" t="str">
        <f>F95</f>
        <v>N</v>
      </c>
      <c r="G96">
        <f>G95</f>
        <v>0</v>
      </c>
      <c r="H96" t="str">
        <f>H95</f>
        <v>N</v>
      </c>
      <c r="I96">
        <f>I95</f>
        <v>0</v>
      </c>
      <c r="J96">
        <f>J95</f>
        <v>14</v>
      </c>
      <c r="K96" s="22">
        <f>K95</f>
        <v>32</v>
      </c>
      <c r="L96" s="8">
        <f>L95</f>
        <v>0.755</v>
      </c>
      <c r="M96" s="8" t="str">
        <f>M95</f>
        <v>LSPJ LIC WITH FEET 2 PACK STAR WARS S.7</v>
      </c>
      <c r="N96" s="8" t="str">
        <f>N95</f>
        <v>433004-6563</v>
      </c>
      <c r="O96" s="8" t="str">
        <f>O95</f>
        <v>77-210 LIGHT BLUE AOP</v>
      </c>
      <c r="P96" s="30" t="str">
        <f>P95</f>
        <v>L-MJL2211WO000160/087</v>
      </c>
      <c r="Q96" s="9" t="str">
        <f>Q95</f>
        <v>FRB2101X1OC95E5-0039</v>
      </c>
      <c r="R96" s="23" t="str">
        <f>R95</f>
        <v>RIB</v>
      </c>
      <c r="S96" s="24" t="str">
        <f>S95</f>
        <v>95% OCA 5% ElastaneRIB 1X1</v>
      </c>
      <c r="T96" s="25">
        <f>T95</f>
        <v>54</v>
      </c>
      <c r="U96" s="25">
        <f>U95</f>
        <v>220</v>
      </c>
      <c r="V96" s="24">
        <f>V95</f>
        <v>7.0000000000000001E-3</v>
      </c>
      <c r="W96" s="12">
        <f>W95</f>
        <v>6.7510916016350819E-3</v>
      </c>
      <c r="X96" s="15" t="str">
        <f>X95</f>
        <v>R102</v>
      </c>
      <c r="Y96" s="16">
        <f>Y95</f>
        <v>44879</v>
      </c>
      <c r="Z96" s="17" t="str">
        <f>Z95</f>
        <v>S1-4</v>
      </c>
      <c r="AA96" s="18">
        <f>AA95</f>
        <v>2</v>
      </c>
      <c r="AB96" s="19">
        <f>AB95</f>
        <v>41</v>
      </c>
      <c r="AC96" s="26">
        <f>AC95</f>
        <v>1312</v>
      </c>
      <c r="AD96" s="27"/>
      <c r="AE96" s="28"/>
    </row>
    <row r="97" spans="2:31" ht="15.75">
      <c r="B97" t="s">
        <v>147</v>
      </c>
      <c r="C97" s="108" t="str">
        <f>IF(RIGHT(B97,2)="()",MID(B97,1,LEN(B97)-2),IF(MID(RIGHT(B97,4),1,1)="(",MID(B97,1,LEN(B97)-4),MID(B97,1,LEN(B97)-3)))</f>
        <v>80</v>
      </c>
      <c r="D97" s="108" t="str">
        <f>IF(RIGHT(B97, 2)="()", 0, IF(MID(B97, LEN(B97)-3, 1)="(", MID(B97, LEN(B97)-2, 2), MID(B97, LEN(B97)-1, 1)))</f>
        <v>4</v>
      </c>
      <c r="E97" s="5" t="str">
        <f>E96</f>
        <v>H&amp;M</v>
      </c>
      <c r="F97" s="5" t="str">
        <f>F96</f>
        <v>N</v>
      </c>
      <c r="G97">
        <f>G96</f>
        <v>0</v>
      </c>
      <c r="H97" t="str">
        <f>H96</f>
        <v>N</v>
      </c>
      <c r="I97">
        <f>I96</f>
        <v>0</v>
      </c>
      <c r="J97">
        <f>J96</f>
        <v>14</v>
      </c>
      <c r="K97" s="22">
        <f>K96</f>
        <v>32</v>
      </c>
      <c r="L97" s="8">
        <f>L96</f>
        <v>0.755</v>
      </c>
      <c r="M97" s="8" t="str">
        <f>M96</f>
        <v>LSPJ LIC WITH FEET 2 PACK STAR WARS S.7</v>
      </c>
      <c r="N97" s="8" t="str">
        <f>N96</f>
        <v>433004-6563</v>
      </c>
      <c r="O97" s="8" t="str">
        <f>O96</f>
        <v>77-210 LIGHT BLUE AOP</v>
      </c>
      <c r="P97" s="30" t="str">
        <f>P96</f>
        <v>L-MJL2211WO000160/087</v>
      </c>
      <c r="Q97" s="9" t="str">
        <f>Q96</f>
        <v>FRB2101X1OC95E5-0039</v>
      </c>
      <c r="R97" s="23" t="str">
        <f>R96</f>
        <v>RIB</v>
      </c>
      <c r="S97" s="24" t="str">
        <f>S96</f>
        <v>95% OCA 5% ElastaneRIB 1X1</v>
      </c>
      <c r="T97" s="25">
        <f>T96</f>
        <v>54</v>
      </c>
      <c r="U97" s="25">
        <f>U96</f>
        <v>220</v>
      </c>
      <c r="V97" s="24">
        <f>V96</f>
        <v>7.0000000000000001E-3</v>
      </c>
      <c r="W97" s="12">
        <f>W96</f>
        <v>6.7510916016350819E-3</v>
      </c>
      <c r="X97" s="15" t="str">
        <f>X96</f>
        <v>R102</v>
      </c>
      <c r="Y97" s="16">
        <f>Y96</f>
        <v>44879</v>
      </c>
      <c r="Z97" s="17" t="str">
        <f>Z96</f>
        <v>S1-4</v>
      </c>
      <c r="AA97" s="18">
        <f>AA96</f>
        <v>2</v>
      </c>
      <c r="AB97" s="19">
        <f>AB96</f>
        <v>41</v>
      </c>
      <c r="AC97" s="26">
        <f>AC96</f>
        <v>1312</v>
      </c>
      <c r="AD97" s="27"/>
      <c r="AE97" s="28"/>
    </row>
    <row r="98" spans="2:31" ht="15.75">
      <c r="B98" t="s">
        <v>148</v>
      </c>
      <c r="C98" s="108" t="str">
        <f>IF(RIGHT(B98,2)="()",MID(B98,1,LEN(B98)-2),IF(MID(RIGHT(B98,4),1,1)="(",MID(B98,1,LEN(B98)-4),MID(B98,1,LEN(B98)-3)))</f>
        <v>86</v>
      </c>
      <c r="D98" s="108" t="str">
        <f>IF(RIGHT(B98, 2)="()", 0, IF(MID(B98, LEN(B98)-3, 1)="(", MID(B98, LEN(B98)-2, 2), MID(B98, LEN(B98)-1, 1)))</f>
        <v>2</v>
      </c>
      <c r="E98" s="5" t="str">
        <f>E97</f>
        <v>H&amp;M</v>
      </c>
      <c r="F98" s="5" t="str">
        <f>F97</f>
        <v>N</v>
      </c>
      <c r="G98">
        <f>G97</f>
        <v>0</v>
      </c>
      <c r="H98" t="str">
        <f>H97</f>
        <v>N</v>
      </c>
      <c r="I98">
        <f>I97</f>
        <v>0</v>
      </c>
      <c r="J98">
        <f>J97</f>
        <v>14</v>
      </c>
      <c r="K98" s="22">
        <f>K97</f>
        <v>32</v>
      </c>
      <c r="L98" s="8">
        <f>L97</f>
        <v>0.755</v>
      </c>
      <c r="M98" s="8" t="str">
        <f>M97</f>
        <v>LSPJ LIC WITH FEET 2 PACK STAR WARS S.7</v>
      </c>
      <c r="N98" s="8" t="str">
        <f>N97</f>
        <v>433004-6563</v>
      </c>
      <c r="O98" s="8" t="str">
        <f>O97</f>
        <v>77-210 LIGHT BLUE AOP</v>
      </c>
      <c r="P98" s="30" t="str">
        <f>P97</f>
        <v>L-MJL2211WO000160/087</v>
      </c>
      <c r="Q98" s="9" t="str">
        <f>Q97</f>
        <v>FRB2101X1OC95E5-0039</v>
      </c>
      <c r="R98" s="23" t="str">
        <f>R97</f>
        <v>RIB</v>
      </c>
      <c r="S98" s="24" t="str">
        <f>S97</f>
        <v>95% OCA 5% ElastaneRIB 1X1</v>
      </c>
      <c r="T98" s="25">
        <f>T97</f>
        <v>54</v>
      </c>
      <c r="U98" s="25">
        <f>U97</f>
        <v>220</v>
      </c>
      <c r="V98" s="24">
        <f>V97</f>
        <v>7.0000000000000001E-3</v>
      </c>
      <c r="W98" s="12">
        <f>W97</f>
        <v>6.7510916016350819E-3</v>
      </c>
      <c r="X98" s="15" t="str">
        <f>X97</f>
        <v>R102</v>
      </c>
      <c r="Y98" s="16">
        <f>Y97</f>
        <v>44879</v>
      </c>
      <c r="Z98" s="17" t="str">
        <f>Z97</f>
        <v>S1-4</v>
      </c>
      <c r="AA98" s="18">
        <f>AA97</f>
        <v>2</v>
      </c>
      <c r="AB98" s="19">
        <f>AB97</f>
        <v>41</v>
      </c>
      <c r="AC98" s="26">
        <f>AC97</f>
        <v>1312</v>
      </c>
      <c r="AD98" s="27"/>
      <c r="AE98" s="28"/>
    </row>
    <row r="99" spans="2:31" ht="15.75">
      <c r="B99" t="s">
        <v>112</v>
      </c>
      <c r="C99" s="108" t="str">
        <f>IF(RIGHT(B99,2)="()",MID(B99,1,LEN(B99)-2),IF(MID(RIGHT(B99,4),1,1)="(",MID(B99,1,LEN(B99)-4),MID(B99,1,LEN(B99)-3)))</f>
        <v>92</v>
      </c>
      <c r="D99" s="108">
        <f>IF(RIGHT(B99, 2)="()", 0, IF(MID(B99, LEN(B99)-3, 1)="(", MID(B99, LEN(B99)-2, 2), MID(B99, LEN(B99)-1, 1)))</f>
        <v>0</v>
      </c>
      <c r="E99" s="5" t="str">
        <f>E98</f>
        <v>H&amp;M</v>
      </c>
      <c r="F99" s="5" t="str">
        <f>F98</f>
        <v>N</v>
      </c>
      <c r="G99">
        <f>G98</f>
        <v>0</v>
      </c>
      <c r="H99" t="str">
        <f>H98</f>
        <v>N</v>
      </c>
      <c r="I99">
        <f>I98</f>
        <v>0</v>
      </c>
      <c r="J99">
        <f>J98</f>
        <v>14</v>
      </c>
      <c r="K99" s="22">
        <f>K98</f>
        <v>32</v>
      </c>
      <c r="L99" s="8">
        <f>L98</f>
        <v>0.755</v>
      </c>
      <c r="M99" s="8" t="str">
        <f>M98</f>
        <v>LSPJ LIC WITH FEET 2 PACK STAR WARS S.7</v>
      </c>
      <c r="N99" s="8" t="str">
        <f>N98</f>
        <v>433004-6563</v>
      </c>
      <c r="O99" s="8" t="str">
        <f>O98</f>
        <v>77-210 LIGHT BLUE AOP</v>
      </c>
      <c r="P99" s="30" t="str">
        <f>P98</f>
        <v>L-MJL2211WO000160/087</v>
      </c>
      <c r="Q99" s="9" t="str">
        <f>Q98</f>
        <v>FRB2101X1OC95E5-0039</v>
      </c>
      <c r="R99" s="23" t="str">
        <f>R98</f>
        <v>RIB</v>
      </c>
      <c r="S99" s="24" t="str">
        <f>S98</f>
        <v>95% OCA 5% ElastaneRIB 1X1</v>
      </c>
      <c r="T99" s="25">
        <f>T98</f>
        <v>54</v>
      </c>
      <c r="U99" s="25">
        <f>U98</f>
        <v>220</v>
      </c>
      <c r="V99" s="24">
        <f>V98</f>
        <v>7.0000000000000001E-3</v>
      </c>
      <c r="W99" s="12">
        <f>W98</f>
        <v>6.7510916016350819E-3</v>
      </c>
      <c r="X99" s="15" t="str">
        <f>X98</f>
        <v>R102</v>
      </c>
      <c r="Y99" s="16">
        <f>Y98</f>
        <v>44879</v>
      </c>
      <c r="Z99" s="17" t="str">
        <f>Z98</f>
        <v>S1-4</v>
      </c>
      <c r="AA99" s="18">
        <f>AA98</f>
        <v>2</v>
      </c>
      <c r="AB99" s="19">
        <f>AB98</f>
        <v>41</v>
      </c>
      <c r="AC99" s="26">
        <f>AC98</f>
        <v>1312</v>
      </c>
      <c r="AD99" s="27"/>
      <c r="AE99" s="28"/>
    </row>
    <row r="100" spans="2:31" ht="15.75">
      <c r="B100" t="s">
        <v>137</v>
      </c>
      <c r="C100" s="108" t="str">
        <f>IF(RIGHT(B100,2)="()",MID(B100,1,LEN(B100)-2),IF(MID(RIGHT(B100,4),1,1)="(",MID(B100,1,LEN(B100)-4),MID(B100,1,LEN(B100)-3)))</f>
        <v>56</v>
      </c>
      <c r="D100" s="108" t="str">
        <f>IF(RIGHT(B100, 2)="()", 0, IF(MID(B100, LEN(B100)-3, 1)="(", MID(B100, LEN(B100)-2, 2), MID(B100, LEN(B100)-1, 1)))</f>
        <v>4</v>
      </c>
      <c r="E100" s="5" t="str">
        <f>E93</f>
        <v>H&amp;M</v>
      </c>
      <c r="F100" s="5" t="str">
        <f>F93</f>
        <v>N</v>
      </c>
      <c r="G100">
        <v>0</v>
      </c>
      <c r="H100" t="s">
        <v>28</v>
      </c>
      <c r="I100">
        <v>0</v>
      </c>
      <c r="J100">
        <v>15</v>
      </c>
      <c r="K100" s="22">
        <v>20</v>
      </c>
      <c r="L100" s="8">
        <v>0.49199999999999999</v>
      </c>
      <c r="M100" s="8" t="s">
        <v>29</v>
      </c>
      <c r="N100" s="8" t="s">
        <v>30</v>
      </c>
      <c r="O100" s="8" t="s">
        <v>59</v>
      </c>
      <c r="P100" s="9" t="s">
        <v>58</v>
      </c>
      <c r="Q100" s="9" t="s">
        <v>60</v>
      </c>
      <c r="R100" s="23" t="s">
        <v>45</v>
      </c>
      <c r="S100" s="24" t="s">
        <v>46</v>
      </c>
      <c r="T100" s="25">
        <v>54</v>
      </c>
      <c r="U100" s="25">
        <v>220</v>
      </c>
      <c r="V100" s="24">
        <v>7.0000000000000001E-3</v>
      </c>
      <c r="W100" s="12">
        <v>7.0390189520624317E-3</v>
      </c>
      <c r="X100" s="15" t="s">
        <v>49</v>
      </c>
      <c r="Y100" s="16">
        <v>44900</v>
      </c>
      <c r="Z100" s="17" t="s">
        <v>43</v>
      </c>
      <c r="AA100" s="18">
        <v>3</v>
      </c>
      <c r="AB100" s="19">
        <v>12</v>
      </c>
      <c r="AC100" s="26">
        <v>240</v>
      </c>
      <c r="AD100" s="27">
        <v>5.9039999999999999</v>
      </c>
      <c r="AE100" s="28">
        <v>1.6893645484949835</v>
      </c>
    </row>
    <row r="101" spans="2:31" ht="15.75">
      <c r="B101" t="s">
        <v>138</v>
      </c>
      <c r="C101" s="108" t="str">
        <f>IF(RIGHT(B101,2)="()",MID(B101,1,LEN(B101)-2),IF(MID(RIGHT(B101,4),1,1)="(",MID(B101,1,LEN(B101)-4),MID(B101,1,LEN(B101)-3)))</f>
        <v>62</v>
      </c>
      <c r="D101" s="108" t="str">
        <f>IF(RIGHT(B101, 2)="()", 0, IF(MID(B101, LEN(B101)-3, 1)="(", MID(B101, LEN(B101)-2, 2), MID(B101, LEN(B101)-1, 1)))</f>
        <v>4</v>
      </c>
      <c r="E101" s="5" t="str">
        <f>E100</f>
        <v>H&amp;M</v>
      </c>
      <c r="F101" s="5" t="str">
        <f>F100</f>
        <v>N</v>
      </c>
      <c r="G101">
        <f>G100</f>
        <v>0</v>
      </c>
      <c r="H101" t="str">
        <f>H100</f>
        <v>N</v>
      </c>
      <c r="I101">
        <f>I100</f>
        <v>0</v>
      </c>
      <c r="J101">
        <f>J100</f>
        <v>15</v>
      </c>
      <c r="K101" s="22">
        <f>K100</f>
        <v>20</v>
      </c>
      <c r="L101" s="75">
        <f>L100</f>
        <v>0.49199999999999999</v>
      </c>
      <c r="M101" s="8" t="str">
        <f>M100</f>
        <v>LSPJ LIC WITH FEET 2 PACK STAR WARS S.7</v>
      </c>
      <c r="N101" s="8" t="str">
        <f>N100</f>
        <v>433004-6563</v>
      </c>
      <c r="O101" s="8" t="str">
        <f>O100</f>
        <v>77-210 LIGHT BLUE AOP</v>
      </c>
      <c r="P101" s="76" t="str">
        <f>P100</f>
        <v>L-MJL2212WO000087/018</v>
      </c>
      <c r="Q101" s="9" t="str">
        <f>Q100</f>
        <v>FRB2101X1OC95E5-0039</v>
      </c>
      <c r="R101" s="23" t="str">
        <f>R100</f>
        <v>RIB</v>
      </c>
      <c r="S101" s="24" t="str">
        <f>S100</f>
        <v>95% OCA 5% ElastaneRIB 1X1</v>
      </c>
      <c r="T101" s="25">
        <f>T100</f>
        <v>54</v>
      </c>
      <c r="U101" s="25">
        <f>U100</f>
        <v>220</v>
      </c>
      <c r="V101" s="24">
        <f>V100</f>
        <v>7.0000000000000001E-3</v>
      </c>
      <c r="W101" s="12">
        <f>W100</f>
        <v>7.0390189520624317E-3</v>
      </c>
      <c r="X101" s="15" t="str">
        <f>X100</f>
        <v>R103</v>
      </c>
      <c r="Y101" s="16">
        <f>Y100</f>
        <v>44900</v>
      </c>
      <c r="Z101" s="17" t="str">
        <f>Z100</f>
        <v>S4-6</v>
      </c>
      <c r="AA101" s="96">
        <f>AA100</f>
        <v>3</v>
      </c>
      <c r="AB101" s="19">
        <f>AB100</f>
        <v>12</v>
      </c>
      <c r="AC101" s="26">
        <f>AC100</f>
        <v>240</v>
      </c>
      <c r="AD101" s="27"/>
      <c r="AE101" s="28"/>
    </row>
    <row r="102" spans="2:31" ht="15.75">
      <c r="B102" t="s">
        <v>139</v>
      </c>
      <c r="C102" s="108" t="str">
        <f>IF(RIGHT(B102,2)="()",MID(B102,1,LEN(B102)-2),IF(MID(RIGHT(B102,4),1,1)="(",MID(B102,1,LEN(B102)-4),MID(B102,1,LEN(B102)-3)))</f>
        <v>68</v>
      </c>
      <c r="D102" s="108" t="str">
        <f>IF(RIGHT(B102, 2)="()", 0, IF(MID(B102, LEN(B102)-3, 1)="(", MID(B102, LEN(B102)-2, 2), MID(B102, LEN(B102)-1, 1)))</f>
        <v>4</v>
      </c>
      <c r="E102" s="5" t="str">
        <f>E101</f>
        <v>H&amp;M</v>
      </c>
      <c r="F102" s="5" t="str">
        <f>F101</f>
        <v>N</v>
      </c>
      <c r="G102">
        <f>G101</f>
        <v>0</v>
      </c>
      <c r="H102" t="str">
        <f>H101</f>
        <v>N</v>
      </c>
      <c r="I102">
        <f>I101</f>
        <v>0</v>
      </c>
      <c r="J102">
        <f>J101</f>
        <v>15</v>
      </c>
      <c r="K102" s="22">
        <f>K101</f>
        <v>20</v>
      </c>
      <c r="L102" s="75">
        <f>L101</f>
        <v>0.49199999999999999</v>
      </c>
      <c r="M102" s="8" t="str">
        <f>M101</f>
        <v>LSPJ LIC WITH FEET 2 PACK STAR WARS S.7</v>
      </c>
      <c r="N102" s="8" t="str">
        <f>N101</f>
        <v>433004-6563</v>
      </c>
      <c r="O102" s="8" t="str">
        <f>O101</f>
        <v>77-210 LIGHT BLUE AOP</v>
      </c>
      <c r="P102" s="76" t="str">
        <f>P101</f>
        <v>L-MJL2212WO000087/018</v>
      </c>
      <c r="Q102" s="9" t="str">
        <f>Q101</f>
        <v>FRB2101X1OC95E5-0039</v>
      </c>
      <c r="R102" s="23" t="str">
        <f>R101</f>
        <v>RIB</v>
      </c>
      <c r="S102" s="24" t="str">
        <f>S101</f>
        <v>95% OCA 5% ElastaneRIB 1X1</v>
      </c>
      <c r="T102" s="25">
        <f>T101</f>
        <v>54</v>
      </c>
      <c r="U102" s="25">
        <f>U101</f>
        <v>220</v>
      </c>
      <c r="V102" s="24">
        <f>V101</f>
        <v>7.0000000000000001E-3</v>
      </c>
      <c r="W102" s="12">
        <f>W101</f>
        <v>7.0390189520624317E-3</v>
      </c>
      <c r="X102" s="15" t="str">
        <f>X101</f>
        <v>R103</v>
      </c>
      <c r="Y102" s="16">
        <f>Y101</f>
        <v>44900</v>
      </c>
      <c r="Z102" s="17" t="str">
        <f>Z101</f>
        <v>S4-6</v>
      </c>
      <c r="AA102" s="96">
        <f>AA101</f>
        <v>3</v>
      </c>
      <c r="AB102" s="19">
        <f>AB101</f>
        <v>12</v>
      </c>
      <c r="AC102" s="26">
        <f>AC101</f>
        <v>240</v>
      </c>
      <c r="AD102" s="27"/>
      <c r="AE102" s="28"/>
    </row>
    <row r="103" spans="2:31" ht="15.75">
      <c r="B103" t="s">
        <v>140</v>
      </c>
      <c r="C103" s="108" t="str">
        <f>IF(RIGHT(B103,2)="()",MID(B103,1,LEN(B103)-2),IF(MID(RIGHT(B103,4),1,1)="(",MID(B103,1,LEN(B103)-4),MID(B103,1,LEN(B103)-3)))</f>
        <v>74</v>
      </c>
      <c r="D103" s="108" t="str">
        <f>IF(RIGHT(B103, 2)="()", 0, IF(MID(B103, LEN(B103)-3, 1)="(", MID(B103, LEN(B103)-2, 2), MID(B103, LEN(B103)-1, 1)))</f>
        <v>2</v>
      </c>
      <c r="E103" s="5" t="str">
        <f>E102</f>
        <v>H&amp;M</v>
      </c>
      <c r="F103" s="5" t="str">
        <f>F102</f>
        <v>N</v>
      </c>
      <c r="G103">
        <f>G102</f>
        <v>0</v>
      </c>
      <c r="H103" t="str">
        <f>H102</f>
        <v>N</v>
      </c>
      <c r="I103">
        <f>I102</f>
        <v>0</v>
      </c>
      <c r="J103">
        <f>J102</f>
        <v>15</v>
      </c>
      <c r="K103" s="22">
        <f>K102</f>
        <v>20</v>
      </c>
      <c r="L103" s="75">
        <f>L102</f>
        <v>0.49199999999999999</v>
      </c>
      <c r="M103" s="8" t="str">
        <f>M102</f>
        <v>LSPJ LIC WITH FEET 2 PACK STAR WARS S.7</v>
      </c>
      <c r="N103" s="8" t="str">
        <f>N102</f>
        <v>433004-6563</v>
      </c>
      <c r="O103" s="8" t="str">
        <f>O102</f>
        <v>77-210 LIGHT BLUE AOP</v>
      </c>
      <c r="P103" s="76" t="str">
        <f>P102</f>
        <v>L-MJL2212WO000087/018</v>
      </c>
      <c r="Q103" s="9" t="str">
        <f>Q102</f>
        <v>FRB2101X1OC95E5-0039</v>
      </c>
      <c r="R103" s="23" t="str">
        <f>R102</f>
        <v>RIB</v>
      </c>
      <c r="S103" s="24" t="str">
        <f>S102</f>
        <v>95% OCA 5% ElastaneRIB 1X1</v>
      </c>
      <c r="T103" s="25">
        <f>T102</f>
        <v>54</v>
      </c>
      <c r="U103" s="25">
        <f>U102</f>
        <v>220</v>
      </c>
      <c r="V103" s="24">
        <f>V102</f>
        <v>7.0000000000000001E-3</v>
      </c>
      <c r="W103" s="12">
        <f>W102</f>
        <v>7.0390189520624317E-3</v>
      </c>
      <c r="X103" s="15" t="str">
        <f>X102</f>
        <v>R103</v>
      </c>
      <c r="Y103" s="16">
        <f>Y102</f>
        <v>44900</v>
      </c>
      <c r="Z103" s="17" t="str">
        <f>Z102</f>
        <v>S4-6</v>
      </c>
      <c r="AA103" s="96">
        <f>AA102</f>
        <v>3</v>
      </c>
      <c r="AB103" s="19">
        <f>AB102</f>
        <v>12</v>
      </c>
      <c r="AC103" s="26">
        <f>AC102</f>
        <v>240</v>
      </c>
      <c r="AD103" s="27"/>
      <c r="AE103" s="28"/>
    </row>
    <row r="104" spans="2:31" ht="15.75">
      <c r="B104" t="s">
        <v>141</v>
      </c>
      <c r="C104" s="108" t="str">
        <f>IF(RIGHT(B104,2)="()",MID(B104,1,LEN(B104)-2),IF(MID(RIGHT(B104,4),1,1)="(",MID(B104,1,LEN(B104)-4),MID(B104,1,LEN(B104)-3)))</f>
        <v>80</v>
      </c>
      <c r="D104" s="108" t="str">
        <f>IF(RIGHT(B104, 2)="()", 0, IF(MID(B104, LEN(B104)-3, 1)="(", MID(B104, LEN(B104)-2, 2), MID(B104, LEN(B104)-1, 1)))</f>
        <v>6</v>
      </c>
      <c r="E104" s="5" t="str">
        <f>E103</f>
        <v>H&amp;M</v>
      </c>
      <c r="F104" s="5" t="str">
        <f>F103</f>
        <v>N</v>
      </c>
      <c r="G104">
        <f>G103</f>
        <v>0</v>
      </c>
      <c r="H104" t="str">
        <f>H103</f>
        <v>N</v>
      </c>
      <c r="I104">
        <f>I103</f>
        <v>0</v>
      </c>
      <c r="J104">
        <f>J103</f>
        <v>15</v>
      </c>
      <c r="K104" s="22">
        <f>K103</f>
        <v>20</v>
      </c>
      <c r="L104" s="75">
        <f>L103</f>
        <v>0.49199999999999999</v>
      </c>
      <c r="M104" s="8" t="str">
        <f>M103</f>
        <v>LSPJ LIC WITH FEET 2 PACK STAR WARS S.7</v>
      </c>
      <c r="N104" s="8" t="str">
        <f>N103</f>
        <v>433004-6563</v>
      </c>
      <c r="O104" s="8" t="str">
        <f>O103</f>
        <v>77-210 LIGHT BLUE AOP</v>
      </c>
      <c r="P104" s="76" t="str">
        <f>P103</f>
        <v>L-MJL2212WO000087/018</v>
      </c>
      <c r="Q104" s="9" t="str">
        <f>Q103</f>
        <v>FRB2101X1OC95E5-0039</v>
      </c>
      <c r="R104" s="23" t="str">
        <f>R103</f>
        <v>RIB</v>
      </c>
      <c r="S104" s="24" t="str">
        <f>S103</f>
        <v>95% OCA 5% ElastaneRIB 1X1</v>
      </c>
      <c r="T104" s="25">
        <f>T103</f>
        <v>54</v>
      </c>
      <c r="U104" s="25">
        <f>U103</f>
        <v>220</v>
      </c>
      <c r="V104" s="24">
        <f>V103</f>
        <v>7.0000000000000001E-3</v>
      </c>
      <c r="W104" s="12">
        <f>W103</f>
        <v>7.0390189520624317E-3</v>
      </c>
      <c r="X104" s="15" t="str">
        <f>X103</f>
        <v>R103</v>
      </c>
      <c r="Y104" s="16">
        <f>Y103</f>
        <v>44900</v>
      </c>
      <c r="Z104" s="17" t="str">
        <f>Z103</f>
        <v>S4-6</v>
      </c>
      <c r="AA104" s="96">
        <f>AA103</f>
        <v>3</v>
      </c>
      <c r="AB104" s="19">
        <f>AB103</f>
        <v>12</v>
      </c>
      <c r="AC104" s="26">
        <f>AC103</f>
        <v>240</v>
      </c>
      <c r="AD104" s="27"/>
      <c r="AE104" s="28"/>
    </row>
    <row r="105" spans="2:31" ht="15.75">
      <c r="B105" t="s">
        <v>142</v>
      </c>
      <c r="C105" s="108" t="str">
        <f>IF(RIGHT(B105,2)="()",MID(B105,1,LEN(B105)-2),IF(MID(RIGHT(B105,4),1,1)="(",MID(B105,1,LEN(B105)-4),MID(B105,1,LEN(B105)-3)))</f>
        <v>86</v>
      </c>
      <c r="D105" s="108">
        <f>IF(RIGHT(B105, 2)="()", 0, IF(MID(B105, LEN(B105)-3, 1)="(", MID(B105, LEN(B105)-2, 2), MID(B105, LEN(B105)-1, 1)))</f>
        <v>0</v>
      </c>
      <c r="E105" s="5" t="str">
        <f>E104</f>
        <v>H&amp;M</v>
      </c>
      <c r="F105" s="5" t="str">
        <f>F104</f>
        <v>N</v>
      </c>
      <c r="G105">
        <f>G104</f>
        <v>0</v>
      </c>
      <c r="H105" t="str">
        <f>H104</f>
        <v>N</v>
      </c>
      <c r="I105">
        <f>I104</f>
        <v>0</v>
      </c>
      <c r="J105">
        <f>J104</f>
        <v>15</v>
      </c>
      <c r="K105" s="22">
        <f>K104</f>
        <v>20</v>
      </c>
      <c r="L105" s="75">
        <f>L104</f>
        <v>0.49199999999999999</v>
      </c>
      <c r="M105" s="8" t="str">
        <f>M104</f>
        <v>LSPJ LIC WITH FEET 2 PACK STAR WARS S.7</v>
      </c>
      <c r="N105" s="8" t="str">
        <f>N104</f>
        <v>433004-6563</v>
      </c>
      <c r="O105" s="8" t="str">
        <f>O104</f>
        <v>77-210 LIGHT BLUE AOP</v>
      </c>
      <c r="P105" s="76" t="str">
        <f>P104</f>
        <v>L-MJL2212WO000087/018</v>
      </c>
      <c r="Q105" s="9" t="str">
        <f>Q104</f>
        <v>FRB2101X1OC95E5-0039</v>
      </c>
      <c r="R105" s="23" t="str">
        <f>R104</f>
        <v>RIB</v>
      </c>
      <c r="S105" s="24" t="str">
        <f>S104</f>
        <v>95% OCA 5% ElastaneRIB 1X1</v>
      </c>
      <c r="T105" s="25">
        <f>T104</f>
        <v>54</v>
      </c>
      <c r="U105" s="25">
        <f>U104</f>
        <v>220</v>
      </c>
      <c r="V105" s="24">
        <f>V104</f>
        <v>7.0000000000000001E-3</v>
      </c>
      <c r="W105" s="12">
        <f>W104</f>
        <v>7.0390189520624317E-3</v>
      </c>
      <c r="X105" s="15" t="str">
        <f>X104</f>
        <v>R103</v>
      </c>
      <c r="Y105" s="16">
        <f>Y104</f>
        <v>44900</v>
      </c>
      <c r="Z105" s="17" t="str">
        <f>Z104</f>
        <v>S4-6</v>
      </c>
      <c r="AA105" s="96">
        <f>AA104</f>
        <v>3</v>
      </c>
      <c r="AB105" s="19">
        <f>AB104</f>
        <v>12</v>
      </c>
      <c r="AC105" s="26">
        <f>AC104</f>
        <v>240</v>
      </c>
      <c r="AD105" s="27"/>
      <c r="AE105" s="28"/>
    </row>
    <row r="106" spans="2:31" ht="15.75">
      <c r="B106" t="s">
        <v>112</v>
      </c>
      <c r="C106" s="108" t="str">
        <f>IF(RIGHT(B106,2)="()",MID(B106,1,LEN(B106)-2),IF(MID(RIGHT(B106,4),1,1)="(",MID(B106,1,LEN(B106)-4),MID(B106,1,LEN(B106)-3)))</f>
        <v>92</v>
      </c>
      <c r="D106" s="108">
        <f>IF(RIGHT(B106, 2)="()", 0, IF(MID(B106, LEN(B106)-3, 1)="(", MID(B106, LEN(B106)-2, 2), MID(B106, LEN(B106)-1, 1)))</f>
        <v>0</v>
      </c>
      <c r="E106" s="5" t="str">
        <f>E105</f>
        <v>H&amp;M</v>
      </c>
      <c r="F106" s="5" t="str">
        <f>F105</f>
        <v>N</v>
      </c>
      <c r="G106">
        <f>G105</f>
        <v>0</v>
      </c>
      <c r="H106" t="str">
        <f>H105</f>
        <v>N</v>
      </c>
      <c r="I106">
        <f>I105</f>
        <v>0</v>
      </c>
      <c r="J106">
        <f>J105</f>
        <v>15</v>
      </c>
      <c r="K106" s="22">
        <f>K105</f>
        <v>20</v>
      </c>
      <c r="L106" s="75">
        <f>L105</f>
        <v>0.49199999999999999</v>
      </c>
      <c r="M106" s="8" t="str">
        <f>M105</f>
        <v>LSPJ LIC WITH FEET 2 PACK STAR WARS S.7</v>
      </c>
      <c r="N106" s="8" t="str">
        <f>N105</f>
        <v>433004-6563</v>
      </c>
      <c r="O106" s="8" t="str">
        <f>O105</f>
        <v>77-210 LIGHT BLUE AOP</v>
      </c>
      <c r="P106" s="76" t="str">
        <f>P105</f>
        <v>L-MJL2212WO000087/018</v>
      </c>
      <c r="Q106" s="9" t="str">
        <f>Q105</f>
        <v>FRB2101X1OC95E5-0039</v>
      </c>
      <c r="R106" s="23" t="str">
        <f>R105</f>
        <v>RIB</v>
      </c>
      <c r="S106" s="24" t="str">
        <f>S105</f>
        <v>95% OCA 5% ElastaneRIB 1X1</v>
      </c>
      <c r="T106" s="25">
        <f>T105</f>
        <v>54</v>
      </c>
      <c r="U106" s="25">
        <f>U105</f>
        <v>220</v>
      </c>
      <c r="V106" s="24">
        <f>V105</f>
        <v>7.0000000000000001E-3</v>
      </c>
      <c r="W106" s="12">
        <f>W105</f>
        <v>7.0390189520624317E-3</v>
      </c>
      <c r="X106" s="15" t="str">
        <f>X105</f>
        <v>R103</v>
      </c>
      <c r="Y106" s="16">
        <f>Y105</f>
        <v>44900</v>
      </c>
      <c r="Z106" s="17" t="str">
        <f>Z105</f>
        <v>S4-6</v>
      </c>
      <c r="AA106" s="96">
        <f>AA105</f>
        <v>3</v>
      </c>
      <c r="AB106" s="19">
        <f>AB105</f>
        <v>12</v>
      </c>
      <c r="AC106" s="26">
        <f>AC105</f>
        <v>240</v>
      </c>
      <c r="AD106" s="27"/>
      <c r="AE106" s="28"/>
    </row>
    <row r="107" spans="2:31" ht="15.75">
      <c r="B107" t="s">
        <v>121</v>
      </c>
      <c r="C107" s="108" t="str">
        <f>IF(RIGHT(B107,2)="()",MID(B107,1,LEN(B107)-2),IF(MID(RIGHT(B107,4),1,1)="(",MID(B107,1,LEN(B107)-4),MID(B107,1,LEN(B107)-3)))</f>
        <v>92</v>
      </c>
      <c r="D107" s="108" t="str">
        <f>IF(RIGHT(B107, 2)="()", 0, IF(MID(B107, LEN(B107)-3, 1)="(", MID(B107, LEN(B107)-2, 2), MID(B107, LEN(B107)-1, 1)))</f>
        <v>1</v>
      </c>
      <c r="E107" s="5" t="str">
        <f>E100</f>
        <v>H&amp;M</v>
      </c>
      <c r="F107" s="5" t="str">
        <f>F100</f>
        <v>N</v>
      </c>
      <c r="G107">
        <v>0</v>
      </c>
      <c r="H107" t="s">
        <v>28</v>
      </c>
      <c r="I107">
        <v>0</v>
      </c>
      <c r="J107">
        <v>16</v>
      </c>
      <c r="K107" s="33">
        <v>15</v>
      </c>
      <c r="L107" s="7">
        <v>8.7550000000000008</v>
      </c>
      <c r="M107" s="8" t="s">
        <v>61</v>
      </c>
      <c r="N107" s="8" t="s">
        <v>62</v>
      </c>
      <c r="O107" s="8" t="s">
        <v>63</v>
      </c>
      <c r="P107" s="34" t="s">
        <v>64</v>
      </c>
      <c r="Q107" s="9" t="s">
        <v>65</v>
      </c>
      <c r="R107" s="35" t="s">
        <v>66</v>
      </c>
      <c r="S107" s="36" t="s">
        <v>67</v>
      </c>
      <c r="T107" s="37">
        <v>60</v>
      </c>
      <c r="U107" s="37">
        <v>220</v>
      </c>
      <c r="V107" s="36">
        <v>0.20499999999999999</v>
      </c>
      <c r="W107" s="38">
        <v>0.18490369131673484</v>
      </c>
      <c r="X107" s="15" t="s">
        <v>38</v>
      </c>
      <c r="Y107" s="39">
        <v>44879</v>
      </c>
      <c r="Z107" s="40" t="s">
        <v>39</v>
      </c>
      <c r="AA107" s="41">
        <v>1</v>
      </c>
      <c r="AB107" s="42">
        <v>60</v>
      </c>
      <c r="AC107" s="43">
        <v>900</v>
      </c>
      <c r="AD107" s="31">
        <v>525.30000000000007</v>
      </c>
      <c r="AE107" s="31">
        <v>166.41332218506136</v>
      </c>
    </row>
    <row r="108" spans="2:31" ht="15.75">
      <c r="B108" t="s">
        <v>113</v>
      </c>
      <c r="C108" s="108" t="str">
        <f>IF(RIGHT(B108,2)="()",MID(B108,1,LEN(B108)-2),IF(MID(RIGHT(B108,4),1,1)="(",MID(B108,1,LEN(B108)-4),MID(B108,1,LEN(B108)-3)))</f>
        <v>98/104</v>
      </c>
      <c r="D108" s="108" t="str">
        <f>IF(RIGHT(B108, 2)="()", 0, IF(MID(B108, LEN(B108)-3, 1)="(", MID(B108, LEN(B108)-2, 2), MID(B108, LEN(B108)-1, 1)))</f>
        <v>3</v>
      </c>
      <c r="E108" s="5" t="str">
        <f>E107</f>
        <v>H&amp;M</v>
      </c>
      <c r="F108" s="5" t="str">
        <f>F107</f>
        <v>N</v>
      </c>
      <c r="G108">
        <f>G107</f>
        <v>0</v>
      </c>
      <c r="H108" t="str">
        <f>H107</f>
        <v>N</v>
      </c>
      <c r="I108">
        <f>I107</f>
        <v>0</v>
      </c>
      <c r="J108">
        <f>J107</f>
        <v>16</v>
      </c>
      <c r="K108" s="33">
        <f>K107</f>
        <v>15</v>
      </c>
      <c r="L108" s="7">
        <f>L107</f>
        <v>8.7550000000000008</v>
      </c>
      <c r="M108" s="8" t="str">
        <f>M107</f>
        <v>MARY HOOD ALT 7 S.6</v>
      </c>
      <c r="N108" s="8" t="str">
        <f>N107</f>
        <v>356437-7920</v>
      </c>
      <c r="O108" s="8" t="str">
        <f>O107</f>
        <v>55-107 PINK MEDIUM DUSTY</v>
      </c>
      <c r="P108" s="34" t="str">
        <f>P107</f>
        <v>L-MJL2211WO000136</v>
      </c>
      <c r="Q108" s="9" t="str">
        <f>Q107</f>
        <v>FF220OCRP503020-0078</v>
      </c>
      <c r="R108" s="35" t="str">
        <f>R107</f>
        <v xml:space="preserve">BODY </v>
      </c>
      <c r="S108" s="36" t="str">
        <f>S107</f>
        <v>50% Organic Cotton 30% RecycleFleecePoly Inside</v>
      </c>
      <c r="T108" s="37">
        <f>T107</f>
        <v>60</v>
      </c>
      <c r="U108" s="37">
        <f>U107</f>
        <v>220</v>
      </c>
      <c r="V108" s="36">
        <f>V107</f>
        <v>0.20499999999999999</v>
      </c>
      <c r="W108" s="38">
        <f>W107</f>
        <v>0.18490369131673484</v>
      </c>
      <c r="X108" s="15" t="str">
        <f>X107</f>
        <v>B001</v>
      </c>
      <c r="Y108" s="39">
        <f>Y107</f>
        <v>44879</v>
      </c>
      <c r="Z108" s="40" t="str">
        <f>Z107</f>
        <v>S1</v>
      </c>
      <c r="AA108" s="41">
        <f>AA107</f>
        <v>1</v>
      </c>
      <c r="AB108" s="42">
        <f>AB107</f>
        <v>60</v>
      </c>
      <c r="AC108" s="43">
        <f>AC107</f>
        <v>900</v>
      </c>
      <c r="AD108" s="31"/>
      <c r="AE108" s="31"/>
    </row>
    <row r="109" spans="2:31" ht="15.75">
      <c r="B109" t="s">
        <v>123</v>
      </c>
      <c r="C109" s="108" t="str">
        <f>IF(RIGHT(B109,2)="()",MID(B109,1,LEN(B109)-2),IF(MID(RIGHT(B109,4),1,1)="(",MID(B109,1,LEN(B109)-4),MID(B109,1,LEN(B109)-3)))</f>
        <v>110/116</v>
      </c>
      <c r="D109" s="108" t="str">
        <f>IF(RIGHT(B109, 2)="()", 0, IF(MID(B109, LEN(B109)-3, 1)="(", MID(B109, LEN(B109)-2, 2), MID(B109, LEN(B109)-1, 1)))</f>
        <v>4</v>
      </c>
      <c r="E109" s="5" t="str">
        <f>E108</f>
        <v>H&amp;M</v>
      </c>
      <c r="F109" s="5" t="str">
        <f>F108</f>
        <v>N</v>
      </c>
      <c r="G109">
        <f>G108</f>
        <v>0</v>
      </c>
      <c r="H109" t="str">
        <f>H108</f>
        <v>N</v>
      </c>
      <c r="I109">
        <f>I108</f>
        <v>0</v>
      </c>
      <c r="J109">
        <f>J108</f>
        <v>16</v>
      </c>
      <c r="K109" s="33">
        <f>K108</f>
        <v>15</v>
      </c>
      <c r="L109" s="7">
        <f>L108</f>
        <v>8.7550000000000008</v>
      </c>
      <c r="M109" s="8" t="str">
        <f>M108</f>
        <v>MARY HOOD ALT 7 S.6</v>
      </c>
      <c r="N109" s="8" t="str">
        <f>N108</f>
        <v>356437-7920</v>
      </c>
      <c r="O109" s="8" t="str">
        <f>O108</f>
        <v>55-107 PINK MEDIUM DUSTY</v>
      </c>
      <c r="P109" s="34" t="str">
        <f>P108</f>
        <v>L-MJL2211WO000136</v>
      </c>
      <c r="Q109" s="9" t="str">
        <f>Q108</f>
        <v>FF220OCRP503020-0078</v>
      </c>
      <c r="R109" s="35" t="str">
        <f>R108</f>
        <v xml:space="preserve">BODY </v>
      </c>
      <c r="S109" s="36" t="str">
        <f>S108</f>
        <v>50% Organic Cotton 30% RecycleFleecePoly Inside</v>
      </c>
      <c r="T109" s="37">
        <f>T108</f>
        <v>60</v>
      </c>
      <c r="U109" s="37">
        <f>U108</f>
        <v>220</v>
      </c>
      <c r="V109" s="36">
        <f>V108</f>
        <v>0.20499999999999999</v>
      </c>
      <c r="W109" s="38">
        <f>W108</f>
        <v>0.18490369131673484</v>
      </c>
      <c r="X109" s="15" t="str">
        <f>X108</f>
        <v>B001</v>
      </c>
      <c r="Y109" s="39">
        <f>Y108</f>
        <v>44879</v>
      </c>
      <c r="Z109" s="40" t="str">
        <f>Z108</f>
        <v>S1</v>
      </c>
      <c r="AA109" s="41">
        <f>AA108</f>
        <v>1</v>
      </c>
      <c r="AB109" s="42">
        <f>AB108</f>
        <v>60</v>
      </c>
      <c r="AC109" s="43">
        <f>AC108</f>
        <v>900</v>
      </c>
      <c r="AD109" s="31"/>
      <c r="AE109" s="31"/>
    </row>
    <row r="110" spans="2:31" ht="15.75">
      <c r="B110" t="s">
        <v>136</v>
      </c>
      <c r="C110" s="108" t="str">
        <f>IF(RIGHT(B110,2)="()",MID(B110,1,LEN(B110)-2),IF(MID(RIGHT(B110,4),1,1)="(",MID(B110,1,LEN(B110)-4),MID(B110,1,LEN(B110)-3)))</f>
        <v>122/128</v>
      </c>
      <c r="D110" s="108" t="str">
        <f>IF(RIGHT(B110, 2)="()", 0, IF(MID(B110, LEN(B110)-3, 1)="(", MID(B110, LEN(B110)-2, 2), MID(B110, LEN(B110)-1, 1)))</f>
        <v>4</v>
      </c>
      <c r="E110" s="5" t="str">
        <f>E109</f>
        <v>H&amp;M</v>
      </c>
      <c r="F110" s="5" t="str">
        <f>F109</f>
        <v>N</v>
      </c>
      <c r="G110">
        <f>G109</f>
        <v>0</v>
      </c>
      <c r="H110" t="str">
        <f>H109</f>
        <v>N</v>
      </c>
      <c r="I110">
        <f>I109</f>
        <v>0</v>
      </c>
      <c r="J110">
        <f>J109</f>
        <v>16</v>
      </c>
      <c r="K110" s="33">
        <f>K109</f>
        <v>15</v>
      </c>
      <c r="L110" s="7">
        <f>L109</f>
        <v>8.7550000000000008</v>
      </c>
      <c r="M110" s="8" t="str">
        <f>M109</f>
        <v>MARY HOOD ALT 7 S.6</v>
      </c>
      <c r="N110" s="8" t="str">
        <f>N109</f>
        <v>356437-7920</v>
      </c>
      <c r="O110" s="8" t="str">
        <f>O109</f>
        <v>55-107 PINK MEDIUM DUSTY</v>
      </c>
      <c r="P110" s="34" t="str">
        <f>P109</f>
        <v>L-MJL2211WO000136</v>
      </c>
      <c r="Q110" s="9" t="str">
        <f>Q109</f>
        <v>FF220OCRP503020-0078</v>
      </c>
      <c r="R110" s="35" t="str">
        <f>R109</f>
        <v xml:space="preserve">BODY </v>
      </c>
      <c r="S110" s="36" t="str">
        <f>S109</f>
        <v>50% Organic Cotton 30% RecycleFleecePoly Inside</v>
      </c>
      <c r="T110" s="37">
        <f>T109</f>
        <v>60</v>
      </c>
      <c r="U110" s="37">
        <f>U109</f>
        <v>220</v>
      </c>
      <c r="V110" s="36">
        <f>V109</f>
        <v>0.20499999999999999</v>
      </c>
      <c r="W110" s="38">
        <f>W109</f>
        <v>0.18490369131673484</v>
      </c>
      <c r="X110" s="15" t="str">
        <f>X109</f>
        <v>B001</v>
      </c>
      <c r="Y110" s="39">
        <f>Y109</f>
        <v>44879</v>
      </c>
      <c r="Z110" s="40" t="str">
        <f>Z109</f>
        <v>S1</v>
      </c>
      <c r="AA110" s="41">
        <f>AA109</f>
        <v>1</v>
      </c>
      <c r="AB110" s="42">
        <f>AB109</f>
        <v>60</v>
      </c>
      <c r="AC110" s="43">
        <f>AC109</f>
        <v>900</v>
      </c>
      <c r="AD110" s="31"/>
      <c r="AE110" s="31"/>
    </row>
    <row r="111" spans="2:31" ht="15.75">
      <c r="B111" t="s">
        <v>135</v>
      </c>
      <c r="C111" s="108" t="str">
        <f>IF(RIGHT(B111,2)="()",MID(B111,1,LEN(B111)-2),IF(MID(RIGHT(B111,4),1,1)="(",MID(B111,1,LEN(B111)-4),MID(B111,1,LEN(B111)-3)))</f>
        <v>134/140</v>
      </c>
      <c r="D111" s="108" t="str">
        <f>IF(RIGHT(B111, 2)="()", 0, IF(MID(B111, LEN(B111)-3, 1)="(", MID(B111, LEN(B111)-2, 2), MID(B111, LEN(B111)-1, 1)))</f>
        <v>3</v>
      </c>
      <c r="E111" s="5" t="str">
        <f>E110</f>
        <v>H&amp;M</v>
      </c>
      <c r="F111" s="5" t="str">
        <f>F110</f>
        <v>N</v>
      </c>
      <c r="G111">
        <f>G110</f>
        <v>0</v>
      </c>
      <c r="H111" t="str">
        <f>H110</f>
        <v>N</v>
      </c>
      <c r="I111">
        <f>I110</f>
        <v>0</v>
      </c>
      <c r="J111">
        <f>J110</f>
        <v>16</v>
      </c>
      <c r="K111" s="33">
        <f>K110</f>
        <v>15</v>
      </c>
      <c r="L111" s="7">
        <f>L110</f>
        <v>8.7550000000000008</v>
      </c>
      <c r="M111" s="8" t="str">
        <f>M110</f>
        <v>MARY HOOD ALT 7 S.6</v>
      </c>
      <c r="N111" s="8" t="str">
        <f>N110</f>
        <v>356437-7920</v>
      </c>
      <c r="O111" s="8" t="str">
        <f>O110</f>
        <v>55-107 PINK MEDIUM DUSTY</v>
      </c>
      <c r="P111" s="34" t="str">
        <f>P110</f>
        <v>L-MJL2211WO000136</v>
      </c>
      <c r="Q111" s="9" t="str">
        <f>Q110</f>
        <v>FF220OCRP503020-0078</v>
      </c>
      <c r="R111" s="35" t="str">
        <f>R110</f>
        <v xml:space="preserve">BODY </v>
      </c>
      <c r="S111" s="36" t="str">
        <f>S110</f>
        <v>50% Organic Cotton 30% RecycleFleecePoly Inside</v>
      </c>
      <c r="T111" s="37">
        <f>T110</f>
        <v>60</v>
      </c>
      <c r="U111" s="37">
        <f>U110</f>
        <v>220</v>
      </c>
      <c r="V111" s="36">
        <f>V110</f>
        <v>0.20499999999999999</v>
      </c>
      <c r="W111" s="38">
        <f>W110</f>
        <v>0.18490369131673484</v>
      </c>
      <c r="X111" s="15" t="str">
        <f>X110</f>
        <v>B001</v>
      </c>
      <c r="Y111" s="39">
        <f>Y110</f>
        <v>44879</v>
      </c>
      <c r="Z111" s="40" t="str">
        <f>Z110</f>
        <v>S1</v>
      </c>
      <c r="AA111" s="41">
        <f>AA110</f>
        <v>1</v>
      </c>
      <c r="AB111" s="42">
        <f>AB110</f>
        <v>60</v>
      </c>
      <c r="AC111" s="43">
        <f>AC110</f>
        <v>900</v>
      </c>
      <c r="AD111" s="31"/>
      <c r="AE111" s="31"/>
    </row>
    <row r="112" spans="2:31" ht="15.75">
      <c r="B112" t="s">
        <v>117</v>
      </c>
      <c r="C112" s="108" t="str">
        <f>IF(RIGHT(B112,2)="()",MID(B112,1,LEN(B112)-2),IF(MID(RIGHT(B112,4),1,1)="(",MID(B112,1,LEN(B112)-4),MID(B112,1,LEN(B112)-3)))</f>
        <v>146/152</v>
      </c>
      <c r="D112" s="108">
        <f>IF(RIGHT(B112, 2)="()", 0, IF(MID(B112, LEN(B112)-3, 1)="(", MID(B112, LEN(B112)-2, 2), MID(B112, LEN(B112)-1, 1)))</f>
        <v>0</v>
      </c>
      <c r="E112" s="5" t="str">
        <f>E111</f>
        <v>H&amp;M</v>
      </c>
      <c r="F112" s="5" t="str">
        <f>F111</f>
        <v>N</v>
      </c>
      <c r="G112">
        <f>G111</f>
        <v>0</v>
      </c>
      <c r="H112" t="str">
        <f>H111</f>
        <v>N</v>
      </c>
      <c r="I112">
        <f>I111</f>
        <v>0</v>
      </c>
      <c r="J112">
        <f>J111</f>
        <v>16</v>
      </c>
      <c r="K112" s="33">
        <f>K111</f>
        <v>15</v>
      </c>
      <c r="L112" s="7">
        <f>L111</f>
        <v>8.7550000000000008</v>
      </c>
      <c r="M112" s="8" t="str">
        <f>M111</f>
        <v>MARY HOOD ALT 7 S.6</v>
      </c>
      <c r="N112" s="8" t="str">
        <f>N111</f>
        <v>356437-7920</v>
      </c>
      <c r="O112" s="8" t="str">
        <f>O111</f>
        <v>55-107 PINK MEDIUM DUSTY</v>
      </c>
      <c r="P112" s="34" t="str">
        <f>P111</f>
        <v>L-MJL2211WO000136</v>
      </c>
      <c r="Q112" s="9" t="str">
        <f>Q111</f>
        <v>FF220OCRP503020-0078</v>
      </c>
      <c r="R112" s="35" t="str">
        <f>R111</f>
        <v xml:space="preserve">BODY </v>
      </c>
      <c r="S112" s="36" t="str">
        <f>S111</f>
        <v>50% Organic Cotton 30% RecycleFleecePoly Inside</v>
      </c>
      <c r="T112" s="37">
        <f>T111</f>
        <v>60</v>
      </c>
      <c r="U112" s="37">
        <f>U111</f>
        <v>220</v>
      </c>
      <c r="V112" s="36">
        <f>V111</f>
        <v>0.20499999999999999</v>
      </c>
      <c r="W112" s="38">
        <f>W111</f>
        <v>0.18490369131673484</v>
      </c>
      <c r="X112" s="15" t="str">
        <f>X111</f>
        <v>B001</v>
      </c>
      <c r="Y112" s="39">
        <f>Y111</f>
        <v>44879</v>
      </c>
      <c r="Z112" s="40" t="str">
        <f>Z111</f>
        <v>S1</v>
      </c>
      <c r="AA112" s="41">
        <f>AA111</f>
        <v>1</v>
      </c>
      <c r="AB112" s="42">
        <f>AB111</f>
        <v>60</v>
      </c>
      <c r="AC112" s="43">
        <f>AC111</f>
        <v>900</v>
      </c>
      <c r="AD112" s="31"/>
      <c r="AE112" s="31"/>
    </row>
    <row r="113" spans="2:31" ht="15.75">
      <c r="B113" t="s">
        <v>121</v>
      </c>
      <c r="C113" s="108" t="str">
        <f>IF(RIGHT(B113,2)="()",MID(B113,1,LEN(B113)-2),IF(MID(RIGHT(B113,4),1,1)="(",MID(B113,1,LEN(B113)-4),MID(B113,1,LEN(B113)-3)))</f>
        <v>92</v>
      </c>
      <c r="D113" s="108" t="str">
        <f>IF(RIGHT(B113, 2)="()", 0, IF(MID(B113, LEN(B113)-3, 1)="(", MID(B113, LEN(B113)-2, 2), MID(B113, LEN(B113)-1, 1)))</f>
        <v>1</v>
      </c>
      <c r="E113" s="5" t="str">
        <f>E107</f>
        <v>H&amp;M</v>
      </c>
      <c r="F113" s="5" t="str">
        <f>F107</f>
        <v>N</v>
      </c>
      <c r="G113">
        <v>0</v>
      </c>
      <c r="H113" t="s">
        <v>28</v>
      </c>
      <c r="I113">
        <v>0</v>
      </c>
      <c r="J113">
        <v>17</v>
      </c>
      <c r="K113" s="33">
        <v>15</v>
      </c>
      <c r="L113" s="7">
        <v>8.7550000000000008</v>
      </c>
      <c r="M113" s="8" t="s">
        <v>61</v>
      </c>
      <c r="N113" s="8" t="s">
        <v>62</v>
      </c>
      <c r="O113" s="8" t="s">
        <v>63</v>
      </c>
      <c r="P113" s="9" t="s">
        <v>68</v>
      </c>
      <c r="Q113" s="9" t="s">
        <v>65</v>
      </c>
      <c r="R113" s="35" t="s">
        <v>66</v>
      </c>
      <c r="S113" s="36" t="s">
        <v>67</v>
      </c>
      <c r="T113" s="37">
        <v>60</v>
      </c>
      <c r="U113" s="37">
        <v>220</v>
      </c>
      <c r="V113" s="36">
        <v>0.20499999999999999</v>
      </c>
      <c r="W113" s="38">
        <v>0.18490369131673481</v>
      </c>
      <c r="X113" s="15" t="s">
        <v>38</v>
      </c>
      <c r="Y113" s="39">
        <v>44886</v>
      </c>
      <c r="Z113" s="40" t="s">
        <v>70</v>
      </c>
      <c r="AA113" s="41">
        <v>2</v>
      </c>
      <c r="AB113" s="42">
        <v>34</v>
      </c>
      <c r="AC113" s="43">
        <v>510</v>
      </c>
      <c r="AD113" s="31">
        <v>297.67</v>
      </c>
      <c r="AE113" s="31">
        <v>94.300882571534757</v>
      </c>
    </row>
    <row r="114" spans="2:31" ht="15.75">
      <c r="B114" t="s">
        <v>113</v>
      </c>
      <c r="C114" s="108" t="str">
        <f>IF(RIGHT(B114,2)="()",MID(B114,1,LEN(B114)-2),IF(MID(RIGHT(B114,4),1,1)="(",MID(B114,1,LEN(B114)-4),MID(B114,1,LEN(B114)-3)))</f>
        <v>98/104</v>
      </c>
      <c r="D114" s="108" t="str">
        <f>IF(RIGHT(B114, 2)="()", 0, IF(MID(B114, LEN(B114)-3, 1)="(", MID(B114, LEN(B114)-2, 2), MID(B114, LEN(B114)-1, 1)))</f>
        <v>3</v>
      </c>
      <c r="E114" s="5" t="str">
        <f>E113</f>
        <v>H&amp;M</v>
      </c>
      <c r="F114" s="5" t="str">
        <f>F113</f>
        <v>N</v>
      </c>
      <c r="G114">
        <f>G113</f>
        <v>0</v>
      </c>
      <c r="H114" t="str">
        <f>H113</f>
        <v>N</v>
      </c>
      <c r="I114">
        <f>I113</f>
        <v>0</v>
      </c>
      <c r="J114">
        <f>J113</f>
        <v>17</v>
      </c>
      <c r="K114" s="33">
        <f>K113</f>
        <v>15</v>
      </c>
      <c r="L114" s="7">
        <f>L113</f>
        <v>8.7550000000000008</v>
      </c>
      <c r="M114" s="8" t="str">
        <f>M113</f>
        <v>MARY HOOD ALT 7 S.6</v>
      </c>
      <c r="N114" s="8" t="str">
        <f>N113</f>
        <v>356437-7920</v>
      </c>
      <c r="O114" s="8" t="str">
        <f>O113</f>
        <v>55-107 PINK MEDIUM DUSTY</v>
      </c>
      <c r="P114" s="9" t="str">
        <f>P113</f>
        <v>L-MJL2211WO000136/082/022</v>
      </c>
      <c r="Q114" s="9" t="str">
        <f>Q113</f>
        <v>FF220OCRP503020-0078</v>
      </c>
      <c r="R114" s="35" t="str">
        <f>R113</f>
        <v xml:space="preserve">BODY </v>
      </c>
      <c r="S114" s="36" t="str">
        <f>S113</f>
        <v>50% Organic Cotton 30% RecycleFleecePoly Inside</v>
      </c>
      <c r="T114" s="37">
        <f>T113</f>
        <v>60</v>
      </c>
      <c r="U114" s="37">
        <f>U113</f>
        <v>220</v>
      </c>
      <c r="V114" s="36">
        <f>V113</f>
        <v>0.20499999999999999</v>
      </c>
      <c r="W114" s="38">
        <f>W113</f>
        <v>0.18490369131673481</v>
      </c>
      <c r="X114" s="15" t="str">
        <f>X113</f>
        <v>B001</v>
      </c>
      <c r="Y114" s="39">
        <f>Y113</f>
        <v>44886</v>
      </c>
      <c r="Z114" s="40" t="str">
        <f>Z113</f>
        <v>S2-4</v>
      </c>
      <c r="AA114" s="41">
        <f>AA113</f>
        <v>2</v>
      </c>
      <c r="AB114" s="42">
        <f>AB113</f>
        <v>34</v>
      </c>
      <c r="AC114" s="43">
        <f>AC113</f>
        <v>510</v>
      </c>
      <c r="AD114" s="31"/>
      <c r="AE114" s="31"/>
    </row>
    <row r="115" spans="2:31" ht="15.75">
      <c r="B115" t="s">
        <v>123</v>
      </c>
      <c r="C115" s="108" t="str">
        <f>IF(RIGHT(B115,2)="()",MID(B115,1,LEN(B115)-2),IF(MID(RIGHT(B115,4),1,1)="(",MID(B115,1,LEN(B115)-4),MID(B115,1,LEN(B115)-3)))</f>
        <v>110/116</v>
      </c>
      <c r="D115" s="108" t="str">
        <f>IF(RIGHT(B115, 2)="()", 0, IF(MID(B115, LEN(B115)-3, 1)="(", MID(B115, LEN(B115)-2, 2), MID(B115, LEN(B115)-1, 1)))</f>
        <v>4</v>
      </c>
      <c r="E115" s="5" t="str">
        <f>E114</f>
        <v>H&amp;M</v>
      </c>
      <c r="F115" s="5" t="str">
        <f>F114</f>
        <v>N</v>
      </c>
      <c r="G115">
        <f>G114</f>
        <v>0</v>
      </c>
      <c r="H115" t="str">
        <f>H114</f>
        <v>N</v>
      </c>
      <c r="I115">
        <f>I114</f>
        <v>0</v>
      </c>
      <c r="J115">
        <f>J114</f>
        <v>17</v>
      </c>
      <c r="K115" s="33">
        <f>K114</f>
        <v>15</v>
      </c>
      <c r="L115" s="7">
        <f>L114</f>
        <v>8.7550000000000008</v>
      </c>
      <c r="M115" s="8" t="str">
        <f>M114</f>
        <v>MARY HOOD ALT 7 S.6</v>
      </c>
      <c r="N115" s="8" t="str">
        <f>N114</f>
        <v>356437-7920</v>
      </c>
      <c r="O115" s="8" t="str">
        <f>O114</f>
        <v>55-107 PINK MEDIUM DUSTY</v>
      </c>
      <c r="P115" s="9" t="str">
        <f>P114</f>
        <v>L-MJL2211WO000136/082/022</v>
      </c>
      <c r="Q115" s="9" t="str">
        <f>Q114</f>
        <v>FF220OCRP503020-0078</v>
      </c>
      <c r="R115" s="35" t="str">
        <f>R114</f>
        <v xml:space="preserve">BODY </v>
      </c>
      <c r="S115" s="36" t="str">
        <f>S114</f>
        <v>50% Organic Cotton 30% RecycleFleecePoly Inside</v>
      </c>
      <c r="T115" s="37">
        <f>T114</f>
        <v>60</v>
      </c>
      <c r="U115" s="37">
        <f>U114</f>
        <v>220</v>
      </c>
      <c r="V115" s="36">
        <f>V114</f>
        <v>0.20499999999999999</v>
      </c>
      <c r="W115" s="38">
        <f>W114</f>
        <v>0.18490369131673481</v>
      </c>
      <c r="X115" s="15" t="str">
        <f>X114</f>
        <v>B001</v>
      </c>
      <c r="Y115" s="39">
        <f>Y114</f>
        <v>44886</v>
      </c>
      <c r="Z115" s="40" t="str">
        <f>Z114</f>
        <v>S2-4</v>
      </c>
      <c r="AA115" s="41">
        <f>AA114</f>
        <v>2</v>
      </c>
      <c r="AB115" s="42">
        <f>AB114</f>
        <v>34</v>
      </c>
      <c r="AC115" s="43">
        <f>AC114</f>
        <v>510</v>
      </c>
      <c r="AD115" s="31"/>
      <c r="AE115" s="31"/>
    </row>
    <row r="116" spans="2:31" ht="15.75">
      <c r="B116" t="s">
        <v>136</v>
      </c>
      <c r="C116" s="108" t="str">
        <f>IF(RIGHT(B116,2)="()",MID(B116,1,LEN(B116)-2),IF(MID(RIGHT(B116,4),1,1)="(",MID(B116,1,LEN(B116)-4),MID(B116,1,LEN(B116)-3)))</f>
        <v>122/128</v>
      </c>
      <c r="D116" s="108" t="str">
        <f>IF(RIGHT(B116, 2)="()", 0, IF(MID(B116, LEN(B116)-3, 1)="(", MID(B116, LEN(B116)-2, 2), MID(B116, LEN(B116)-1, 1)))</f>
        <v>4</v>
      </c>
      <c r="E116" s="5" t="str">
        <f>E115</f>
        <v>H&amp;M</v>
      </c>
      <c r="F116" s="5" t="str">
        <f>F115</f>
        <v>N</v>
      </c>
      <c r="G116">
        <f>G115</f>
        <v>0</v>
      </c>
      <c r="H116" t="str">
        <f>H115</f>
        <v>N</v>
      </c>
      <c r="I116">
        <f>I115</f>
        <v>0</v>
      </c>
      <c r="J116">
        <f>J115</f>
        <v>17</v>
      </c>
      <c r="K116" s="33">
        <f>K115</f>
        <v>15</v>
      </c>
      <c r="L116" s="7">
        <f>L115</f>
        <v>8.7550000000000008</v>
      </c>
      <c r="M116" s="8" t="str">
        <f>M115</f>
        <v>MARY HOOD ALT 7 S.6</v>
      </c>
      <c r="N116" s="8" t="str">
        <f>N115</f>
        <v>356437-7920</v>
      </c>
      <c r="O116" s="8" t="str">
        <f>O115</f>
        <v>55-107 PINK MEDIUM DUSTY</v>
      </c>
      <c r="P116" s="9" t="str">
        <f>P115</f>
        <v>L-MJL2211WO000136/082/022</v>
      </c>
      <c r="Q116" s="9" t="str">
        <f>Q115</f>
        <v>FF220OCRP503020-0078</v>
      </c>
      <c r="R116" s="35" t="str">
        <f>R115</f>
        <v xml:space="preserve">BODY </v>
      </c>
      <c r="S116" s="36" t="str">
        <f>S115</f>
        <v>50% Organic Cotton 30% RecycleFleecePoly Inside</v>
      </c>
      <c r="T116" s="37">
        <f>T115</f>
        <v>60</v>
      </c>
      <c r="U116" s="37">
        <f>U115</f>
        <v>220</v>
      </c>
      <c r="V116" s="36">
        <f>V115</f>
        <v>0.20499999999999999</v>
      </c>
      <c r="W116" s="38">
        <f>W115</f>
        <v>0.18490369131673481</v>
      </c>
      <c r="X116" s="15" t="str">
        <f>X115</f>
        <v>B001</v>
      </c>
      <c r="Y116" s="39">
        <f>Y115</f>
        <v>44886</v>
      </c>
      <c r="Z116" s="40" t="str">
        <f>Z115</f>
        <v>S2-4</v>
      </c>
      <c r="AA116" s="41">
        <f>AA115</f>
        <v>2</v>
      </c>
      <c r="AB116" s="42">
        <f>AB115</f>
        <v>34</v>
      </c>
      <c r="AC116" s="43">
        <f>AC115</f>
        <v>510</v>
      </c>
      <c r="AD116" s="31"/>
      <c r="AE116" s="31"/>
    </row>
    <row r="117" spans="2:31" ht="15.75">
      <c r="B117" t="s">
        <v>135</v>
      </c>
      <c r="C117" s="108" t="str">
        <f>IF(RIGHT(B117,2)="()",MID(B117,1,LEN(B117)-2),IF(MID(RIGHT(B117,4),1,1)="(",MID(B117,1,LEN(B117)-4),MID(B117,1,LEN(B117)-3)))</f>
        <v>134/140</v>
      </c>
      <c r="D117" s="108" t="str">
        <f>IF(RIGHT(B117, 2)="()", 0, IF(MID(B117, LEN(B117)-3, 1)="(", MID(B117, LEN(B117)-2, 2), MID(B117, LEN(B117)-1, 1)))</f>
        <v>3</v>
      </c>
      <c r="E117" s="5" t="str">
        <f>E116</f>
        <v>H&amp;M</v>
      </c>
      <c r="F117" s="5" t="str">
        <f>F116</f>
        <v>N</v>
      </c>
      <c r="G117">
        <f>G116</f>
        <v>0</v>
      </c>
      <c r="H117" t="str">
        <f>H116</f>
        <v>N</v>
      </c>
      <c r="I117">
        <f>I116</f>
        <v>0</v>
      </c>
      <c r="J117">
        <f>J116</f>
        <v>17</v>
      </c>
      <c r="K117" s="33">
        <f>K116</f>
        <v>15</v>
      </c>
      <c r="L117" s="7">
        <f>L116</f>
        <v>8.7550000000000008</v>
      </c>
      <c r="M117" s="8" t="str">
        <f>M116</f>
        <v>MARY HOOD ALT 7 S.6</v>
      </c>
      <c r="N117" s="8" t="str">
        <f>N116</f>
        <v>356437-7920</v>
      </c>
      <c r="O117" s="8" t="str">
        <f>O116</f>
        <v>55-107 PINK MEDIUM DUSTY</v>
      </c>
      <c r="P117" s="9" t="str">
        <f>P116</f>
        <v>L-MJL2211WO000136/082/022</v>
      </c>
      <c r="Q117" s="9" t="str">
        <f>Q116</f>
        <v>FF220OCRP503020-0078</v>
      </c>
      <c r="R117" s="35" t="str">
        <f>R116</f>
        <v xml:space="preserve">BODY </v>
      </c>
      <c r="S117" s="36" t="str">
        <f>S116</f>
        <v>50% Organic Cotton 30% RecycleFleecePoly Inside</v>
      </c>
      <c r="T117" s="37">
        <f>T116</f>
        <v>60</v>
      </c>
      <c r="U117" s="37">
        <f>U116</f>
        <v>220</v>
      </c>
      <c r="V117" s="36">
        <f>V116</f>
        <v>0.20499999999999999</v>
      </c>
      <c r="W117" s="38">
        <f>W116</f>
        <v>0.18490369131673481</v>
      </c>
      <c r="X117" s="15" t="str">
        <f>X116</f>
        <v>B001</v>
      </c>
      <c r="Y117" s="39">
        <f>Y116</f>
        <v>44886</v>
      </c>
      <c r="Z117" s="40" t="str">
        <f>Z116</f>
        <v>S2-4</v>
      </c>
      <c r="AA117" s="41">
        <f>AA116</f>
        <v>2</v>
      </c>
      <c r="AB117" s="42">
        <f>AB116</f>
        <v>34</v>
      </c>
      <c r="AC117" s="43">
        <f>AC116</f>
        <v>510</v>
      </c>
      <c r="AD117" s="31"/>
      <c r="AE117" s="31"/>
    </row>
    <row r="118" spans="2:31" ht="15.75">
      <c r="B118" t="s">
        <v>117</v>
      </c>
      <c r="C118" s="108" t="str">
        <f>IF(RIGHT(B118,2)="()",MID(B118,1,LEN(B118)-2),IF(MID(RIGHT(B118,4),1,1)="(",MID(B118,1,LEN(B118)-4),MID(B118,1,LEN(B118)-3)))</f>
        <v>146/152</v>
      </c>
      <c r="D118" s="108">
        <f>IF(RIGHT(B118, 2)="()", 0, IF(MID(B118, LEN(B118)-3, 1)="(", MID(B118, LEN(B118)-2, 2), MID(B118, LEN(B118)-1, 1)))</f>
        <v>0</v>
      </c>
      <c r="E118" s="5" t="str">
        <f>E117</f>
        <v>H&amp;M</v>
      </c>
      <c r="F118" s="5" t="str">
        <f>F117</f>
        <v>N</v>
      </c>
      <c r="G118">
        <f>G117</f>
        <v>0</v>
      </c>
      <c r="H118" t="str">
        <f>H117</f>
        <v>N</v>
      </c>
      <c r="I118">
        <f>I117</f>
        <v>0</v>
      </c>
      <c r="J118">
        <f>J117</f>
        <v>17</v>
      </c>
      <c r="K118" s="33">
        <f>K117</f>
        <v>15</v>
      </c>
      <c r="L118" s="7">
        <f>L117</f>
        <v>8.7550000000000008</v>
      </c>
      <c r="M118" s="8" t="str">
        <f>M117</f>
        <v>MARY HOOD ALT 7 S.6</v>
      </c>
      <c r="N118" s="8" t="str">
        <f>N117</f>
        <v>356437-7920</v>
      </c>
      <c r="O118" s="8" t="str">
        <f>O117</f>
        <v>55-107 PINK MEDIUM DUSTY</v>
      </c>
      <c r="P118" s="9" t="str">
        <f>P117</f>
        <v>L-MJL2211WO000136/082/022</v>
      </c>
      <c r="Q118" s="9" t="str">
        <f>Q117</f>
        <v>FF220OCRP503020-0078</v>
      </c>
      <c r="R118" s="35" t="str">
        <f>R117</f>
        <v xml:space="preserve">BODY </v>
      </c>
      <c r="S118" s="36" t="str">
        <f>S117</f>
        <v>50% Organic Cotton 30% RecycleFleecePoly Inside</v>
      </c>
      <c r="T118" s="37">
        <f>T117</f>
        <v>60</v>
      </c>
      <c r="U118" s="37">
        <f>U117</f>
        <v>220</v>
      </c>
      <c r="V118" s="36">
        <f>V117</f>
        <v>0.20499999999999999</v>
      </c>
      <c r="W118" s="38">
        <f>W117</f>
        <v>0.18490369131673481</v>
      </c>
      <c r="X118" s="15" t="str">
        <f>X117</f>
        <v>B001</v>
      </c>
      <c r="Y118" s="39">
        <f>Y117</f>
        <v>44886</v>
      </c>
      <c r="Z118" s="40" t="str">
        <f>Z117</f>
        <v>S2-4</v>
      </c>
      <c r="AA118" s="41">
        <f>AA117</f>
        <v>2</v>
      </c>
      <c r="AB118" s="42">
        <f>AB117</f>
        <v>34</v>
      </c>
      <c r="AC118" s="43">
        <f>AC117</f>
        <v>510</v>
      </c>
      <c r="AD118" s="31"/>
      <c r="AE118" s="31"/>
    </row>
    <row r="119" spans="2:31" ht="15.75">
      <c r="B119" t="s">
        <v>112</v>
      </c>
      <c r="C119" s="108" t="str">
        <f>IF(RIGHT(B119,2)="()",MID(B119,1,LEN(B119)-2),IF(MID(RIGHT(B119,4),1,1)="(",MID(B119,1,LEN(B119)-4),MID(B119,1,LEN(B119)-3)))</f>
        <v>92</v>
      </c>
      <c r="D119" s="108">
        <f>IF(RIGHT(B119, 2)="()", 0, IF(MID(B119, LEN(B119)-3, 1)="(", MID(B119, LEN(B119)-2, 2), MID(B119, LEN(B119)-1, 1)))</f>
        <v>0</v>
      </c>
      <c r="E119" s="5" t="str">
        <f>E113</f>
        <v>H&amp;M</v>
      </c>
      <c r="F119" s="5" t="str">
        <f>F113</f>
        <v>N</v>
      </c>
      <c r="G119">
        <v>0</v>
      </c>
      <c r="H119" t="s">
        <v>28</v>
      </c>
      <c r="I119">
        <v>0</v>
      </c>
      <c r="J119">
        <v>18</v>
      </c>
      <c r="K119" s="33">
        <v>11</v>
      </c>
      <c r="L119" s="7">
        <v>6.79</v>
      </c>
      <c r="M119" s="8" t="s">
        <v>61</v>
      </c>
      <c r="N119" s="8" t="s">
        <v>62</v>
      </c>
      <c r="O119" s="8" t="s">
        <v>63</v>
      </c>
      <c r="P119" s="9" t="s">
        <v>69</v>
      </c>
      <c r="Q119" s="9" t="s">
        <v>65</v>
      </c>
      <c r="R119" s="35" t="s">
        <v>66</v>
      </c>
      <c r="S119" s="36" t="s">
        <v>67</v>
      </c>
      <c r="T119" s="37">
        <v>60</v>
      </c>
      <c r="U119" s="37">
        <v>220</v>
      </c>
      <c r="V119" s="36">
        <v>0.20499999999999999</v>
      </c>
      <c r="W119" s="38">
        <v>0.19554998141954663</v>
      </c>
      <c r="X119" s="15" t="s">
        <v>40</v>
      </c>
      <c r="Y119" s="39">
        <v>44928</v>
      </c>
      <c r="Z119" s="40" t="s">
        <v>71</v>
      </c>
      <c r="AA119" s="41">
        <v>3</v>
      </c>
      <c r="AB119" s="42">
        <v>26</v>
      </c>
      <c r="AC119" s="43">
        <v>286</v>
      </c>
      <c r="AD119" s="31">
        <v>176.54</v>
      </c>
      <c r="AE119" s="31">
        <v>55.92729468599034</v>
      </c>
    </row>
    <row r="120" spans="2:31" ht="15.75">
      <c r="B120" t="s">
        <v>134</v>
      </c>
      <c r="C120" s="108" t="str">
        <f>IF(RIGHT(B120,2)="()",MID(B120,1,LEN(B120)-2),IF(MID(RIGHT(B120,4),1,1)="(",MID(B120,1,LEN(B120)-4),MID(B120,1,LEN(B120)-3)))</f>
        <v>98/104</v>
      </c>
      <c r="D120" s="108" t="str">
        <f>IF(RIGHT(B120, 2)="()", 0, IF(MID(B120, LEN(B120)-3, 1)="(", MID(B120, LEN(B120)-2, 2), MID(B120, LEN(B120)-1, 1)))</f>
        <v>1</v>
      </c>
      <c r="E120" s="5" t="str">
        <f>E119</f>
        <v>H&amp;M</v>
      </c>
      <c r="F120" s="5" t="str">
        <f>F119</f>
        <v>N</v>
      </c>
      <c r="G120">
        <f>G119</f>
        <v>0</v>
      </c>
      <c r="H120" t="str">
        <f>H119</f>
        <v>N</v>
      </c>
      <c r="I120">
        <f>I119</f>
        <v>0</v>
      </c>
      <c r="J120">
        <f>J119</f>
        <v>18</v>
      </c>
      <c r="K120" s="44">
        <f>K119</f>
        <v>11</v>
      </c>
      <c r="L120" s="7">
        <f>L119</f>
        <v>6.79</v>
      </c>
      <c r="M120" s="8" t="str">
        <f>M119</f>
        <v>MARY HOOD ALT 7 S.6</v>
      </c>
      <c r="N120" s="8" t="str">
        <f>N119</f>
        <v>356437-7920</v>
      </c>
      <c r="O120" s="8" t="str">
        <f>O119</f>
        <v>55-107 PINK MEDIUM DUSTY</v>
      </c>
      <c r="P120" s="76" t="str">
        <f>P119</f>
        <v>L-MJL2301WO000022</v>
      </c>
      <c r="Q120" s="9" t="str">
        <f>Q119</f>
        <v>FF220OCRP503020-0078</v>
      </c>
      <c r="R120" s="35" t="str">
        <f>R119</f>
        <v xml:space="preserve">BODY </v>
      </c>
      <c r="S120" s="36" t="str">
        <f>S119</f>
        <v>50% Organic Cotton 30% RecycleFleecePoly Inside</v>
      </c>
      <c r="T120" s="37">
        <f>T119</f>
        <v>60</v>
      </c>
      <c r="U120" s="37">
        <f>U119</f>
        <v>220</v>
      </c>
      <c r="V120" s="36">
        <f>V119</f>
        <v>0.20499999999999999</v>
      </c>
      <c r="W120" s="38">
        <f>W119</f>
        <v>0.19554998141954663</v>
      </c>
      <c r="X120" s="15" t="str">
        <f>X119</f>
        <v>B002</v>
      </c>
      <c r="Y120" s="39">
        <f>Y119</f>
        <v>44928</v>
      </c>
      <c r="Z120" s="40" t="str">
        <f>Z119</f>
        <v>S4</v>
      </c>
      <c r="AA120" s="41">
        <f>AA119</f>
        <v>3</v>
      </c>
      <c r="AB120" s="42">
        <f>AB119</f>
        <v>26</v>
      </c>
      <c r="AC120" s="43">
        <f>AC119</f>
        <v>286</v>
      </c>
      <c r="AD120" s="31"/>
      <c r="AE120" s="31"/>
    </row>
    <row r="121" spans="2:31" ht="15.75">
      <c r="B121" t="s">
        <v>123</v>
      </c>
      <c r="C121" s="108" t="str">
        <f>IF(RIGHT(B121,2)="()",MID(B121,1,LEN(B121)-2),IF(MID(RIGHT(B121,4),1,1)="(",MID(B121,1,LEN(B121)-4),MID(B121,1,LEN(B121)-3)))</f>
        <v>110/116</v>
      </c>
      <c r="D121" s="108" t="str">
        <f>IF(RIGHT(B121, 2)="()", 0, IF(MID(B121, LEN(B121)-3, 1)="(", MID(B121, LEN(B121)-2, 2), MID(B121, LEN(B121)-1, 1)))</f>
        <v>4</v>
      </c>
      <c r="E121" s="5" t="str">
        <f>E120</f>
        <v>H&amp;M</v>
      </c>
      <c r="F121" s="5" t="str">
        <f>F120</f>
        <v>N</v>
      </c>
      <c r="G121">
        <f>G120</f>
        <v>0</v>
      </c>
      <c r="H121" t="str">
        <f>H120</f>
        <v>N</v>
      </c>
      <c r="I121">
        <f>I120</f>
        <v>0</v>
      </c>
      <c r="J121">
        <f>J120</f>
        <v>18</v>
      </c>
      <c r="K121" s="44">
        <f>K120</f>
        <v>11</v>
      </c>
      <c r="L121" s="7">
        <f>L120</f>
        <v>6.79</v>
      </c>
      <c r="M121" s="8" t="str">
        <f>M120</f>
        <v>MARY HOOD ALT 7 S.6</v>
      </c>
      <c r="N121" s="8" t="str">
        <f>N120</f>
        <v>356437-7920</v>
      </c>
      <c r="O121" s="8" t="str">
        <f>O120</f>
        <v>55-107 PINK MEDIUM DUSTY</v>
      </c>
      <c r="P121" s="76" t="str">
        <f>P120</f>
        <v>L-MJL2301WO000022</v>
      </c>
      <c r="Q121" s="9" t="str">
        <f>Q120</f>
        <v>FF220OCRP503020-0078</v>
      </c>
      <c r="R121" s="35" t="str">
        <f>R120</f>
        <v xml:space="preserve">BODY </v>
      </c>
      <c r="S121" s="36" t="str">
        <f>S120</f>
        <v>50% Organic Cotton 30% RecycleFleecePoly Inside</v>
      </c>
      <c r="T121" s="37">
        <f>T120</f>
        <v>60</v>
      </c>
      <c r="U121" s="37">
        <f>U120</f>
        <v>220</v>
      </c>
      <c r="V121" s="36">
        <f>V120</f>
        <v>0.20499999999999999</v>
      </c>
      <c r="W121" s="38">
        <f>W120</f>
        <v>0.19554998141954663</v>
      </c>
      <c r="X121" s="15" t="str">
        <f>X120</f>
        <v>B002</v>
      </c>
      <c r="Y121" s="39">
        <f>Y120</f>
        <v>44928</v>
      </c>
      <c r="Z121" s="40" t="str">
        <f>Z120</f>
        <v>S4</v>
      </c>
      <c r="AA121" s="41">
        <f>AA120</f>
        <v>3</v>
      </c>
      <c r="AB121" s="42">
        <f>AB120</f>
        <v>26</v>
      </c>
      <c r="AC121" s="43">
        <f>AC120</f>
        <v>286</v>
      </c>
      <c r="AD121" s="31"/>
      <c r="AE121" s="31"/>
    </row>
    <row r="122" spans="2:31" ht="15.75">
      <c r="B122" t="s">
        <v>119</v>
      </c>
      <c r="C122" s="108" t="str">
        <f>IF(RIGHT(B122,2)="()",MID(B122,1,LEN(B122)-2),IF(MID(RIGHT(B122,4),1,1)="(",MID(B122,1,LEN(B122)-4),MID(B122,1,LEN(B122)-3)))</f>
        <v>122/128</v>
      </c>
      <c r="D122" s="108" t="str">
        <f>IF(RIGHT(B122, 2)="()", 0, IF(MID(B122, LEN(B122)-3, 1)="(", MID(B122, LEN(B122)-2, 2), MID(B122, LEN(B122)-1, 1)))</f>
        <v>3</v>
      </c>
      <c r="E122" s="5" t="str">
        <f>E121</f>
        <v>H&amp;M</v>
      </c>
      <c r="F122" s="5" t="str">
        <f>F121</f>
        <v>N</v>
      </c>
      <c r="G122">
        <f>G121</f>
        <v>0</v>
      </c>
      <c r="H122" t="str">
        <f>H121</f>
        <v>N</v>
      </c>
      <c r="I122">
        <f>I121</f>
        <v>0</v>
      </c>
      <c r="J122">
        <f>J121</f>
        <v>18</v>
      </c>
      <c r="K122" s="44">
        <f>K121</f>
        <v>11</v>
      </c>
      <c r="L122" s="7">
        <f>L121</f>
        <v>6.79</v>
      </c>
      <c r="M122" s="8" t="str">
        <f>M121</f>
        <v>MARY HOOD ALT 7 S.6</v>
      </c>
      <c r="N122" s="8" t="str">
        <f>N121</f>
        <v>356437-7920</v>
      </c>
      <c r="O122" s="8" t="str">
        <f>O121</f>
        <v>55-107 PINK MEDIUM DUSTY</v>
      </c>
      <c r="P122" s="76" t="str">
        <f>P121</f>
        <v>L-MJL2301WO000022</v>
      </c>
      <c r="Q122" s="9" t="str">
        <f>Q121</f>
        <v>FF220OCRP503020-0078</v>
      </c>
      <c r="R122" s="35" t="str">
        <f>R121</f>
        <v xml:space="preserve">BODY </v>
      </c>
      <c r="S122" s="36" t="str">
        <f>S121</f>
        <v>50% Organic Cotton 30% RecycleFleecePoly Inside</v>
      </c>
      <c r="T122" s="37">
        <f>T121</f>
        <v>60</v>
      </c>
      <c r="U122" s="37">
        <f>U121</f>
        <v>220</v>
      </c>
      <c r="V122" s="36">
        <f>V121</f>
        <v>0.20499999999999999</v>
      </c>
      <c r="W122" s="38">
        <f>W121</f>
        <v>0.19554998141954663</v>
      </c>
      <c r="X122" s="15" t="str">
        <f>X121</f>
        <v>B002</v>
      </c>
      <c r="Y122" s="39">
        <f>Y121</f>
        <v>44928</v>
      </c>
      <c r="Z122" s="40" t="str">
        <f>Z121</f>
        <v>S4</v>
      </c>
      <c r="AA122" s="41">
        <f>AA121</f>
        <v>3</v>
      </c>
      <c r="AB122" s="42">
        <f>AB121</f>
        <v>26</v>
      </c>
      <c r="AC122" s="43">
        <f>AC121</f>
        <v>286</v>
      </c>
      <c r="AD122" s="31"/>
      <c r="AE122" s="31"/>
    </row>
    <row r="123" spans="2:31" ht="15.75">
      <c r="B123" t="s">
        <v>135</v>
      </c>
      <c r="C123" s="108" t="str">
        <f>IF(RIGHT(B123,2)="()",MID(B123,1,LEN(B123)-2),IF(MID(RIGHT(B123,4),1,1)="(",MID(B123,1,LEN(B123)-4),MID(B123,1,LEN(B123)-3)))</f>
        <v>134/140</v>
      </c>
      <c r="D123" s="108" t="str">
        <f>IF(RIGHT(B123, 2)="()", 0, IF(MID(B123, LEN(B123)-3, 1)="(", MID(B123, LEN(B123)-2, 2), MID(B123, LEN(B123)-1, 1)))</f>
        <v>3</v>
      </c>
      <c r="E123" s="5" t="str">
        <f>E122</f>
        <v>H&amp;M</v>
      </c>
      <c r="F123" s="5" t="str">
        <f>F122</f>
        <v>N</v>
      </c>
      <c r="G123">
        <f>G122</f>
        <v>0</v>
      </c>
      <c r="H123" t="str">
        <f>H122</f>
        <v>N</v>
      </c>
      <c r="I123">
        <f>I122</f>
        <v>0</v>
      </c>
      <c r="J123">
        <f>J122</f>
        <v>18</v>
      </c>
      <c r="K123" s="44">
        <f>K122</f>
        <v>11</v>
      </c>
      <c r="L123" s="7">
        <f>L122</f>
        <v>6.79</v>
      </c>
      <c r="M123" s="8" t="str">
        <f>M122</f>
        <v>MARY HOOD ALT 7 S.6</v>
      </c>
      <c r="N123" s="8" t="str">
        <f>N122</f>
        <v>356437-7920</v>
      </c>
      <c r="O123" s="8" t="str">
        <f>O122</f>
        <v>55-107 PINK MEDIUM DUSTY</v>
      </c>
      <c r="P123" s="76" t="str">
        <f>P122</f>
        <v>L-MJL2301WO000022</v>
      </c>
      <c r="Q123" s="9" t="str">
        <f>Q122</f>
        <v>FF220OCRP503020-0078</v>
      </c>
      <c r="R123" s="35" t="str">
        <f>R122</f>
        <v xml:space="preserve">BODY </v>
      </c>
      <c r="S123" s="36" t="str">
        <f>S122</f>
        <v>50% Organic Cotton 30% RecycleFleecePoly Inside</v>
      </c>
      <c r="T123" s="37">
        <f>T122</f>
        <v>60</v>
      </c>
      <c r="U123" s="37">
        <f>U122</f>
        <v>220</v>
      </c>
      <c r="V123" s="36">
        <f>V122</f>
        <v>0.20499999999999999</v>
      </c>
      <c r="W123" s="38">
        <f>W122</f>
        <v>0.19554998141954663</v>
      </c>
      <c r="X123" s="15" t="str">
        <f>X122</f>
        <v>B002</v>
      </c>
      <c r="Y123" s="39">
        <f>Y122</f>
        <v>44928</v>
      </c>
      <c r="Z123" s="40" t="str">
        <f>Z122</f>
        <v>S4</v>
      </c>
      <c r="AA123" s="41">
        <f>AA122</f>
        <v>3</v>
      </c>
      <c r="AB123" s="42">
        <f>AB122</f>
        <v>26</v>
      </c>
      <c r="AC123" s="43">
        <f>AC122</f>
        <v>286</v>
      </c>
      <c r="AD123" s="31"/>
      <c r="AE123" s="31"/>
    </row>
    <row r="124" spans="2:31" ht="15.75">
      <c r="B124" t="s">
        <v>117</v>
      </c>
      <c r="C124" s="108" t="str">
        <f>IF(RIGHT(B124,2)="()",MID(B124,1,LEN(B124)-2),IF(MID(RIGHT(B124,4),1,1)="(",MID(B124,1,LEN(B124)-4),MID(B124,1,LEN(B124)-3)))</f>
        <v>146/152</v>
      </c>
      <c r="D124" s="108">
        <f>IF(RIGHT(B124, 2)="()", 0, IF(MID(B124, LEN(B124)-3, 1)="(", MID(B124, LEN(B124)-2, 2), MID(B124, LEN(B124)-1, 1)))</f>
        <v>0</v>
      </c>
      <c r="E124" s="5" t="str">
        <f>E123</f>
        <v>H&amp;M</v>
      </c>
      <c r="F124" s="5" t="str">
        <f>F123</f>
        <v>N</v>
      </c>
      <c r="G124">
        <f>G123</f>
        <v>0</v>
      </c>
      <c r="H124" t="str">
        <f>H123</f>
        <v>N</v>
      </c>
      <c r="I124">
        <f>I123</f>
        <v>0</v>
      </c>
      <c r="J124">
        <f>J123</f>
        <v>18</v>
      </c>
      <c r="K124" s="44">
        <f>K123</f>
        <v>11</v>
      </c>
      <c r="L124" s="7">
        <f>L123</f>
        <v>6.79</v>
      </c>
      <c r="M124" s="8" t="str">
        <f>M123</f>
        <v>MARY HOOD ALT 7 S.6</v>
      </c>
      <c r="N124" s="8" t="str">
        <f>N123</f>
        <v>356437-7920</v>
      </c>
      <c r="O124" s="8" t="str">
        <f>O123</f>
        <v>55-107 PINK MEDIUM DUSTY</v>
      </c>
      <c r="P124" s="76" t="str">
        <f>P123</f>
        <v>L-MJL2301WO000022</v>
      </c>
      <c r="Q124" s="9" t="str">
        <f>Q123</f>
        <v>FF220OCRP503020-0078</v>
      </c>
      <c r="R124" s="35" t="str">
        <f>R123</f>
        <v xml:space="preserve">BODY </v>
      </c>
      <c r="S124" s="36" t="str">
        <f>S123</f>
        <v>50% Organic Cotton 30% RecycleFleecePoly Inside</v>
      </c>
      <c r="T124" s="37">
        <f>T123</f>
        <v>60</v>
      </c>
      <c r="U124" s="37">
        <f>U123</f>
        <v>220</v>
      </c>
      <c r="V124" s="36">
        <f>V123</f>
        <v>0.20499999999999999</v>
      </c>
      <c r="W124" s="38">
        <f>W123</f>
        <v>0.19554998141954663</v>
      </c>
      <c r="X124" s="15" t="str">
        <f>X123</f>
        <v>B002</v>
      </c>
      <c r="Y124" s="39">
        <f>Y123</f>
        <v>44928</v>
      </c>
      <c r="Z124" s="40" t="str">
        <f>Z123</f>
        <v>S4</v>
      </c>
      <c r="AA124" s="41">
        <f>AA123</f>
        <v>3</v>
      </c>
      <c r="AB124" s="42">
        <f>AB123</f>
        <v>26</v>
      </c>
      <c r="AC124" s="43">
        <f>AC123</f>
        <v>286</v>
      </c>
      <c r="AD124" s="31"/>
      <c r="AE124" s="31"/>
    </row>
    <row r="125" spans="2:31" ht="15.75">
      <c r="B125" t="s">
        <v>131</v>
      </c>
      <c r="C125" s="108" t="str">
        <f>IF(RIGHT(B125,2)="()",MID(B125,1,LEN(B125)-2),IF(MID(RIGHT(B125,4),1,1)="(",MID(B125,1,LEN(B125)-4),MID(B125,1,LEN(B125)-3)))</f>
        <v>92</v>
      </c>
      <c r="D125" s="108" t="str">
        <f>IF(RIGHT(B125, 2)="()", 0, IF(MID(B125, LEN(B125)-3, 1)="(", MID(B125, LEN(B125)-2, 2), MID(B125, LEN(B125)-1, 1)))</f>
        <v>2</v>
      </c>
      <c r="E125" s="5" t="str">
        <f>E119</f>
        <v>H&amp;M</v>
      </c>
      <c r="F125" s="5" t="str">
        <f>F119</f>
        <v>N</v>
      </c>
      <c r="G125">
        <v>0</v>
      </c>
      <c r="H125" t="s">
        <v>28</v>
      </c>
      <c r="I125">
        <v>0</v>
      </c>
      <c r="J125">
        <v>19</v>
      </c>
      <c r="K125" s="44">
        <v>30</v>
      </c>
      <c r="L125" s="7">
        <v>3.0630000000000002</v>
      </c>
      <c r="M125" s="8" t="s">
        <v>61</v>
      </c>
      <c r="N125" s="8" t="s">
        <v>62</v>
      </c>
      <c r="O125" s="8" t="s">
        <v>63</v>
      </c>
      <c r="P125" s="34" t="s">
        <v>64</v>
      </c>
      <c r="Q125" s="9" t="s">
        <v>72</v>
      </c>
      <c r="R125" s="45" t="s">
        <v>45</v>
      </c>
      <c r="S125" s="46" t="s">
        <v>73</v>
      </c>
      <c r="T125" s="47">
        <v>42</v>
      </c>
      <c r="U125" s="47">
        <v>270</v>
      </c>
      <c r="V125" s="46">
        <v>0.03</v>
      </c>
      <c r="W125" s="46">
        <v>2.8171404682274248E-2</v>
      </c>
      <c r="X125" s="15" t="s">
        <v>47</v>
      </c>
      <c r="Y125" s="39">
        <v>44879</v>
      </c>
      <c r="Z125" s="40" t="s">
        <v>39</v>
      </c>
      <c r="AA125" s="41">
        <v>1</v>
      </c>
      <c r="AB125" s="42">
        <v>30</v>
      </c>
      <c r="AC125" s="48">
        <v>900</v>
      </c>
      <c r="AD125" s="49">
        <v>91.89</v>
      </c>
      <c r="AE125" s="31">
        <v>25.354264214046822</v>
      </c>
    </row>
    <row r="126" spans="2:31" ht="15.75">
      <c r="B126" t="s">
        <v>132</v>
      </c>
      <c r="C126" s="108" t="str">
        <f>IF(RIGHT(B126,2)="()",MID(B126,1,LEN(B126)-2),IF(MID(RIGHT(B126,4),1,1)="(",MID(B126,1,LEN(B126)-4),MID(B126,1,LEN(B126)-3)))</f>
        <v>98/104</v>
      </c>
      <c r="D126" s="108" t="str">
        <f>IF(RIGHT(B126, 2)="()", 0, IF(MID(B126, LEN(B126)-3, 1)="(", MID(B126, LEN(B126)-2, 2), MID(B126, LEN(B126)-1, 1)))</f>
        <v>6</v>
      </c>
      <c r="E126" s="5" t="str">
        <f>E125</f>
        <v>H&amp;M</v>
      </c>
      <c r="F126" s="5" t="str">
        <f>F125</f>
        <v>N</v>
      </c>
      <c r="G126">
        <f>G125</f>
        <v>0</v>
      </c>
      <c r="H126" t="str">
        <f>H125</f>
        <v>N</v>
      </c>
      <c r="I126">
        <f>I125</f>
        <v>0</v>
      </c>
      <c r="J126">
        <f>J125</f>
        <v>19</v>
      </c>
      <c r="K126" s="44">
        <f>K125</f>
        <v>30</v>
      </c>
      <c r="L126" s="7">
        <f>L125</f>
        <v>3.0630000000000002</v>
      </c>
      <c r="M126" s="8" t="str">
        <f>M125</f>
        <v>MARY HOOD ALT 7 S.6</v>
      </c>
      <c r="N126" s="8" t="str">
        <f>N125</f>
        <v>356437-7920</v>
      </c>
      <c r="O126" s="8" t="str">
        <f>O125</f>
        <v>55-107 PINK MEDIUM DUSTY</v>
      </c>
      <c r="P126" s="34" t="str">
        <f>P125</f>
        <v>L-MJL2211WO000136</v>
      </c>
      <c r="Q126" s="9" t="str">
        <f>Q125</f>
        <v>FRB2702X2OC973-0013</v>
      </c>
      <c r="R126" s="45" t="str">
        <f>R125</f>
        <v>RIB</v>
      </c>
      <c r="S126" s="46" t="str">
        <f>S125</f>
        <v>97% ORGANIC COTTON 3% ELASTANERIB 2X2</v>
      </c>
      <c r="T126" s="47">
        <f>T125</f>
        <v>42</v>
      </c>
      <c r="U126" s="47">
        <f>U125</f>
        <v>270</v>
      </c>
      <c r="V126" s="46">
        <f>V125</f>
        <v>0.03</v>
      </c>
      <c r="W126" s="46">
        <f>W125</f>
        <v>2.8171404682274248E-2</v>
      </c>
      <c r="X126" s="15" t="str">
        <f>X125</f>
        <v>R101</v>
      </c>
      <c r="Y126" s="39">
        <f>Y125</f>
        <v>44879</v>
      </c>
      <c r="Z126" s="40" t="str">
        <f>Z125</f>
        <v>S1</v>
      </c>
      <c r="AA126" s="41">
        <f>AA125</f>
        <v>1</v>
      </c>
      <c r="AB126" s="42">
        <f>AB125</f>
        <v>30</v>
      </c>
      <c r="AC126" s="48">
        <f>AC125</f>
        <v>900</v>
      </c>
      <c r="AD126" s="49"/>
      <c r="AE126" s="31"/>
    </row>
    <row r="127" spans="2:31" ht="15.75">
      <c r="B127" t="s">
        <v>127</v>
      </c>
      <c r="C127" s="108" t="str">
        <f>IF(RIGHT(B127,2)="()",MID(B127,1,LEN(B127)-2),IF(MID(RIGHT(B127,4),1,1)="(",MID(B127,1,LEN(B127)-4),MID(B127,1,LEN(B127)-3)))</f>
        <v>110/116</v>
      </c>
      <c r="D127" s="108" t="str">
        <f>IF(RIGHT(B127, 2)="()", 0, IF(MID(B127, LEN(B127)-3, 1)="(", MID(B127, LEN(B127)-2, 2), MID(B127, LEN(B127)-1, 1)))</f>
        <v>8</v>
      </c>
      <c r="E127" s="5" t="str">
        <f>E126</f>
        <v>H&amp;M</v>
      </c>
      <c r="F127" s="5" t="str">
        <f>F126</f>
        <v>N</v>
      </c>
      <c r="G127">
        <f>G126</f>
        <v>0</v>
      </c>
      <c r="H127" t="str">
        <f>H126</f>
        <v>N</v>
      </c>
      <c r="I127">
        <f>I126</f>
        <v>0</v>
      </c>
      <c r="J127">
        <f>J126</f>
        <v>19</v>
      </c>
      <c r="K127" s="44">
        <f>K126</f>
        <v>30</v>
      </c>
      <c r="L127" s="7">
        <f>L126</f>
        <v>3.0630000000000002</v>
      </c>
      <c r="M127" s="8" t="str">
        <f>M126</f>
        <v>MARY HOOD ALT 7 S.6</v>
      </c>
      <c r="N127" s="8" t="str">
        <f>N126</f>
        <v>356437-7920</v>
      </c>
      <c r="O127" s="8" t="str">
        <f>O126</f>
        <v>55-107 PINK MEDIUM DUSTY</v>
      </c>
      <c r="P127" s="34" t="str">
        <f>P126</f>
        <v>L-MJL2211WO000136</v>
      </c>
      <c r="Q127" s="9" t="str">
        <f>Q126</f>
        <v>FRB2702X2OC973-0013</v>
      </c>
      <c r="R127" s="45" t="str">
        <f>R126</f>
        <v>RIB</v>
      </c>
      <c r="S127" s="46" t="str">
        <f>S126</f>
        <v>97% ORGANIC COTTON 3% ELASTANERIB 2X2</v>
      </c>
      <c r="T127" s="47">
        <f>T126</f>
        <v>42</v>
      </c>
      <c r="U127" s="47">
        <f>U126</f>
        <v>270</v>
      </c>
      <c r="V127" s="46">
        <f>V126</f>
        <v>0.03</v>
      </c>
      <c r="W127" s="46">
        <f>W126</f>
        <v>2.8171404682274248E-2</v>
      </c>
      <c r="X127" s="15" t="str">
        <f>X126</f>
        <v>R101</v>
      </c>
      <c r="Y127" s="39">
        <f>Y126</f>
        <v>44879</v>
      </c>
      <c r="Z127" s="40" t="str">
        <f>Z126</f>
        <v>S1</v>
      </c>
      <c r="AA127" s="41">
        <f>AA126</f>
        <v>1</v>
      </c>
      <c r="AB127" s="42">
        <f>AB126</f>
        <v>30</v>
      </c>
      <c r="AC127" s="48">
        <f>AC126</f>
        <v>900</v>
      </c>
      <c r="AD127" s="49"/>
      <c r="AE127" s="31"/>
    </row>
    <row r="128" spans="2:31" ht="15.75">
      <c r="B128" t="s">
        <v>133</v>
      </c>
      <c r="C128" s="108" t="str">
        <f>IF(RIGHT(B128,2)="()",MID(B128,1,LEN(B128)-2),IF(MID(RIGHT(B128,4),1,1)="(",MID(B128,1,LEN(B128)-4),MID(B128,1,LEN(B128)-3)))</f>
        <v>122/128</v>
      </c>
      <c r="D128" s="108" t="str">
        <f>IF(RIGHT(B128, 2)="()", 0, IF(MID(B128, LEN(B128)-3, 1)="(", MID(B128, LEN(B128)-2, 2), MID(B128, LEN(B128)-1, 1)))</f>
        <v>8</v>
      </c>
      <c r="E128" s="5" t="str">
        <f>E127</f>
        <v>H&amp;M</v>
      </c>
      <c r="F128" s="5" t="str">
        <f>F127</f>
        <v>N</v>
      </c>
      <c r="G128">
        <f>G127</f>
        <v>0</v>
      </c>
      <c r="H128" t="str">
        <f>H127</f>
        <v>N</v>
      </c>
      <c r="I128">
        <f>I127</f>
        <v>0</v>
      </c>
      <c r="J128">
        <f>J127</f>
        <v>19</v>
      </c>
      <c r="K128" s="44">
        <f>K127</f>
        <v>30</v>
      </c>
      <c r="L128" s="7">
        <f>L127</f>
        <v>3.0630000000000002</v>
      </c>
      <c r="M128" s="8" t="str">
        <f>M127</f>
        <v>MARY HOOD ALT 7 S.6</v>
      </c>
      <c r="N128" s="8" t="str">
        <f>N127</f>
        <v>356437-7920</v>
      </c>
      <c r="O128" s="8" t="str">
        <f>O127</f>
        <v>55-107 PINK MEDIUM DUSTY</v>
      </c>
      <c r="P128" s="34" t="str">
        <f>P127</f>
        <v>L-MJL2211WO000136</v>
      </c>
      <c r="Q128" s="9" t="str">
        <f>Q127</f>
        <v>FRB2702X2OC973-0013</v>
      </c>
      <c r="R128" s="45" t="str">
        <f>R127</f>
        <v>RIB</v>
      </c>
      <c r="S128" s="46" t="str">
        <f>S127</f>
        <v>97% ORGANIC COTTON 3% ELASTANERIB 2X2</v>
      </c>
      <c r="T128" s="47">
        <f>T127</f>
        <v>42</v>
      </c>
      <c r="U128" s="47">
        <f>U127</f>
        <v>270</v>
      </c>
      <c r="V128" s="46">
        <f>V127</f>
        <v>0.03</v>
      </c>
      <c r="W128" s="46">
        <f>W127</f>
        <v>2.8171404682274248E-2</v>
      </c>
      <c r="X128" s="15" t="str">
        <f>X127</f>
        <v>R101</v>
      </c>
      <c r="Y128" s="39">
        <f>Y127</f>
        <v>44879</v>
      </c>
      <c r="Z128" s="40" t="str">
        <f>Z127</f>
        <v>S1</v>
      </c>
      <c r="AA128" s="41">
        <f>AA127</f>
        <v>1</v>
      </c>
      <c r="AB128" s="42">
        <f>AB127</f>
        <v>30</v>
      </c>
      <c r="AC128" s="48">
        <f>AC127</f>
        <v>900</v>
      </c>
      <c r="AD128" s="49"/>
      <c r="AE128" s="31"/>
    </row>
    <row r="129" spans="2:31" ht="15.75">
      <c r="B129" t="s">
        <v>129</v>
      </c>
      <c r="C129" s="108" t="str">
        <f>IF(RIGHT(B129,2)="()",MID(B129,1,LEN(B129)-2),IF(MID(RIGHT(B129,4),1,1)="(",MID(B129,1,LEN(B129)-4),MID(B129,1,LEN(B129)-3)))</f>
        <v>134/140</v>
      </c>
      <c r="D129" s="108" t="str">
        <f>IF(RIGHT(B129, 2)="()", 0, IF(MID(B129, LEN(B129)-3, 1)="(", MID(B129, LEN(B129)-2, 2), MID(B129, LEN(B129)-1, 1)))</f>
        <v>6</v>
      </c>
      <c r="E129" s="5" t="str">
        <f>E128</f>
        <v>H&amp;M</v>
      </c>
      <c r="F129" s="5" t="str">
        <f>F128</f>
        <v>N</v>
      </c>
      <c r="G129">
        <f>G128</f>
        <v>0</v>
      </c>
      <c r="H129" t="str">
        <f>H128</f>
        <v>N</v>
      </c>
      <c r="I129">
        <f>I128</f>
        <v>0</v>
      </c>
      <c r="J129">
        <f>J128</f>
        <v>19</v>
      </c>
      <c r="K129" s="44">
        <f>K128</f>
        <v>30</v>
      </c>
      <c r="L129" s="7">
        <f>L128</f>
        <v>3.0630000000000002</v>
      </c>
      <c r="M129" s="8" t="str">
        <f>M128</f>
        <v>MARY HOOD ALT 7 S.6</v>
      </c>
      <c r="N129" s="8" t="str">
        <f>N128</f>
        <v>356437-7920</v>
      </c>
      <c r="O129" s="8" t="str">
        <f>O128</f>
        <v>55-107 PINK MEDIUM DUSTY</v>
      </c>
      <c r="P129" s="34" t="str">
        <f>P128</f>
        <v>L-MJL2211WO000136</v>
      </c>
      <c r="Q129" s="9" t="str">
        <f>Q128</f>
        <v>FRB2702X2OC973-0013</v>
      </c>
      <c r="R129" s="45" t="str">
        <f>R128</f>
        <v>RIB</v>
      </c>
      <c r="S129" s="46" t="str">
        <f>S128</f>
        <v>97% ORGANIC COTTON 3% ELASTANERIB 2X2</v>
      </c>
      <c r="T129" s="47">
        <f>T128</f>
        <v>42</v>
      </c>
      <c r="U129" s="47">
        <f>U128</f>
        <v>270</v>
      </c>
      <c r="V129" s="46">
        <f>V128</f>
        <v>0.03</v>
      </c>
      <c r="W129" s="46">
        <f>W128</f>
        <v>2.8171404682274248E-2</v>
      </c>
      <c r="X129" s="15" t="str">
        <f>X128</f>
        <v>R101</v>
      </c>
      <c r="Y129" s="39">
        <f>Y128</f>
        <v>44879</v>
      </c>
      <c r="Z129" s="40" t="str">
        <f>Z128</f>
        <v>S1</v>
      </c>
      <c r="AA129" s="41">
        <f>AA128</f>
        <v>1</v>
      </c>
      <c r="AB129" s="42">
        <f>AB128</f>
        <v>30</v>
      </c>
      <c r="AC129" s="48">
        <f>AC128</f>
        <v>900</v>
      </c>
      <c r="AD129" s="49"/>
      <c r="AE129" s="31"/>
    </row>
    <row r="130" spans="2:31" ht="15.75">
      <c r="B130" t="s">
        <v>130</v>
      </c>
      <c r="C130" s="108" t="str">
        <f>IF(RIGHT(B130,2)="()",MID(B130,1,LEN(B130)-2),IF(MID(RIGHT(B130,4),1,1)="(",MID(B130,1,LEN(B130)-4),MID(B130,1,LEN(B130)-3)))</f>
        <v>146/152</v>
      </c>
      <c r="D130" s="108" t="str">
        <f>IF(RIGHT(B130, 2)="()", 0, IF(MID(B130, LEN(B130)-3, 1)="(", MID(B130, LEN(B130)-2, 2), MID(B130, LEN(B130)-1, 1)))</f>
        <v>0</v>
      </c>
      <c r="E130" s="5" t="str">
        <f>E129</f>
        <v>H&amp;M</v>
      </c>
      <c r="F130" s="5" t="str">
        <f>F129</f>
        <v>N</v>
      </c>
      <c r="G130">
        <f>G129</f>
        <v>0</v>
      </c>
      <c r="H130" t="str">
        <f>H129</f>
        <v>N</v>
      </c>
      <c r="I130">
        <f>I129</f>
        <v>0</v>
      </c>
      <c r="J130">
        <f>J129</f>
        <v>19</v>
      </c>
      <c r="K130" s="44">
        <f>K129</f>
        <v>30</v>
      </c>
      <c r="L130" s="7">
        <f>L129</f>
        <v>3.0630000000000002</v>
      </c>
      <c r="M130" s="8" t="str">
        <f>M129</f>
        <v>MARY HOOD ALT 7 S.6</v>
      </c>
      <c r="N130" s="8" t="str">
        <f>N129</f>
        <v>356437-7920</v>
      </c>
      <c r="O130" s="8" t="str">
        <f>O129</f>
        <v>55-107 PINK MEDIUM DUSTY</v>
      </c>
      <c r="P130" s="34" t="str">
        <f>P129</f>
        <v>L-MJL2211WO000136</v>
      </c>
      <c r="Q130" s="9" t="str">
        <f>Q129</f>
        <v>FRB2702X2OC973-0013</v>
      </c>
      <c r="R130" s="45" t="str">
        <f>R129</f>
        <v>RIB</v>
      </c>
      <c r="S130" s="46" t="str">
        <f>S129</f>
        <v>97% ORGANIC COTTON 3% ELASTANERIB 2X2</v>
      </c>
      <c r="T130" s="47">
        <f>T129</f>
        <v>42</v>
      </c>
      <c r="U130" s="47">
        <f>U129</f>
        <v>270</v>
      </c>
      <c r="V130" s="46">
        <f>V129</f>
        <v>0.03</v>
      </c>
      <c r="W130" s="46">
        <f>W129</f>
        <v>2.8171404682274248E-2</v>
      </c>
      <c r="X130" s="15" t="str">
        <f>X129</f>
        <v>R101</v>
      </c>
      <c r="Y130" s="39">
        <f>Y129</f>
        <v>44879</v>
      </c>
      <c r="Z130" s="40" t="str">
        <f>Z129</f>
        <v>S1</v>
      </c>
      <c r="AA130" s="41">
        <f>AA129</f>
        <v>1</v>
      </c>
      <c r="AB130" s="42">
        <f>AB129</f>
        <v>30</v>
      </c>
      <c r="AC130" s="48">
        <f>AC129</f>
        <v>900</v>
      </c>
      <c r="AD130" s="49"/>
      <c r="AE130" s="31"/>
    </row>
    <row r="131" spans="2:31" ht="15.75">
      <c r="B131" t="s">
        <v>131</v>
      </c>
      <c r="C131" s="108" t="str">
        <f>IF(RIGHT(B131,2)="()",MID(B131,1,LEN(B131)-2),IF(MID(RIGHT(B131,4),1,1)="(",MID(B131,1,LEN(B131)-4),MID(B131,1,LEN(B131)-3)))</f>
        <v>92</v>
      </c>
      <c r="D131" s="108" t="str">
        <f>IF(RIGHT(B131, 2)="()", 0, IF(MID(B131, LEN(B131)-3, 1)="(", MID(B131, LEN(B131)-2, 2), MID(B131, LEN(B131)-1, 1)))</f>
        <v>2</v>
      </c>
      <c r="E131" s="5" t="str">
        <f>E125</f>
        <v>H&amp;M</v>
      </c>
      <c r="F131" s="5" t="str">
        <f>F125</f>
        <v>N</v>
      </c>
      <c r="G131">
        <v>0</v>
      </c>
      <c r="H131" t="s">
        <v>28</v>
      </c>
      <c r="I131">
        <v>0</v>
      </c>
      <c r="J131">
        <v>20</v>
      </c>
      <c r="K131" s="44">
        <v>30</v>
      </c>
      <c r="L131" s="7">
        <v>3.0630000000000002</v>
      </c>
      <c r="M131" s="8" t="s">
        <v>61</v>
      </c>
      <c r="N131" s="8" t="s">
        <v>62</v>
      </c>
      <c r="O131" s="8" t="s">
        <v>63</v>
      </c>
      <c r="P131" s="9" t="s">
        <v>68</v>
      </c>
      <c r="Q131" s="9" t="s">
        <v>72</v>
      </c>
      <c r="R131" s="45" t="s">
        <v>45</v>
      </c>
      <c r="S131" s="46" t="s">
        <v>73</v>
      </c>
      <c r="T131" s="47">
        <v>42</v>
      </c>
      <c r="U131" s="47">
        <v>270</v>
      </c>
      <c r="V131" s="46">
        <v>0.03</v>
      </c>
      <c r="W131" s="46">
        <v>2.8171404682274248E-2</v>
      </c>
      <c r="X131" s="15" t="s">
        <v>47</v>
      </c>
      <c r="Y131" s="39">
        <v>44886</v>
      </c>
      <c r="Z131" s="40" t="s">
        <v>70</v>
      </c>
      <c r="AA131" s="41">
        <v>2</v>
      </c>
      <c r="AB131" s="42">
        <v>17</v>
      </c>
      <c r="AC131" s="48">
        <v>510</v>
      </c>
      <c r="AD131" s="49">
        <v>52.071000000000005</v>
      </c>
      <c r="AE131" s="31">
        <v>14.367416387959867</v>
      </c>
    </row>
    <row r="132" spans="2:31" ht="15.75">
      <c r="B132" t="s">
        <v>132</v>
      </c>
      <c r="C132" s="108" t="str">
        <f>IF(RIGHT(B132,2)="()",MID(B132,1,LEN(B132)-2),IF(MID(RIGHT(B132,4),1,1)="(",MID(B132,1,LEN(B132)-4),MID(B132,1,LEN(B132)-3)))</f>
        <v>98/104</v>
      </c>
      <c r="D132" s="108" t="str">
        <f>IF(RIGHT(B132, 2)="()", 0, IF(MID(B132, LEN(B132)-3, 1)="(", MID(B132, LEN(B132)-2, 2), MID(B132, LEN(B132)-1, 1)))</f>
        <v>6</v>
      </c>
      <c r="E132" s="5" t="str">
        <f>E131</f>
        <v>H&amp;M</v>
      </c>
      <c r="F132" s="5" t="str">
        <f>F131</f>
        <v>N</v>
      </c>
      <c r="G132">
        <f>G131</f>
        <v>0</v>
      </c>
      <c r="H132" t="str">
        <f>H131</f>
        <v>N</v>
      </c>
      <c r="I132">
        <f>I131</f>
        <v>0</v>
      </c>
      <c r="J132">
        <f>J131</f>
        <v>20</v>
      </c>
      <c r="K132" s="44">
        <f>K131</f>
        <v>30</v>
      </c>
      <c r="L132" s="7">
        <f>L131</f>
        <v>3.0630000000000002</v>
      </c>
      <c r="M132" s="8" t="str">
        <f>M131</f>
        <v>MARY HOOD ALT 7 S.6</v>
      </c>
      <c r="N132" s="8" t="str">
        <f>N131</f>
        <v>356437-7920</v>
      </c>
      <c r="O132" s="8" t="str">
        <f>O131</f>
        <v>55-107 PINK MEDIUM DUSTY</v>
      </c>
      <c r="P132" s="9" t="str">
        <f>P131</f>
        <v>L-MJL2211WO000136/082/022</v>
      </c>
      <c r="Q132" s="9" t="str">
        <f>Q131</f>
        <v>FRB2702X2OC973-0013</v>
      </c>
      <c r="R132" s="45" t="str">
        <f>R131</f>
        <v>RIB</v>
      </c>
      <c r="S132" s="46" t="str">
        <f>S131</f>
        <v>97% ORGANIC COTTON 3% ELASTANERIB 2X2</v>
      </c>
      <c r="T132" s="47">
        <f>T131</f>
        <v>42</v>
      </c>
      <c r="U132" s="47">
        <f>U131</f>
        <v>270</v>
      </c>
      <c r="V132" s="46">
        <f>V131</f>
        <v>0.03</v>
      </c>
      <c r="W132" s="46">
        <f>W131</f>
        <v>2.8171404682274248E-2</v>
      </c>
      <c r="X132" s="15" t="str">
        <f>X131</f>
        <v>R101</v>
      </c>
      <c r="Y132" s="39">
        <f>Y131</f>
        <v>44886</v>
      </c>
      <c r="Z132" s="40" t="str">
        <f>Z131</f>
        <v>S2-4</v>
      </c>
      <c r="AA132" s="41">
        <f>AA131</f>
        <v>2</v>
      </c>
      <c r="AB132" s="42">
        <f>AB131</f>
        <v>17</v>
      </c>
      <c r="AC132" s="48">
        <f>AC131</f>
        <v>510</v>
      </c>
      <c r="AD132" s="49"/>
      <c r="AE132" s="31"/>
    </row>
    <row r="133" spans="2:31" ht="15.75">
      <c r="B133" t="s">
        <v>127</v>
      </c>
      <c r="C133" s="108" t="str">
        <f>IF(RIGHT(B133,2)="()",MID(B133,1,LEN(B133)-2),IF(MID(RIGHT(B133,4),1,1)="(",MID(B133,1,LEN(B133)-4),MID(B133,1,LEN(B133)-3)))</f>
        <v>110/116</v>
      </c>
      <c r="D133" s="108" t="str">
        <f>IF(RIGHT(B133, 2)="()", 0, IF(MID(B133, LEN(B133)-3, 1)="(", MID(B133, LEN(B133)-2, 2), MID(B133, LEN(B133)-1, 1)))</f>
        <v>8</v>
      </c>
      <c r="E133" s="5" t="str">
        <f>E132</f>
        <v>H&amp;M</v>
      </c>
      <c r="F133" s="5" t="str">
        <f>F132</f>
        <v>N</v>
      </c>
      <c r="G133">
        <f>G132</f>
        <v>0</v>
      </c>
      <c r="H133" t="str">
        <f>H132</f>
        <v>N</v>
      </c>
      <c r="I133">
        <f>I132</f>
        <v>0</v>
      </c>
      <c r="J133">
        <f>J132</f>
        <v>20</v>
      </c>
      <c r="K133" s="44">
        <f>K132</f>
        <v>30</v>
      </c>
      <c r="L133" s="7">
        <f>L132</f>
        <v>3.0630000000000002</v>
      </c>
      <c r="M133" s="8" t="str">
        <f>M132</f>
        <v>MARY HOOD ALT 7 S.6</v>
      </c>
      <c r="N133" s="8" t="str">
        <f>N132</f>
        <v>356437-7920</v>
      </c>
      <c r="O133" s="8" t="str">
        <f>O132</f>
        <v>55-107 PINK MEDIUM DUSTY</v>
      </c>
      <c r="P133" s="9" t="str">
        <f>P132</f>
        <v>L-MJL2211WO000136/082/022</v>
      </c>
      <c r="Q133" s="9" t="str">
        <f>Q132</f>
        <v>FRB2702X2OC973-0013</v>
      </c>
      <c r="R133" s="45" t="str">
        <f>R132</f>
        <v>RIB</v>
      </c>
      <c r="S133" s="46" t="str">
        <f>S132</f>
        <v>97% ORGANIC COTTON 3% ELASTANERIB 2X2</v>
      </c>
      <c r="T133" s="47">
        <f>T132</f>
        <v>42</v>
      </c>
      <c r="U133" s="47">
        <f>U132</f>
        <v>270</v>
      </c>
      <c r="V133" s="46">
        <f>V132</f>
        <v>0.03</v>
      </c>
      <c r="W133" s="46">
        <f>W132</f>
        <v>2.8171404682274248E-2</v>
      </c>
      <c r="X133" s="15" t="str">
        <f>X132</f>
        <v>R101</v>
      </c>
      <c r="Y133" s="39">
        <f>Y132</f>
        <v>44886</v>
      </c>
      <c r="Z133" s="40" t="str">
        <f>Z132</f>
        <v>S2-4</v>
      </c>
      <c r="AA133" s="41">
        <f>AA132</f>
        <v>2</v>
      </c>
      <c r="AB133" s="42">
        <f>AB132</f>
        <v>17</v>
      </c>
      <c r="AC133" s="48">
        <f>AC132</f>
        <v>510</v>
      </c>
      <c r="AD133" s="49"/>
      <c r="AE133" s="31"/>
    </row>
    <row r="134" spans="2:31" ht="15.75">
      <c r="B134" t="s">
        <v>133</v>
      </c>
      <c r="C134" s="108" t="str">
        <f>IF(RIGHT(B134,2)="()",MID(B134,1,LEN(B134)-2),IF(MID(RIGHT(B134,4),1,1)="(",MID(B134,1,LEN(B134)-4),MID(B134,1,LEN(B134)-3)))</f>
        <v>122/128</v>
      </c>
      <c r="D134" s="108" t="str">
        <f>IF(RIGHT(B134, 2)="()", 0, IF(MID(B134, LEN(B134)-3, 1)="(", MID(B134, LEN(B134)-2, 2), MID(B134, LEN(B134)-1, 1)))</f>
        <v>8</v>
      </c>
      <c r="E134" s="5" t="str">
        <f>E133</f>
        <v>H&amp;M</v>
      </c>
      <c r="F134" s="5" t="str">
        <f>F133</f>
        <v>N</v>
      </c>
      <c r="G134">
        <f>G133</f>
        <v>0</v>
      </c>
      <c r="H134" t="str">
        <f>H133</f>
        <v>N</v>
      </c>
      <c r="I134">
        <f>I133</f>
        <v>0</v>
      </c>
      <c r="J134">
        <f>J133</f>
        <v>20</v>
      </c>
      <c r="K134" s="44">
        <f>K133</f>
        <v>30</v>
      </c>
      <c r="L134" s="7">
        <f>L133</f>
        <v>3.0630000000000002</v>
      </c>
      <c r="M134" s="8" t="str">
        <f>M133</f>
        <v>MARY HOOD ALT 7 S.6</v>
      </c>
      <c r="N134" s="8" t="str">
        <f>N133</f>
        <v>356437-7920</v>
      </c>
      <c r="O134" s="8" t="str">
        <f>O133</f>
        <v>55-107 PINK MEDIUM DUSTY</v>
      </c>
      <c r="P134" s="9" t="str">
        <f>P133</f>
        <v>L-MJL2211WO000136/082/022</v>
      </c>
      <c r="Q134" s="9" t="str">
        <f>Q133</f>
        <v>FRB2702X2OC973-0013</v>
      </c>
      <c r="R134" s="45" t="str">
        <f>R133</f>
        <v>RIB</v>
      </c>
      <c r="S134" s="46" t="str">
        <f>S133</f>
        <v>97% ORGANIC COTTON 3% ELASTANERIB 2X2</v>
      </c>
      <c r="T134" s="47">
        <f>T133</f>
        <v>42</v>
      </c>
      <c r="U134" s="47">
        <f>U133</f>
        <v>270</v>
      </c>
      <c r="V134" s="46">
        <f>V133</f>
        <v>0.03</v>
      </c>
      <c r="W134" s="46">
        <f>W133</f>
        <v>2.8171404682274248E-2</v>
      </c>
      <c r="X134" s="15" t="str">
        <f>X133</f>
        <v>R101</v>
      </c>
      <c r="Y134" s="39">
        <f>Y133</f>
        <v>44886</v>
      </c>
      <c r="Z134" s="40" t="str">
        <f>Z133</f>
        <v>S2-4</v>
      </c>
      <c r="AA134" s="41">
        <f>AA133</f>
        <v>2</v>
      </c>
      <c r="AB134" s="42">
        <f>AB133</f>
        <v>17</v>
      </c>
      <c r="AC134" s="48">
        <f>AC133</f>
        <v>510</v>
      </c>
      <c r="AD134" s="49"/>
      <c r="AE134" s="31"/>
    </row>
    <row r="135" spans="2:31" ht="15.75">
      <c r="B135" t="s">
        <v>129</v>
      </c>
      <c r="C135" s="108" t="str">
        <f>IF(RIGHT(B135,2)="()",MID(B135,1,LEN(B135)-2),IF(MID(RIGHT(B135,4),1,1)="(",MID(B135,1,LEN(B135)-4),MID(B135,1,LEN(B135)-3)))</f>
        <v>134/140</v>
      </c>
      <c r="D135" s="108" t="str">
        <f>IF(RIGHT(B135, 2)="()", 0, IF(MID(B135, LEN(B135)-3, 1)="(", MID(B135, LEN(B135)-2, 2), MID(B135, LEN(B135)-1, 1)))</f>
        <v>6</v>
      </c>
      <c r="E135" s="5" t="str">
        <f>E134</f>
        <v>H&amp;M</v>
      </c>
      <c r="F135" s="5" t="str">
        <f>F134</f>
        <v>N</v>
      </c>
      <c r="G135">
        <f>G134</f>
        <v>0</v>
      </c>
      <c r="H135" t="str">
        <f>H134</f>
        <v>N</v>
      </c>
      <c r="I135">
        <f>I134</f>
        <v>0</v>
      </c>
      <c r="J135">
        <f>J134</f>
        <v>20</v>
      </c>
      <c r="K135" s="44">
        <f>K134</f>
        <v>30</v>
      </c>
      <c r="L135" s="7">
        <f>L134</f>
        <v>3.0630000000000002</v>
      </c>
      <c r="M135" s="8" t="str">
        <f>M134</f>
        <v>MARY HOOD ALT 7 S.6</v>
      </c>
      <c r="N135" s="8" t="str">
        <f>N134</f>
        <v>356437-7920</v>
      </c>
      <c r="O135" s="8" t="str">
        <f>O134</f>
        <v>55-107 PINK MEDIUM DUSTY</v>
      </c>
      <c r="P135" s="9" t="str">
        <f>P134</f>
        <v>L-MJL2211WO000136/082/022</v>
      </c>
      <c r="Q135" s="9" t="str">
        <f>Q134</f>
        <v>FRB2702X2OC973-0013</v>
      </c>
      <c r="R135" s="45" t="str">
        <f>R134</f>
        <v>RIB</v>
      </c>
      <c r="S135" s="46" t="str">
        <f>S134</f>
        <v>97% ORGANIC COTTON 3% ELASTANERIB 2X2</v>
      </c>
      <c r="T135" s="47">
        <f>T134</f>
        <v>42</v>
      </c>
      <c r="U135" s="47">
        <f>U134</f>
        <v>270</v>
      </c>
      <c r="V135" s="46">
        <f>V134</f>
        <v>0.03</v>
      </c>
      <c r="W135" s="46">
        <f>W134</f>
        <v>2.8171404682274248E-2</v>
      </c>
      <c r="X135" s="15" t="str">
        <f>X134</f>
        <v>R101</v>
      </c>
      <c r="Y135" s="39">
        <f>Y134</f>
        <v>44886</v>
      </c>
      <c r="Z135" s="40" t="str">
        <f>Z134</f>
        <v>S2-4</v>
      </c>
      <c r="AA135" s="41">
        <f>AA134</f>
        <v>2</v>
      </c>
      <c r="AB135" s="42">
        <f>AB134</f>
        <v>17</v>
      </c>
      <c r="AC135" s="48">
        <f>AC134</f>
        <v>510</v>
      </c>
      <c r="AD135" s="49"/>
      <c r="AE135" s="31"/>
    </row>
    <row r="136" spans="2:31" ht="15.75">
      <c r="B136" t="s">
        <v>130</v>
      </c>
      <c r="C136" s="108" t="str">
        <f>IF(RIGHT(B136,2)="()",MID(B136,1,LEN(B136)-2),IF(MID(RIGHT(B136,4),1,1)="(",MID(B136,1,LEN(B136)-4),MID(B136,1,LEN(B136)-3)))</f>
        <v>146/152</v>
      </c>
      <c r="D136" s="108" t="str">
        <f>IF(RIGHT(B136, 2)="()", 0, IF(MID(B136, LEN(B136)-3, 1)="(", MID(B136, LEN(B136)-2, 2), MID(B136, LEN(B136)-1, 1)))</f>
        <v>0</v>
      </c>
      <c r="E136" s="5" t="str">
        <f>E135</f>
        <v>H&amp;M</v>
      </c>
      <c r="F136" s="5" t="str">
        <f>F135</f>
        <v>N</v>
      </c>
      <c r="G136">
        <f>G135</f>
        <v>0</v>
      </c>
      <c r="H136" t="str">
        <f>H135</f>
        <v>N</v>
      </c>
      <c r="I136">
        <f>I135</f>
        <v>0</v>
      </c>
      <c r="J136">
        <f>J135</f>
        <v>20</v>
      </c>
      <c r="K136" s="44">
        <f>K135</f>
        <v>30</v>
      </c>
      <c r="L136" s="7">
        <f>L135</f>
        <v>3.0630000000000002</v>
      </c>
      <c r="M136" s="8" t="str">
        <f>M135</f>
        <v>MARY HOOD ALT 7 S.6</v>
      </c>
      <c r="N136" s="8" t="str">
        <f>N135</f>
        <v>356437-7920</v>
      </c>
      <c r="O136" s="8" t="str">
        <f>O135</f>
        <v>55-107 PINK MEDIUM DUSTY</v>
      </c>
      <c r="P136" s="9" t="str">
        <f>P135</f>
        <v>L-MJL2211WO000136/082/022</v>
      </c>
      <c r="Q136" s="9" t="str">
        <f>Q135</f>
        <v>FRB2702X2OC973-0013</v>
      </c>
      <c r="R136" s="45" t="str">
        <f>R135</f>
        <v>RIB</v>
      </c>
      <c r="S136" s="46" t="str">
        <f>S135</f>
        <v>97% ORGANIC COTTON 3% ELASTANERIB 2X2</v>
      </c>
      <c r="T136" s="47">
        <f>T135</f>
        <v>42</v>
      </c>
      <c r="U136" s="47">
        <f>U135</f>
        <v>270</v>
      </c>
      <c r="V136" s="46">
        <f>V135</f>
        <v>0.03</v>
      </c>
      <c r="W136" s="46">
        <f>W135</f>
        <v>2.8171404682274248E-2</v>
      </c>
      <c r="X136" s="15" t="str">
        <f>X135</f>
        <v>R101</v>
      </c>
      <c r="Y136" s="39">
        <f>Y135</f>
        <v>44886</v>
      </c>
      <c r="Z136" s="40" t="str">
        <f>Z135</f>
        <v>S2-4</v>
      </c>
      <c r="AA136" s="41">
        <f>AA135</f>
        <v>2</v>
      </c>
      <c r="AB136" s="42">
        <f>AB135</f>
        <v>17</v>
      </c>
      <c r="AC136" s="48">
        <f>AC135</f>
        <v>510</v>
      </c>
      <c r="AD136" s="49"/>
      <c r="AE136" s="31"/>
    </row>
    <row r="137" spans="2:31" ht="15.75">
      <c r="B137" t="s">
        <v>126</v>
      </c>
      <c r="C137" s="108" t="str">
        <f>IF(RIGHT(B137,2)="()",MID(B137,1,LEN(B137)-2),IF(MID(RIGHT(B137,4),1,1)="(",MID(B137,1,LEN(B137)-4),MID(B137,1,LEN(B137)-3)))</f>
        <v>92</v>
      </c>
      <c r="D137" s="108" t="str">
        <f>IF(RIGHT(B137, 2)="()", 0, IF(MID(B137, LEN(B137)-3, 1)="(", MID(B137, LEN(B137)-2, 2), MID(B137, LEN(B137)-1, 1)))</f>
        <v>0</v>
      </c>
      <c r="E137" s="5" t="str">
        <f>E131</f>
        <v>H&amp;M</v>
      </c>
      <c r="F137" s="5" t="str">
        <f>F131</f>
        <v>N</v>
      </c>
      <c r="G137">
        <v>0</v>
      </c>
      <c r="H137" t="s">
        <v>28</v>
      </c>
      <c r="I137">
        <v>0</v>
      </c>
      <c r="J137">
        <v>21</v>
      </c>
      <c r="K137" s="44">
        <v>22</v>
      </c>
      <c r="L137" s="7">
        <v>2.319</v>
      </c>
      <c r="M137" s="8" t="s">
        <v>61</v>
      </c>
      <c r="N137" s="8" t="s">
        <v>62</v>
      </c>
      <c r="O137" s="8" t="s">
        <v>63</v>
      </c>
      <c r="P137" s="9" t="s">
        <v>69</v>
      </c>
      <c r="Q137" s="9" t="s">
        <v>72</v>
      </c>
      <c r="R137" s="45" t="s">
        <v>45</v>
      </c>
      <c r="S137" s="46" t="s">
        <v>73</v>
      </c>
      <c r="T137" s="47">
        <v>42</v>
      </c>
      <c r="U137" s="47">
        <v>270</v>
      </c>
      <c r="V137" s="46">
        <v>0.03</v>
      </c>
      <c r="W137" s="46">
        <v>2.9084448160535112E-2</v>
      </c>
      <c r="X137" s="15" t="s">
        <v>48</v>
      </c>
      <c r="Y137" s="39">
        <v>44928</v>
      </c>
      <c r="Z137" s="40" t="s">
        <v>71</v>
      </c>
      <c r="AA137" s="41">
        <v>3</v>
      </c>
      <c r="AB137" s="42">
        <v>13</v>
      </c>
      <c r="AC137" s="48">
        <v>286</v>
      </c>
      <c r="AD137" s="49">
        <v>30.146999999999998</v>
      </c>
      <c r="AE137" s="31">
        <v>8.3181521739130417</v>
      </c>
    </row>
    <row r="138" spans="2:31" ht="15.75">
      <c r="B138" t="s">
        <v>122</v>
      </c>
      <c r="C138" s="108" t="str">
        <f>IF(RIGHT(B138,2)="()",MID(B138,1,LEN(B138)-2),IF(MID(RIGHT(B138,4),1,1)="(",MID(B138,1,LEN(B138)-4),MID(B138,1,LEN(B138)-3)))</f>
        <v>98/104</v>
      </c>
      <c r="D138" s="108" t="str">
        <f>IF(RIGHT(B138, 2)="()", 0, IF(MID(B138, LEN(B138)-3, 1)="(", MID(B138, LEN(B138)-2, 2), MID(B138, LEN(B138)-1, 1)))</f>
        <v>2</v>
      </c>
      <c r="E138" s="5" t="str">
        <f>E137</f>
        <v>H&amp;M</v>
      </c>
      <c r="F138" s="5" t="str">
        <f>F137</f>
        <v>N</v>
      </c>
      <c r="G138">
        <f>G137</f>
        <v>0</v>
      </c>
      <c r="H138" t="str">
        <f>H137</f>
        <v>N</v>
      </c>
      <c r="I138">
        <f>I137</f>
        <v>0</v>
      </c>
      <c r="J138">
        <f>J137</f>
        <v>21</v>
      </c>
      <c r="K138" s="44">
        <f>K137</f>
        <v>22</v>
      </c>
      <c r="L138" s="7">
        <f>L137</f>
        <v>2.319</v>
      </c>
      <c r="M138" s="8" t="str">
        <f>M137</f>
        <v>MARY HOOD ALT 7 S.6</v>
      </c>
      <c r="N138" s="8" t="str">
        <f>N137</f>
        <v>356437-7920</v>
      </c>
      <c r="O138" s="8" t="str">
        <f>O137</f>
        <v>55-107 PINK MEDIUM DUSTY</v>
      </c>
      <c r="P138" s="9" t="str">
        <f>P137</f>
        <v>L-MJL2301WO000022</v>
      </c>
      <c r="Q138" s="9" t="str">
        <f>Q137</f>
        <v>FRB2702X2OC973-0013</v>
      </c>
      <c r="R138" s="45" t="str">
        <f>R137</f>
        <v>RIB</v>
      </c>
      <c r="S138" s="46" t="str">
        <f>S137</f>
        <v>97% ORGANIC COTTON 3% ELASTANERIB 2X2</v>
      </c>
      <c r="T138" s="47">
        <f>T137</f>
        <v>42</v>
      </c>
      <c r="U138" s="47">
        <f>U137</f>
        <v>270</v>
      </c>
      <c r="V138" s="46">
        <f>V137</f>
        <v>0.03</v>
      </c>
      <c r="W138" s="46">
        <f>W137</f>
        <v>2.9084448160535112E-2</v>
      </c>
      <c r="X138" s="15" t="str">
        <f>X137</f>
        <v>R102</v>
      </c>
      <c r="Y138" s="39">
        <f>Y137</f>
        <v>44928</v>
      </c>
      <c r="Z138" s="40" t="str">
        <f>Z137</f>
        <v>S4</v>
      </c>
      <c r="AA138" s="41">
        <f>AA137</f>
        <v>3</v>
      </c>
      <c r="AB138" s="42">
        <f>AB137</f>
        <v>13</v>
      </c>
      <c r="AC138" s="48">
        <f>AC137</f>
        <v>286</v>
      </c>
      <c r="AD138" s="49"/>
      <c r="AE138" s="31"/>
    </row>
    <row r="139" spans="2:31" ht="15.75">
      <c r="B139" t="s">
        <v>127</v>
      </c>
      <c r="C139" s="108" t="str">
        <f>IF(RIGHT(B139,2)="()",MID(B139,1,LEN(B139)-2),IF(MID(RIGHT(B139,4),1,1)="(",MID(B139,1,LEN(B139)-4),MID(B139,1,LEN(B139)-3)))</f>
        <v>110/116</v>
      </c>
      <c r="D139" s="108" t="str">
        <f>IF(RIGHT(B139, 2)="()", 0, IF(MID(B139, LEN(B139)-3, 1)="(", MID(B139, LEN(B139)-2, 2), MID(B139, LEN(B139)-1, 1)))</f>
        <v>8</v>
      </c>
      <c r="E139" s="5" t="str">
        <f>E138</f>
        <v>H&amp;M</v>
      </c>
      <c r="F139" s="5" t="str">
        <f>F138</f>
        <v>N</v>
      </c>
      <c r="G139">
        <f>G138</f>
        <v>0</v>
      </c>
      <c r="H139" t="str">
        <f>H138</f>
        <v>N</v>
      </c>
      <c r="I139">
        <f>I138</f>
        <v>0</v>
      </c>
      <c r="J139">
        <f>J138</f>
        <v>21</v>
      </c>
      <c r="K139" s="44">
        <f>K138</f>
        <v>22</v>
      </c>
      <c r="L139" s="7">
        <f>L138</f>
        <v>2.319</v>
      </c>
      <c r="M139" s="8" t="str">
        <f>M138</f>
        <v>MARY HOOD ALT 7 S.6</v>
      </c>
      <c r="N139" s="8" t="str">
        <f>N138</f>
        <v>356437-7920</v>
      </c>
      <c r="O139" s="8" t="str">
        <f>O138</f>
        <v>55-107 PINK MEDIUM DUSTY</v>
      </c>
      <c r="P139" s="9" t="str">
        <f>P138</f>
        <v>L-MJL2301WO000022</v>
      </c>
      <c r="Q139" s="9" t="str">
        <f>Q138</f>
        <v>FRB2702X2OC973-0013</v>
      </c>
      <c r="R139" s="45" t="str">
        <f>R138</f>
        <v>RIB</v>
      </c>
      <c r="S139" s="46" t="str">
        <f>S138</f>
        <v>97% ORGANIC COTTON 3% ELASTANERIB 2X2</v>
      </c>
      <c r="T139" s="47">
        <f>T138</f>
        <v>42</v>
      </c>
      <c r="U139" s="47">
        <f>U138</f>
        <v>270</v>
      </c>
      <c r="V139" s="46">
        <f>V138</f>
        <v>0.03</v>
      </c>
      <c r="W139" s="46">
        <f>W138</f>
        <v>2.9084448160535112E-2</v>
      </c>
      <c r="X139" s="15" t="str">
        <f>X138</f>
        <v>R102</v>
      </c>
      <c r="Y139" s="39">
        <f>Y138</f>
        <v>44928</v>
      </c>
      <c r="Z139" s="40" t="str">
        <f>Z138</f>
        <v>S4</v>
      </c>
      <c r="AA139" s="41">
        <f>AA138</f>
        <v>3</v>
      </c>
      <c r="AB139" s="42">
        <f>AB138</f>
        <v>13</v>
      </c>
      <c r="AC139" s="48">
        <f>AC138</f>
        <v>286</v>
      </c>
      <c r="AD139" s="49"/>
      <c r="AE139" s="31"/>
    </row>
    <row r="140" spans="2:31" ht="15.75">
      <c r="B140" t="s">
        <v>128</v>
      </c>
      <c r="C140" s="108" t="str">
        <f>IF(RIGHT(B140,2)="()",MID(B140,1,LEN(B140)-2),IF(MID(RIGHT(B140,4),1,1)="(",MID(B140,1,LEN(B140)-4),MID(B140,1,LEN(B140)-3)))</f>
        <v>122/128</v>
      </c>
      <c r="D140" s="108" t="str">
        <f>IF(RIGHT(B140, 2)="()", 0, IF(MID(B140, LEN(B140)-3, 1)="(", MID(B140, LEN(B140)-2, 2), MID(B140, LEN(B140)-1, 1)))</f>
        <v>6</v>
      </c>
      <c r="E140" s="5" t="str">
        <f>E139</f>
        <v>H&amp;M</v>
      </c>
      <c r="F140" s="5" t="str">
        <f>F139</f>
        <v>N</v>
      </c>
      <c r="G140">
        <f>G139</f>
        <v>0</v>
      </c>
      <c r="H140" t="str">
        <f>H139</f>
        <v>N</v>
      </c>
      <c r="I140">
        <f>I139</f>
        <v>0</v>
      </c>
      <c r="J140">
        <f>J139</f>
        <v>21</v>
      </c>
      <c r="K140" s="44">
        <f>K139</f>
        <v>22</v>
      </c>
      <c r="L140" s="7">
        <f>L139</f>
        <v>2.319</v>
      </c>
      <c r="M140" s="8" t="str">
        <f>M139</f>
        <v>MARY HOOD ALT 7 S.6</v>
      </c>
      <c r="N140" s="8" t="str">
        <f>N139</f>
        <v>356437-7920</v>
      </c>
      <c r="O140" s="8" t="str">
        <f>O139</f>
        <v>55-107 PINK MEDIUM DUSTY</v>
      </c>
      <c r="P140" s="9" t="str">
        <f>P139</f>
        <v>L-MJL2301WO000022</v>
      </c>
      <c r="Q140" s="9" t="str">
        <f>Q139</f>
        <v>FRB2702X2OC973-0013</v>
      </c>
      <c r="R140" s="45" t="str">
        <f>R139</f>
        <v>RIB</v>
      </c>
      <c r="S140" s="46" t="str">
        <f>S139</f>
        <v>97% ORGANIC COTTON 3% ELASTANERIB 2X2</v>
      </c>
      <c r="T140" s="47">
        <f>T139</f>
        <v>42</v>
      </c>
      <c r="U140" s="47">
        <f>U139</f>
        <v>270</v>
      </c>
      <c r="V140" s="46">
        <f>V139</f>
        <v>0.03</v>
      </c>
      <c r="W140" s="46">
        <f>W139</f>
        <v>2.9084448160535112E-2</v>
      </c>
      <c r="X140" s="15" t="str">
        <f>X139</f>
        <v>R102</v>
      </c>
      <c r="Y140" s="39">
        <f>Y139</f>
        <v>44928</v>
      </c>
      <c r="Z140" s="40" t="str">
        <f>Z139</f>
        <v>S4</v>
      </c>
      <c r="AA140" s="41">
        <f>AA139</f>
        <v>3</v>
      </c>
      <c r="AB140" s="42">
        <f>AB139</f>
        <v>13</v>
      </c>
      <c r="AC140" s="48">
        <f>AC139</f>
        <v>286</v>
      </c>
      <c r="AD140" s="49"/>
      <c r="AE140" s="31"/>
    </row>
    <row r="141" spans="2:31" ht="15.75">
      <c r="B141" t="s">
        <v>129</v>
      </c>
      <c r="C141" s="108" t="str">
        <f>IF(RIGHT(B141,2)="()",MID(B141,1,LEN(B141)-2),IF(MID(RIGHT(B141,4),1,1)="(",MID(B141,1,LEN(B141)-4),MID(B141,1,LEN(B141)-3)))</f>
        <v>134/140</v>
      </c>
      <c r="D141" s="108" t="str">
        <f>IF(RIGHT(B141, 2)="()", 0, IF(MID(B141, LEN(B141)-3, 1)="(", MID(B141, LEN(B141)-2, 2), MID(B141, LEN(B141)-1, 1)))</f>
        <v>6</v>
      </c>
      <c r="E141" s="5" t="str">
        <f>E140</f>
        <v>H&amp;M</v>
      </c>
      <c r="F141" s="5" t="str">
        <f>F140</f>
        <v>N</v>
      </c>
      <c r="G141">
        <f>G140</f>
        <v>0</v>
      </c>
      <c r="H141" t="str">
        <f>H140</f>
        <v>N</v>
      </c>
      <c r="I141">
        <f>I140</f>
        <v>0</v>
      </c>
      <c r="J141">
        <f>J140</f>
        <v>21</v>
      </c>
      <c r="K141" s="44">
        <f>K140</f>
        <v>22</v>
      </c>
      <c r="L141" s="7">
        <f>L140</f>
        <v>2.319</v>
      </c>
      <c r="M141" s="8" t="str">
        <f>M140</f>
        <v>MARY HOOD ALT 7 S.6</v>
      </c>
      <c r="N141" s="8" t="str">
        <f>N140</f>
        <v>356437-7920</v>
      </c>
      <c r="O141" s="8" t="str">
        <f>O140</f>
        <v>55-107 PINK MEDIUM DUSTY</v>
      </c>
      <c r="P141" s="9" t="str">
        <f>P140</f>
        <v>L-MJL2301WO000022</v>
      </c>
      <c r="Q141" s="9" t="str">
        <f>Q140</f>
        <v>FRB2702X2OC973-0013</v>
      </c>
      <c r="R141" s="45" t="str">
        <f>R140</f>
        <v>RIB</v>
      </c>
      <c r="S141" s="46" t="str">
        <f>S140</f>
        <v>97% ORGANIC COTTON 3% ELASTANERIB 2X2</v>
      </c>
      <c r="T141" s="47">
        <f>T140</f>
        <v>42</v>
      </c>
      <c r="U141" s="47">
        <f>U140</f>
        <v>270</v>
      </c>
      <c r="V141" s="46">
        <f>V140</f>
        <v>0.03</v>
      </c>
      <c r="W141" s="46">
        <f>W140</f>
        <v>2.9084448160535112E-2</v>
      </c>
      <c r="X141" s="15" t="str">
        <f>X140</f>
        <v>R102</v>
      </c>
      <c r="Y141" s="39">
        <f>Y140</f>
        <v>44928</v>
      </c>
      <c r="Z141" s="40" t="str">
        <f>Z140</f>
        <v>S4</v>
      </c>
      <c r="AA141" s="41">
        <f>AA140</f>
        <v>3</v>
      </c>
      <c r="AB141" s="42">
        <f>AB140</f>
        <v>13</v>
      </c>
      <c r="AC141" s="48">
        <f>AC140</f>
        <v>286</v>
      </c>
      <c r="AD141" s="49"/>
      <c r="AE141" s="31"/>
    </row>
    <row r="142" spans="2:31" ht="15.75">
      <c r="B142" t="s">
        <v>130</v>
      </c>
      <c r="C142" s="108" t="str">
        <f>IF(RIGHT(B142,2)="()",MID(B142,1,LEN(B142)-2),IF(MID(RIGHT(B142,4),1,1)="(",MID(B142,1,LEN(B142)-4),MID(B142,1,LEN(B142)-3)))</f>
        <v>146/152</v>
      </c>
      <c r="D142" s="108" t="str">
        <f>IF(RIGHT(B142, 2)="()", 0, IF(MID(B142, LEN(B142)-3, 1)="(", MID(B142, LEN(B142)-2, 2), MID(B142, LEN(B142)-1, 1)))</f>
        <v>0</v>
      </c>
      <c r="E142" s="5" t="str">
        <f>E141</f>
        <v>H&amp;M</v>
      </c>
      <c r="F142" s="5" t="str">
        <f>F141</f>
        <v>N</v>
      </c>
      <c r="G142">
        <f>G141</f>
        <v>0</v>
      </c>
      <c r="H142" t="str">
        <f>H141</f>
        <v>N</v>
      </c>
      <c r="I142">
        <f>I141</f>
        <v>0</v>
      </c>
      <c r="J142">
        <f>J141</f>
        <v>21</v>
      </c>
      <c r="K142" s="44">
        <f>K141</f>
        <v>22</v>
      </c>
      <c r="L142" s="7">
        <f>L141</f>
        <v>2.319</v>
      </c>
      <c r="M142" s="8" t="str">
        <f>M141</f>
        <v>MARY HOOD ALT 7 S.6</v>
      </c>
      <c r="N142" s="8" t="str">
        <f>N141</f>
        <v>356437-7920</v>
      </c>
      <c r="O142" s="8" t="str">
        <f>O141</f>
        <v>55-107 PINK MEDIUM DUSTY</v>
      </c>
      <c r="P142" s="9" t="str">
        <f>P141</f>
        <v>L-MJL2301WO000022</v>
      </c>
      <c r="Q142" s="9" t="str">
        <f>Q141</f>
        <v>FRB2702X2OC973-0013</v>
      </c>
      <c r="R142" s="45" t="str">
        <f>R141</f>
        <v>RIB</v>
      </c>
      <c r="S142" s="46" t="str">
        <f>S141</f>
        <v>97% ORGANIC COTTON 3% ELASTANERIB 2X2</v>
      </c>
      <c r="T142" s="47">
        <f>T141</f>
        <v>42</v>
      </c>
      <c r="U142" s="47">
        <f>U141</f>
        <v>270</v>
      </c>
      <c r="V142" s="46">
        <f>V141</f>
        <v>0.03</v>
      </c>
      <c r="W142" s="46">
        <f>W141</f>
        <v>2.9084448160535112E-2</v>
      </c>
      <c r="X142" s="15" t="str">
        <f>X141</f>
        <v>R102</v>
      </c>
      <c r="Y142" s="39">
        <f>Y141</f>
        <v>44928</v>
      </c>
      <c r="Z142" s="40" t="str">
        <f>Z141</f>
        <v>S4</v>
      </c>
      <c r="AA142" s="41">
        <f>AA141</f>
        <v>3</v>
      </c>
      <c r="AB142" s="42">
        <f>AB141</f>
        <v>13</v>
      </c>
      <c r="AC142" s="48">
        <f>AC141</f>
        <v>286</v>
      </c>
      <c r="AD142" s="49"/>
      <c r="AE142" s="31"/>
    </row>
    <row r="143" spans="2:31" ht="15.75">
      <c r="B143" t="s">
        <v>121</v>
      </c>
      <c r="C143" s="108" t="str">
        <f>IF(RIGHT(B143,2)="()",MID(B143,1,LEN(B143)-2),IF(MID(RIGHT(B143,4),1,1)="(",MID(B143,1,LEN(B143)-4),MID(B143,1,LEN(B143)-3)))</f>
        <v>92</v>
      </c>
      <c r="D143" s="108" t="str">
        <f>IF(RIGHT(B143, 2)="()", 0, IF(MID(B143, LEN(B143)-3, 1)="(", MID(B143, LEN(B143)-2, 2), MID(B143, LEN(B143)-1, 1)))</f>
        <v>1</v>
      </c>
      <c r="E143" s="5" t="str">
        <f>E137</f>
        <v>H&amp;M</v>
      </c>
      <c r="F143" s="5" t="str">
        <f>F137</f>
        <v>N</v>
      </c>
      <c r="G143">
        <v>0</v>
      </c>
      <c r="H143" t="s">
        <v>28</v>
      </c>
      <c r="I143">
        <v>0</v>
      </c>
      <c r="J143">
        <v>22</v>
      </c>
      <c r="K143" s="33">
        <v>19</v>
      </c>
      <c r="L143" s="7">
        <v>7.7690000000000001</v>
      </c>
      <c r="M143" s="8" t="s">
        <v>77</v>
      </c>
      <c r="N143" s="8" t="s">
        <v>78</v>
      </c>
      <c r="O143" s="8" t="s">
        <v>79</v>
      </c>
      <c r="P143" s="9" t="s">
        <v>80</v>
      </c>
      <c r="Q143" s="50" t="s">
        <v>81</v>
      </c>
      <c r="R143" s="35" t="s">
        <v>82</v>
      </c>
      <c r="S143" s="36" t="s">
        <v>67</v>
      </c>
      <c r="T143" s="37">
        <v>60</v>
      </c>
      <c r="U143" s="37">
        <v>220</v>
      </c>
      <c r="V143" s="36">
        <v>0.13600000000000001</v>
      </c>
      <c r="W143" s="38">
        <v>0.12953651548045142</v>
      </c>
      <c r="X143" s="15" t="s">
        <v>85</v>
      </c>
      <c r="Y143" s="39">
        <v>44879</v>
      </c>
      <c r="Z143" s="40" t="s">
        <v>86</v>
      </c>
      <c r="AA143" s="41">
        <v>1</v>
      </c>
      <c r="AB143" s="42">
        <v>60</v>
      </c>
      <c r="AC143" s="43">
        <v>1140</v>
      </c>
      <c r="AD143" s="31">
        <v>466.14</v>
      </c>
      <c r="AE143" s="31">
        <v>147.67162764771462</v>
      </c>
    </row>
    <row r="144" spans="2:31" ht="15.75">
      <c r="B144" t="s">
        <v>122</v>
      </c>
      <c r="C144" s="108" t="str">
        <f>IF(RIGHT(B144,2)="()",MID(B144,1,LEN(B144)-2),IF(MID(RIGHT(B144,4),1,1)="(",MID(B144,1,LEN(B144)-4),MID(B144,1,LEN(B144)-3)))</f>
        <v>98/104</v>
      </c>
      <c r="D144" s="108" t="str">
        <f>IF(RIGHT(B144, 2)="()", 0, IF(MID(B144, LEN(B144)-3, 1)="(", MID(B144, LEN(B144)-2, 2), MID(B144, LEN(B144)-1, 1)))</f>
        <v>2</v>
      </c>
      <c r="E144" s="5" t="str">
        <f>E143</f>
        <v>H&amp;M</v>
      </c>
      <c r="F144" s="5" t="str">
        <f>F143</f>
        <v>N</v>
      </c>
      <c r="G144">
        <f>G143</f>
        <v>0</v>
      </c>
      <c r="H144" t="str">
        <f>H143</f>
        <v>N</v>
      </c>
      <c r="I144">
        <f>I143</f>
        <v>0</v>
      </c>
      <c r="J144">
        <f>J143</f>
        <v>22</v>
      </c>
      <c r="K144" s="33">
        <f>K143</f>
        <v>19</v>
      </c>
      <c r="L144" s="7">
        <f>L143</f>
        <v>7.7690000000000001</v>
      </c>
      <c r="M144" s="8" t="str">
        <f>M143</f>
        <v>MARY HOOD ALT 11 S.6</v>
      </c>
      <c r="N144" s="8" t="str">
        <f>N143</f>
        <v>356318-7920</v>
      </c>
      <c r="O144" s="8" t="str">
        <f>O143</f>
        <v>07-301 GREY MEDIUM DUSTY</v>
      </c>
      <c r="P144" s="9" t="str">
        <f>P143</f>
        <v>L-MJL2211WO000133</v>
      </c>
      <c r="Q144" s="50" t="str">
        <f>Q143</f>
        <v>FF220OCRP503020-0082</v>
      </c>
      <c r="R144" s="35" t="str">
        <f>R143</f>
        <v>BODY A</v>
      </c>
      <c r="S144" s="36" t="str">
        <f>S143</f>
        <v>50% Organic Cotton 30% RecycleFleecePoly Inside</v>
      </c>
      <c r="T144" s="37">
        <f>T143</f>
        <v>60</v>
      </c>
      <c r="U144" s="37">
        <f>U143</f>
        <v>220</v>
      </c>
      <c r="V144" s="36">
        <f>V143</f>
        <v>0.13600000000000001</v>
      </c>
      <c r="W144" s="38">
        <f>W143</f>
        <v>0.12953651548045142</v>
      </c>
      <c r="X144" s="15" t="str">
        <f>X143</f>
        <v>BA01</v>
      </c>
      <c r="Y144" s="39">
        <f>Y143</f>
        <v>44879</v>
      </c>
      <c r="Z144" s="40" t="str">
        <f>Z143</f>
        <v>S1-2</v>
      </c>
      <c r="AA144" s="41">
        <f>AA143</f>
        <v>1</v>
      </c>
      <c r="AB144" s="42">
        <f>AB143</f>
        <v>60</v>
      </c>
      <c r="AC144" s="43">
        <f>AC143</f>
        <v>1140</v>
      </c>
      <c r="AD144" s="31"/>
      <c r="AE144" s="31"/>
    </row>
    <row r="145" spans="2:31" ht="15.75">
      <c r="B145" t="s">
        <v>123</v>
      </c>
      <c r="C145" s="108" t="str">
        <f>IF(RIGHT(B145,2)="()",MID(B145,1,LEN(B145)-2),IF(MID(RIGHT(B145,4),1,1)="(",MID(B145,1,LEN(B145)-4),MID(B145,1,LEN(B145)-3)))</f>
        <v>110/116</v>
      </c>
      <c r="D145" s="108" t="str">
        <f>IF(RIGHT(B145, 2)="()", 0, IF(MID(B145, LEN(B145)-3, 1)="(", MID(B145, LEN(B145)-2, 2), MID(B145, LEN(B145)-1, 1)))</f>
        <v>4</v>
      </c>
      <c r="E145" s="5" t="str">
        <f>E144</f>
        <v>H&amp;M</v>
      </c>
      <c r="F145" s="5" t="str">
        <f>F144</f>
        <v>N</v>
      </c>
      <c r="G145">
        <f>G144</f>
        <v>0</v>
      </c>
      <c r="H145" t="str">
        <f>H144</f>
        <v>N</v>
      </c>
      <c r="I145">
        <f>I144</f>
        <v>0</v>
      </c>
      <c r="J145">
        <f>J144</f>
        <v>22</v>
      </c>
      <c r="K145" s="33">
        <f>K144</f>
        <v>19</v>
      </c>
      <c r="L145" s="7">
        <f>L144</f>
        <v>7.7690000000000001</v>
      </c>
      <c r="M145" s="8" t="str">
        <f>M144</f>
        <v>MARY HOOD ALT 11 S.6</v>
      </c>
      <c r="N145" s="8" t="str">
        <f>N144</f>
        <v>356318-7920</v>
      </c>
      <c r="O145" s="8" t="str">
        <f>O144</f>
        <v>07-301 GREY MEDIUM DUSTY</v>
      </c>
      <c r="P145" s="9" t="str">
        <f>P144</f>
        <v>L-MJL2211WO000133</v>
      </c>
      <c r="Q145" s="50" t="str">
        <f>Q144</f>
        <v>FF220OCRP503020-0082</v>
      </c>
      <c r="R145" s="35" t="str">
        <f>R144</f>
        <v>BODY A</v>
      </c>
      <c r="S145" s="36" t="str">
        <f>S144</f>
        <v>50% Organic Cotton 30% RecycleFleecePoly Inside</v>
      </c>
      <c r="T145" s="37">
        <f>T144</f>
        <v>60</v>
      </c>
      <c r="U145" s="37">
        <f>U144</f>
        <v>220</v>
      </c>
      <c r="V145" s="36">
        <f>V144</f>
        <v>0.13600000000000001</v>
      </c>
      <c r="W145" s="38">
        <f>W144</f>
        <v>0.12953651548045142</v>
      </c>
      <c r="X145" s="15" t="str">
        <f>X144</f>
        <v>BA01</v>
      </c>
      <c r="Y145" s="39">
        <f>Y144</f>
        <v>44879</v>
      </c>
      <c r="Z145" s="40" t="str">
        <f>Z144</f>
        <v>S1-2</v>
      </c>
      <c r="AA145" s="41">
        <f>AA144</f>
        <v>1</v>
      </c>
      <c r="AB145" s="42">
        <f>AB144</f>
        <v>60</v>
      </c>
      <c r="AC145" s="43">
        <f>AC144</f>
        <v>1140</v>
      </c>
      <c r="AD145" s="31"/>
      <c r="AE145" s="31"/>
    </row>
    <row r="146" spans="2:31" ht="15.75">
      <c r="B146" t="s">
        <v>124</v>
      </c>
      <c r="C146" s="108" t="str">
        <f>IF(RIGHT(B146,2)="()",MID(B146,1,LEN(B146)-2),IF(MID(RIGHT(B146,4),1,1)="(",MID(B146,1,LEN(B146)-4),MID(B146,1,LEN(B146)-3)))</f>
        <v>122/128</v>
      </c>
      <c r="D146" s="108" t="str">
        <f>IF(RIGHT(B146, 2)="()", 0, IF(MID(B146, LEN(B146)-3, 1)="(", MID(B146, LEN(B146)-2, 2), MID(B146, LEN(B146)-1, 1)))</f>
        <v>5</v>
      </c>
      <c r="E146" s="5" t="str">
        <f>E145</f>
        <v>H&amp;M</v>
      </c>
      <c r="F146" s="5" t="str">
        <f>F145</f>
        <v>N</v>
      </c>
      <c r="G146">
        <f>G145</f>
        <v>0</v>
      </c>
      <c r="H146" t="str">
        <f>H145</f>
        <v>N</v>
      </c>
      <c r="I146">
        <f>I145</f>
        <v>0</v>
      </c>
      <c r="J146">
        <f>J145</f>
        <v>22</v>
      </c>
      <c r="K146" s="33">
        <f>K145</f>
        <v>19</v>
      </c>
      <c r="L146" s="7">
        <f>L145</f>
        <v>7.7690000000000001</v>
      </c>
      <c r="M146" s="8" t="str">
        <f>M145</f>
        <v>MARY HOOD ALT 11 S.6</v>
      </c>
      <c r="N146" s="8" t="str">
        <f>N145</f>
        <v>356318-7920</v>
      </c>
      <c r="O146" s="8" t="str">
        <f>O145</f>
        <v>07-301 GREY MEDIUM DUSTY</v>
      </c>
      <c r="P146" s="9" t="str">
        <f>P145</f>
        <v>L-MJL2211WO000133</v>
      </c>
      <c r="Q146" s="50" t="str">
        <f>Q145</f>
        <v>FF220OCRP503020-0082</v>
      </c>
      <c r="R146" s="35" t="str">
        <f>R145</f>
        <v>BODY A</v>
      </c>
      <c r="S146" s="36" t="str">
        <f>S145</f>
        <v>50% Organic Cotton 30% RecycleFleecePoly Inside</v>
      </c>
      <c r="T146" s="37">
        <f>T145</f>
        <v>60</v>
      </c>
      <c r="U146" s="37">
        <f>U145</f>
        <v>220</v>
      </c>
      <c r="V146" s="36">
        <f>V145</f>
        <v>0.13600000000000001</v>
      </c>
      <c r="W146" s="38">
        <f>W145</f>
        <v>0.12953651548045142</v>
      </c>
      <c r="X146" s="15" t="str">
        <f>X145</f>
        <v>BA01</v>
      </c>
      <c r="Y146" s="39">
        <f>Y145</f>
        <v>44879</v>
      </c>
      <c r="Z146" s="40" t="str">
        <f>Z145</f>
        <v>S1-2</v>
      </c>
      <c r="AA146" s="41">
        <f>AA145</f>
        <v>1</v>
      </c>
      <c r="AB146" s="42">
        <f>AB145</f>
        <v>60</v>
      </c>
      <c r="AC146" s="43">
        <f>AC145</f>
        <v>1140</v>
      </c>
      <c r="AD146" s="31"/>
      <c r="AE146" s="31"/>
    </row>
    <row r="147" spans="2:31" ht="15.75">
      <c r="B147" t="s">
        <v>125</v>
      </c>
      <c r="C147" s="108" t="str">
        <f>IF(RIGHT(B147,2)="()",MID(B147,1,LEN(B147)-2),IF(MID(RIGHT(B147,4),1,1)="(",MID(B147,1,LEN(B147)-4),MID(B147,1,LEN(B147)-3)))</f>
        <v>134/140</v>
      </c>
      <c r="D147" s="108" t="str">
        <f>IF(RIGHT(B147, 2)="()", 0, IF(MID(B147, LEN(B147)-3, 1)="(", MID(B147, LEN(B147)-2, 2), MID(B147, LEN(B147)-1, 1)))</f>
        <v>7</v>
      </c>
      <c r="E147" s="5" t="str">
        <f>E146</f>
        <v>H&amp;M</v>
      </c>
      <c r="F147" s="5" t="str">
        <f>F146</f>
        <v>N</v>
      </c>
      <c r="G147">
        <f>G146</f>
        <v>0</v>
      </c>
      <c r="H147" t="str">
        <f>H146</f>
        <v>N</v>
      </c>
      <c r="I147">
        <f>I146</f>
        <v>0</v>
      </c>
      <c r="J147">
        <f>J146</f>
        <v>22</v>
      </c>
      <c r="K147" s="33">
        <f>K146</f>
        <v>19</v>
      </c>
      <c r="L147" s="7">
        <f>L146</f>
        <v>7.7690000000000001</v>
      </c>
      <c r="M147" s="8" t="str">
        <f>M146</f>
        <v>MARY HOOD ALT 11 S.6</v>
      </c>
      <c r="N147" s="8" t="str">
        <f>N146</f>
        <v>356318-7920</v>
      </c>
      <c r="O147" s="8" t="str">
        <f>O146</f>
        <v>07-301 GREY MEDIUM DUSTY</v>
      </c>
      <c r="P147" s="9" t="str">
        <f>P146</f>
        <v>L-MJL2211WO000133</v>
      </c>
      <c r="Q147" s="50" t="str">
        <f>Q146</f>
        <v>FF220OCRP503020-0082</v>
      </c>
      <c r="R147" s="35" t="str">
        <f>R146</f>
        <v>BODY A</v>
      </c>
      <c r="S147" s="36" t="str">
        <f>S146</f>
        <v>50% Organic Cotton 30% RecycleFleecePoly Inside</v>
      </c>
      <c r="T147" s="37">
        <f>T146</f>
        <v>60</v>
      </c>
      <c r="U147" s="37">
        <f>U146</f>
        <v>220</v>
      </c>
      <c r="V147" s="36">
        <f>V146</f>
        <v>0.13600000000000001</v>
      </c>
      <c r="W147" s="38">
        <f>W146</f>
        <v>0.12953651548045142</v>
      </c>
      <c r="X147" s="15" t="str">
        <f>X146</f>
        <v>BA01</v>
      </c>
      <c r="Y147" s="39">
        <f>Y146</f>
        <v>44879</v>
      </c>
      <c r="Z147" s="40" t="str">
        <f>Z146</f>
        <v>S1-2</v>
      </c>
      <c r="AA147" s="41">
        <f>AA146</f>
        <v>1</v>
      </c>
      <c r="AB147" s="42">
        <f>AB146</f>
        <v>60</v>
      </c>
      <c r="AC147" s="43">
        <f>AC146</f>
        <v>1140</v>
      </c>
      <c r="AD147" s="31"/>
      <c r="AE147" s="31"/>
    </row>
    <row r="148" spans="2:31" ht="15.75">
      <c r="B148" t="s">
        <v>117</v>
      </c>
      <c r="C148" s="108" t="str">
        <f>IF(RIGHT(B148,2)="()",MID(B148,1,LEN(B148)-2),IF(MID(RIGHT(B148,4),1,1)="(",MID(B148,1,LEN(B148)-4),MID(B148,1,LEN(B148)-3)))</f>
        <v>146/152</v>
      </c>
      <c r="D148" s="108">
        <f>IF(RIGHT(B148, 2)="()", 0, IF(MID(B148, LEN(B148)-3, 1)="(", MID(B148, LEN(B148)-2, 2), MID(B148, LEN(B148)-1, 1)))</f>
        <v>0</v>
      </c>
      <c r="E148" s="5" t="str">
        <f>E147</f>
        <v>H&amp;M</v>
      </c>
      <c r="F148" s="5" t="str">
        <f>F147</f>
        <v>N</v>
      </c>
      <c r="G148">
        <f>G147</f>
        <v>0</v>
      </c>
      <c r="H148" t="str">
        <f>H147</f>
        <v>N</v>
      </c>
      <c r="I148">
        <f>I147</f>
        <v>0</v>
      </c>
      <c r="J148">
        <f>J147</f>
        <v>22</v>
      </c>
      <c r="K148" s="33">
        <f>K147</f>
        <v>19</v>
      </c>
      <c r="L148" s="7">
        <f>L147</f>
        <v>7.7690000000000001</v>
      </c>
      <c r="M148" s="8" t="str">
        <f>M147</f>
        <v>MARY HOOD ALT 11 S.6</v>
      </c>
      <c r="N148" s="8" t="str">
        <f>N147</f>
        <v>356318-7920</v>
      </c>
      <c r="O148" s="8" t="str">
        <f>O147</f>
        <v>07-301 GREY MEDIUM DUSTY</v>
      </c>
      <c r="P148" s="9" t="str">
        <f>P147</f>
        <v>L-MJL2211WO000133</v>
      </c>
      <c r="Q148" s="50" t="str">
        <f>Q147</f>
        <v>FF220OCRP503020-0082</v>
      </c>
      <c r="R148" s="35" t="str">
        <f>R147</f>
        <v>BODY A</v>
      </c>
      <c r="S148" s="36" t="str">
        <f>S147</f>
        <v>50% Organic Cotton 30% RecycleFleecePoly Inside</v>
      </c>
      <c r="T148" s="37">
        <f>T147</f>
        <v>60</v>
      </c>
      <c r="U148" s="37">
        <f>U147</f>
        <v>220</v>
      </c>
      <c r="V148" s="36">
        <f>V147</f>
        <v>0.13600000000000001</v>
      </c>
      <c r="W148" s="38">
        <f>W147</f>
        <v>0.12953651548045142</v>
      </c>
      <c r="X148" s="15" t="str">
        <f>X147</f>
        <v>BA01</v>
      </c>
      <c r="Y148" s="39">
        <f>Y147</f>
        <v>44879</v>
      </c>
      <c r="Z148" s="40" t="str">
        <f>Z147</f>
        <v>S1-2</v>
      </c>
      <c r="AA148" s="41">
        <f>AA147</f>
        <v>1</v>
      </c>
      <c r="AB148" s="42">
        <f>AB147</f>
        <v>60</v>
      </c>
      <c r="AC148" s="43">
        <f>AC147</f>
        <v>1140</v>
      </c>
      <c r="AD148" s="31"/>
      <c r="AE148" s="31"/>
    </row>
    <row r="149" spans="2:31" ht="15.75">
      <c r="B149" t="s">
        <v>121</v>
      </c>
      <c r="C149" s="108" t="str">
        <f>IF(RIGHT(B149,2)="()",MID(B149,1,LEN(B149)-2),IF(MID(RIGHT(B149,4),1,1)="(",MID(B149,1,LEN(B149)-4),MID(B149,1,LEN(B149)-3)))</f>
        <v>92</v>
      </c>
      <c r="D149" s="108" t="str">
        <f>IF(RIGHT(B149, 2)="()", 0, IF(MID(B149, LEN(B149)-3, 1)="(", MID(B149, LEN(B149)-2, 2), MID(B149, LEN(B149)-1, 1)))</f>
        <v>1</v>
      </c>
      <c r="E149" s="5" t="str">
        <f>E143</f>
        <v>H&amp;M</v>
      </c>
      <c r="F149" s="5" t="str">
        <f>F143</f>
        <v>N</v>
      </c>
      <c r="G149">
        <v>0</v>
      </c>
      <c r="H149" t="s">
        <v>28</v>
      </c>
      <c r="I149">
        <v>0</v>
      </c>
      <c r="J149">
        <v>23</v>
      </c>
      <c r="K149" s="33">
        <v>19</v>
      </c>
      <c r="L149" s="7">
        <v>7.7690000000000001</v>
      </c>
      <c r="M149" s="8" t="s">
        <v>77</v>
      </c>
      <c r="N149" s="8" t="s">
        <v>78</v>
      </c>
      <c r="O149" s="8" t="s">
        <v>79</v>
      </c>
      <c r="P149" s="9" t="s">
        <v>80</v>
      </c>
      <c r="Q149" s="50" t="s">
        <v>81</v>
      </c>
      <c r="R149" s="35" t="s">
        <v>82</v>
      </c>
      <c r="S149" s="36" t="s">
        <v>67</v>
      </c>
      <c r="T149" s="37">
        <v>60</v>
      </c>
      <c r="U149" s="37">
        <v>220</v>
      </c>
      <c r="V149" s="36">
        <v>0.13600000000000001</v>
      </c>
      <c r="W149" s="38">
        <v>0.12953651548045142</v>
      </c>
      <c r="X149" s="15" t="s">
        <v>85</v>
      </c>
      <c r="Y149" s="39">
        <v>44879</v>
      </c>
      <c r="Z149" s="40" t="s">
        <v>86</v>
      </c>
      <c r="AA149" s="41">
        <v>2</v>
      </c>
      <c r="AB149" s="42">
        <v>48</v>
      </c>
      <c r="AC149" s="43">
        <v>912</v>
      </c>
      <c r="AD149" s="31">
        <v>372.91200000000003</v>
      </c>
      <c r="AE149" s="31">
        <v>118.1373021181717</v>
      </c>
    </row>
    <row r="150" spans="2:31" ht="15.75">
      <c r="B150" t="s">
        <v>122</v>
      </c>
      <c r="C150" s="108" t="str">
        <f>IF(RIGHT(B150,2)="()",MID(B150,1,LEN(B150)-2),IF(MID(RIGHT(B150,4),1,1)="(",MID(B150,1,LEN(B150)-4),MID(B150,1,LEN(B150)-3)))</f>
        <v>98/104</v>
      </c>
      <c r="D150" s="108" t="str">
        <f>IF(RIGHT(B150, 2)="()", 0, IF(MID(B150, LEN(B150)-3, 1)="(", MID(B150, LEN(B150)-2, 2), MID(B150, LEN(B150)-1, 1)))</f>
        <v>2</v>
      </c>
      <c r="E150" s="5" t="str">
        <f>E149</f>
        <v>H&amp;M</v>
      </c>
      <c r="F150" s="5" t="str">
        <f>F149</f>
        <v>N</v>
      </c>
      <c r="G150">
        <f>G149</f>
        <v>0</v>
      </c>
      <c r="H150" t="str">
        <f>H149</f>
        <v>N</v>
      </c>
      <c r="I150">
        <f>I149</f>
        <v>0</v>
      </c>
      <c r="J150">
        <f>J149</f>
        <v>23</v>
      </c>
      <c r="K150" s="33">
        <f>K149</f>
        <v>19</v>
      </c>
      <c r="L150" s="7">
        <f>L149</f>
        <v>7.7690000000000001</v>
      </c>
      <c r="M150" s="8" t="str">
        <f>M149</f>
        <v>MARY HOOD ALT 11 S.6</v>
      </c>
      <c r="N150" s="8" t="str">
        <f>N149</f>
        <v>356318-7920</v>
      </c>
      <c r="O150" s="8" t="str">
        <f>O149</f>
        <v>07-301 GREY MEDIUM DUSTY</v>
      </c>
      <c r="P150" s="9" t="str">
        <f>P149</f>
        <v>L-MJL2211WO000133</v>
      </c>
      <c r="Q150" s="50" t="str">
        <f>Q149</f>
        <v>FF220OCRP503020-0082</v>
      </c>
      <c r="R150" s="35" t="str">
        <f>R149</f>
        <v>BODY A</v>
      </c>
      <c r="S150" s="36" t="str">
        <f>S149</f>
        <v>50% Organic Cotton 30% RecycleFleecePoly Inside</v>
      </c>
      <c r="T150" s="37">
        <f>T149</f>
        <v>60</v>
      </c>
      <c r="U150" s="37">
        <f>U149</f>
        <v>220</v>
      </c>
      <c r="V150" s="36">
        <f>V149</f>
        <v>0.13600000000000001</v>
      </c>
      <c r="W150" s="38">
        <f>W149</f>
        <v>0.12953651548045142</v>
      </c>
      <c r="X150" s="15" t="str">
        <f>X149</f>
        <v>BA01</v>
      </c>
      <c r="Y150" s="39">
        <f>Y149</f>
        <v>44879</v>
      </c>
      <c r="Z150" s="40" t="str">
        <f>Z149</f>
        <v>S1-2</v>
      </c>
      <c r="AA150" s="41">
        <f>AA149</f>
        <v>2</v>
      </c>
      <c r="AB150" s="42">
        <f>AB149</f>
        <v>48</v>
      </c>
      <c r="AC150" s="43">
        <f>AC149</f>
        <v>912</v>
      </c>
      <c r="AD150" s="31"/>
      <c r="AE150" s="31"/>
    </row>
    <row r="151" spans="2:31" ht="15.75">
      <c r="B151" t="s">
        <v>123</v>
      </c>
      <c r="C151" s="108" t="str">
        <f>IF(RIGHT(B151,2)="()",MID(B151,1,LEN(B151)-2),IF(MID(RIGHT(B151,4),1,1)="(",MID(B151,1,LEN(B151)-4),MID(B151,1,LEN(B151)-3)))</f>
        <v>110/116</v>
      </c>
      <c r="D151" s="108" t="str">
        <f>IF(RIGHT(B151, 2)="()", 0, IF(MID(B151, LEN(B151)-3, 1)="(", MID(B151, LEN(B151)-2, 2), MID(B151, LEN(B151)-1, 1)))</f>
        <v>4</v>
      </c>
      <c r="E151" s="5" t="str">
        <f>E150</f>
        <v>H&amp;M</v>
      </c>
      <c r="F151" s="5" t="str">
        <f>F150</f>
        <v>N</v>
      </c>
      <c r="G151">
        <f>G150</f>
        <v>0</v>
      </c>
      <c r="H151" t="str">
        <f>H150</f>
        <v>N</v>
      </c>
      <c r="I151">
        <f>I150</f>
        <v>0</v>
      </c>
      <c r="J151">
        <f>J150</f>
        <v>23</v>
      </c>
      <c r="K151" s="33">
        <f>K150</f>
        <v>19</v>
      </c>
      <c r="L151" s="7">
        <f>L150</f>
        <v>7.7690000000000001</v>
      </c>
      <c r="M151" s="8" t="str">
        <f>M150</f>
        <v>MARY HOOD ALT 11 S.6</v>
      </c>
      <c r="N151" s="8" t="str">
        <f>N150</f>
        <v>356318-7920</v>
      </c>
      <c r="O151" s="8" t="str">
        <f>O150</f>
        <v>07-301 GREY MEDIUM DUSTY</v>
      </c>
      <c r="P151" s="9" t="str">
        <f>P150</f>
        <v>L-MJL2211WO000133</v>
      </c>
      <c r="Q151" s="50" t="str">
        <f>Q150</f>
        <v>FF220OCRP503020-0082</v>
      </c>
      <c r="R151" s="35" t="str">
        <f>R150</f>
        <v>BODY A</v>
      </c>
      <c r="S151" s="36" t="str">
        <f>S150</f>
        <v>50% Organic Cotton 30% RecycleFleecePoly Inside</v>
      </c>
      <c r="T151" s="37">
        <f>T150</f>
        <v>60</v>
      </c>
      <c r="U151" s="37">
        <f>U150</f>
        <v>220</v>
      </c>
      <c r="V151" s="36">
        <f>V150</f>
        <v>0.13600000000000001</v>
      </c>
      <c r="W151" s="38">
        <f>W150</f>
        <v>0.12953651548045142</v>
      </c>
      <c r="X151" s="15" t="str">
        <f>X150</f>
        <v>BA01</v>
      </c>
      <c r="Y151" s="39">
        <f>Y150</f>
        <v>44879</v>
      </c>
      <c r="Z151" s="40" t="str">
        <f>Z150</f>
        <v>S1-2</v>
      </c>
      <c r="AA151" s="41">
        <f>AA150</f>
        <v>2</v>
      </c>
      <c r="AB151" s="42">
        <f>AB150</f>
        <v>48</v>
      </c>
      <c r="AC151" s="43">
        <f>AC150</f>
        <v>912</v>
      </c>
      <c r="AD151" s="31"/>
      <c r="AE151" s="31"/>
    </row>
    <row r="152" spans="2:31" ht="15.75">
      <c r="B152" t="s">
        <v>124</v>
      </c>
      <c r="C152" s="108" t="str">
        <f>IF(RIGHT(B152,2)="()",MID(B152,1,LEN(B152)-2),IF(MID(RIGHT(B152,4),1,1)="(",MID(B152,1,LEN(B152)-4),MID(B152,1,LEN(B152)-3)))</f>
        <v>122/128</v>
      </c>
      <c r="D152" s="108" t="str">
        <f>IF(RIGHT(B152, 2)="()", 0, IF(MID(B152, LEN(B152)-3, 1)="(", MID(B152, LEN(B152)-2, 2), MID(B152, LEN(B152)-1, 1)))</f>
        <v>5</v>
      </c>
      <c r="E152" s="5" t="str">
        <f>E151</f>
        <v>H&amp;M</v>
      </c>
      <c r="F152" s="5" t="str">
        <f>F151</f>
        <v>N</v>
      </c>
      <c r="G152">
        <f>G151</f>
        <v>0</v>
      </c>
      <c r="H152" t="str">
        <f>H151</f>
        <v>N</v>
      </c>
      <c r="I152">
        <f>I151</f>
        <v>0</v>
      </c>
      <c r="J152">
        <f>J151</f>
        <v>23</v>
      </c>
      <c r="K152" s="33">
        <f>K151</f>
        <v>19</v>
      </c>
      <c r="L152" s="7">
        <f>L151</f>
        <v>7.7690000000000001</v>
      </c>
      <c r="M152" s="8" t="str">
        <f>M151</f>
        <v>MARY HOOD ALT 11 S.6</v>
      </c>
      <c r="N152" s="8" t="str">
        <f>N151</f>
        <v>356318-7920</v>
      </c>
      <c r="O152" s="8" t="str">
        <f>O151</f>
        <v>07-301 GREY MEDIUM DUSTY</v>
      </c>
      <c r="P152" s="9" t="str">
        <f>P151</f>
        <v>L-MJL2211WO000133</v>
      </c>
      <c r="Q152" s="50" t="str">
        <f>Q151</f>
        <v>FF220OCRP503020-0082</v>
      </c>
      <c r="R152" s="35" t="str">
        <f>R151</f>
        <v>BODY A</v>
      </c>
      <c r="S152" s="36" t="str">
        <f>S151</f>
        <v>50% Organic Cotton 30% RecycleFleecePoly Inside</v>
      </c>
      <c r="T152" s="37">
        <f>T151</f>
        <v>60</v>
      </c>
      <c r="U152" s="37">
        <f>U151</f>
        <v>220</v>
      </c>
      <c r="V152" s="36">
        <f>V151</f>
        <v>0.13600000000000001</v>
      </c>
      <c r="W152" s="38">
        <f>W151</f>
        <v>0.12953651548045142</v>
      </c>
      <c r="X152" s="15" t="str">
        <f>X151</f>
        <v>BA01</v>
      </c>
      <c r="Y152" s="39">
        <f>Y151</f>
        <v>44879</v>
      </c>
      <c r="Z152" s="40" t="str">
        <f>Z151</f>
        <v>S1-2</v>
      </c>
      <c r="AA152" s="41">
        <f>AA151</f>
        <v>2</v>
      </c>
      <c r="AB152" s="42">
        <f>AB151</f>
        <v>48</v>
      </c>
      <c r="AC152" s="43">
        <f>AC151</f>
        <v>912</v>
      </c>
      <c r="AD152" s="31"/>
      <c r="AE152" s="31"/>
    </row>
    <row r="153" spans="2:31" ht="15.75">
      <c r="B153" t="s">
        <v>125</v>
      </c>
      <c r="C153" s="108" t="str">
        <f>IF(RIGHT(B153,2)="()",MID(B153,1,LEN(B153)-2),IF(MID(RIGHT(B153,4),1,1)="(",MID(B153,1,LEN(B153)-4),MID(B153,1,LEN(B153)-3)))</f>
        <v>134/140</v>
      </c>
      <c r="D153" s="108" t="str">
        <f>IF(RIGHT(B153, 2)="()", 0, IF(MID(B153, LEN(B153)-3, 1)="(", MID(B153, LEN(B153)-2, 2), MID(B153, LEN(B153)-1, 1)))</f>
        <v>7</v>
      </c>
      <c r="E153" s="5" t="str">
        <f>E152</f>
        <v>H&amp;M</v>
      </c>
      <c r="F153" s="5" t="str">
        <f>F152</f>
        <v>N</v>
      </c>
      <c r="G153">
        <f>G152</f>
        <v>0</v>
      </c>
      <c r="H153" t="str">
        <f>H152</f>
        <v>N</v>
      </c>
      <c r="I153">
        <f>I152</f>
        <v>0</v>
      </c>
      <c r="J153">
        <f>J152</f>
        <v>23</v>
      </c>
      <c r="K153" s="33">
        <f>K152</f>
        <v>19</v>
      </c>
      <c r="L153" s="7">
        <f>L152</f>
        <v>7.7690000000000001</v>
      </c>
      <c r="M153" s="8" t="str">
        <f>M152</f>
        <v>MARY HOOD ALT 11 S.6</v>
      </c>
      <c r="N153" s="8" t="str">
        <f>N152</f>
        <v>356318-7920</v>
      </c>
      <c r="O153" s="8" t="str">
        <f>O152</f>
        <v>07-301 GREY MEDIUM DUSTY</v>
      </c>
      <c r="P153" s="9" t="str">
        <f>P152</f>
        <v>L-MJL2211WO000133</v>
      </c>
      <c r="Q153" s="50" t="str">
        <f>Q152</f>
        <v>FF220OCRP503020-0082</v>
      </c>
      <c r="R153" s="35" t="str">
        <f>R152</f>
        <v>BODY A</v>
      </c>
      <c r="S153" s="36" t="str">
        <f>S152</f>
        <v>50% Organic Cotton 30% RecycleFleecePoly Inside</v>
      </c>
      <c r="T153" s="37">
        <f>T152</f>
        <v>60</v>
      </c>
      <c r="U153" s="37">
        <f>U152</f>
        <v>220</v>
      </c>
      <c r="V153" s="36">
        <f>V152</f>
        <v>0.13600000000000001</v>
      </c>
      <c r="W153" s="38">
        <f>W152</f>
        <v>0.12953651548045142</v>
      </c>
      <c r="X153" s="15" t="str">
        <f>X152</f>
        <v>BA01</v>
      </c>
      <c r="Y153" s="39">
        <f>Y152</f>
        <v>44879</v>
      </c>
      <c r="Z153" s="40" t="str">
        <f>Z152</f>
        <v>S1-2</v>
      </c>
      <c r="AA153" s="41">
        <f>AA152</f>
        <v>2</v>
      </c>
      <c r="AB153" s="42">
        <f>AB152</f>
        <v>48</v>
      </c>
      <c r="AC153" s="43">
        <f>AC152</f>
        <v>912</v>
      </c>
      <c r="AD153" s="31"/>
      <c r="AE153" s="31"/>
    </row>
    <row r="154" spans="2:31" ht="15.75">
      <c r="B154" t="s">
        <v>117</v>
      </c>
      <c r="C154" s="108" t="str">
        <f>IF(RIGHT(B154,2)="()",MID(B154,1,LEN(B154)-2),IF(MID(RIGHT(B154,4),1,1)="(",MID(B154,1,LEN(B154)-4),MID(B154,1,LEN(B154)-3)))</f>
        <v>146/152</v>
      </c>
      <c r="D154" s="108">
        <f>IF(RIGHT(B154, 2)="()", 0, IF(MID(B154, LEN(B154)-3, 1)="(", MID(B154, LEN(B154)-2, 2), MID(B154, LEN(B154)-1, 1)))</f>
        <v>0</v>
      </c>
      <c r="E154" s="5" t="str">
        <f>E153</f>
        <v>H&amp;M</v>
      </c>
      <c r="F154" s="5" t="str">
        <f>F153</f>
        <v>N</v>
      </c>
      <c r="G154">
        <f>G153</f>
        <v>0</v>
      </c>
      <c r="H154" t="str">
        <f>H153</f>
        <v>N</v>
      </c>
      <c r="I154">
        <f>I153</f>
        <v>0</v>
      </c>
      <c r="J154">
        <f>J153</f>
        <v>23</v>
      </c>
      <c r="K154" s="33">
        <f>K153</f>
        <v>19</v>
      </c>
      <c r="L154" s="7">
        <f>L153</f>
        <v>7.7690000000000001</v>
      </c>
      <c r="M154" s="8" t="str">
        <f>M153</f>
        <v>MARY HOOD ALT 11 S.6</v>
      </c>
      <c r="N154" s="8" t="str">
        <f>N153</f>
        <v>356318-7920</v>
      </c>
      <c r="O154" s="8" t="str">
        <f>O153</f>
        <v>07-301 GREY MEDIUM DUSTY</v>
      </c>
      <c r="P154" s="9" t="str">
        <f>P153</f>
        <v>L-MJL2211WO000133</v>
      </c>
      <c r="Q154" s="50" t="str">
        <f>Q153</f>
        <v>FF220OCRP503020-0082</v>
      </c>
      <c r="R154" s="35" t="str">
        <f>R153</f>
        <v>BODY A</v>
      </c>
      <c r="S154" s="36" t="str">
        <f>S153</f>
        <v>50% Organic Cotton 30% RecycleFleecePoly Inside</v>
      </c>
      <c r="T154" s="37">
        <f>T153</f>
        <v>60</v>
      </c>
      <c r="U154" s="37">
        <f>U153</f>
        <v>220</v>
      </c>
      <c r="V154" s="36">
        <f>V153</f>
        <v>0.13600000000000001</v>
      </c>
      <c r="W154" s="38">
        <f>W153</f>
        <v>0.12953651548045142</v>
      </c>
      <c r="X154" s="15" t="str">
        <f>X153</f>
        <v>BA01</v>
      </c>
      <c r="Y154" s="39">
        <f>Y153</f>
        <v>44879</v>
      </c>
      <c r="Z154" s="40" t="str">
        <f>Z153</f>
        <v>S1-2</v>
      </c>
      <c r="AA154" s="41">
        <f>AA153</f>
        <v>2</v>
      </c>
      <c r="AB154" s="42">
        <f>AB153</f>
        <v>48</v>
      </c>
      <c r="AC154" s="43">
        <f>AC153</f>
        <v>912</v>
      </c>
      <c r="AD154" s="31"/>
      <c r="AE154" s="31"/>
    </row>
    <row r="155" spans="2:31" ht="15.75">
      <c r="B155" t="s">
        <v>112</v>
      </c>
      <c r="C155" s="108" t="str">
        <f>IF(RIGHT(B155,2)="()",MID(B155,1,LEN(B155)-2),IF(MID(RIGHT(B155,4),1,1)="(",MID(B155,1,LEN(B155)-4),MID(B155,1,LEN(B155)-3)))</f>
        <v>92</v>
      </c>
      <c r="D155" s="108">
        <f>IF(RIGHT(B155, 2)="()", 0, IF(MID(B155, LEN(B155)-3, 1)="(", MID(B155, LEN(B155)-2, 2), MID(B155, LEN(B155)-1, 1)))</f>
        <v>0</v>
      </c>
      <c r="E155" s="5" t="str">
        <f>E149</f>
        <v>H&amp;M</v>
      </c>
      <c r="F155" s="5" t="str">
        <f>F149</f>
        <v>N</v>
      </c>
      <c r="G155">
        <v>0</v>
      </c>
      <c r="H155" t="s">
        <v>28</v>
      </c>
      <c r="I155">
        <v>0</v>
      </c>
      <c r="J155">
        <v>24</v>
      </c>
      <c r="K155" s="33">
        <v>11</v>
      </c>
      <c r="L155" s="7">
        <v>4.2359999999999998</v>
      </c>
      <c r="M155" s="8" t="s">
        <v>77</v>
      </c>
      <c r="N155" s="8" t="s">
        <v>78</v>
      </c>
      <c r="O155" s="8" t="s">
        <v>79</v>
      </c>
      <c r="P155" s="9" t="s">
        <v>83</v>
      </c>
      <c r="Q155" s="50" t="s">
        <v>81</v>
      </c>
      <c r="R155" s="35" t="s">
        <v>82</v>
      </c>
      <c r="S155" s="36" t="s">
        <v>67</v>
      </c>
      <c r="T155" s="37">
        <v>60</v>
      </c>
      <c r="U155" s="37">
        <v>220</v>
      </c>
      <c r="V155" s="36">
        <v>0.13600000000000001</v>
      </c>
      <c r="W155" s="38">
        <v>0.12199554069119287</v>
      </c>
      <c r="X155" s="15" t="s">
        <v>87</v>
      </c>
      <c r="Y155" s="39">
        <v>44886</v>
      </c>
      <c r="Z155" s="40" t="s">
        <v>88</v>
      </c>
      <c r="AA155" s="41">
        <v>3</v>
      </c>
      <c r="AB155" s="42">
        <v>53</v>
      </c>
      <c r="AC155" s="43">
        <v>583</v>
      </c>
      <c r="AD155" s="31">
        <v>224.50799999999998</v>
      </c>
      <c r="AE155" s="31">
        <v>71.123400222965444</v>
      </c>
    </row>
    <row r="156" spans="2:31" ht="15.75">
      <c r="B156" t="s">
        <v>113</v>
      </c>
      <c r="C156" s="108" t="str">
        <f>IF(RIGHT(B156,2)="()",MID(B156,1,LEN(B156)-2),IF(MID(RIGHT(B156,4),1,1)="(",MID(B156,1,LEN(B156)-4),MID(B156,1,LEN(B156)-3)))</f>
        <v>98/104</v>
      </c>
      <c r="D156" s="108" t="str">
        <f>IF(RIGHT(B156, 2)="()", 0, IF(MID(B156, LEN(B156)-3, 1)="(", MID(B156, LEN(B156)-2, 2), MID(B156, LEN(B156)-1, 1)))</f>
        <v>3</v>
      </c>
      <c r="E156" s="5" t="str">
        <f>E155</f>
        <v>H&amp;M</v>
      </c>
      <c r="F156" s="5" t="str">
        <f>F155</f>
        <v>N</v>
      </c>
      <c r="G156">
        <f>G155</f>
        <v>0</v>
      </c>
      <c r="H156" t="str">
        <f>H155</f>
        <v>N</v>
      </c>
      <c r="I156">
        <f>I155</f>
        <v>0</v>
      </c>
      <c r="J156">
        <f>J155</f>
        <v>24</v>
      </c>
      <c r="K156" s="33">
        <f>K155</f>
        <v>11</v>
      </c>
      <c r="L156" s="7">
        <f>L155</f>
        <v>4.2359999999999998</v>
      </c>
      <c r="M156" s="8" t="str">
        <f>M155</f>
        <v>MARY HOOD ALT 11 S.6</v>
      </c>
      <c r="N156" s="8" t="str">
        <f>N155</f>
        <v>356318-7920</v>
      </c>
      <c r="O156" s="8" t="str">
        <f>O155</f>
        <v>07-301 GREY MEDIUM DUSTY</v>
      </c>
      <c r="P156" s="9" t="str">
        <f>P155</f>
        <v>L-MJL2211WO000133/081</v>
      </c>
      <c r="Q156" s="50" t="str">
        <f>Q155</f>
        <v>FF220OCRP503020-0082</v>
      </c>
      <c r="R156" s="35" t="str">
        <f>R155</f>
        <v>BODY A</v>
      </c>
      <c r="S156" s="36" t="str">
        <f>S155</f>
        <v>50% Organic Cotton 30% RecycleFleecePoly Inside</v>
      </c>
      <c r="T156" s="37">
        <f>T155</f>
        <v>60</v>
      </c>
      <c r="U156" s="37">
        <f>U155</f>
        <v>220</v>
      </c>
      <c r="V156" s="36">
        <f>V155</f>
        <v>0.13600000000000001</v>
      </c>
      <c r="W156" s="38">
        <f>W155</f>
        <v>0.12199554069119287</v>
      </c>
      <c r="X156" s="15" t="str">
        <f>X155</f>
        <v>BA02</v>
      </c>
      <c r="Y156" s="39">
        <f>Y155</f>
        <v>44886</v>
      </c>
      <c r="Z156" s="40" t="str">
        <f>Z155</f>
        <v>S2-3</v>
      </c>
      <c r="AA156" s="41">
        <f>AA155</f>
        <v>3</v>
      </c>
      <c r="AB156" s="42">
        <f>AB155</f>
        <v>53</v>
      </c>
      <c r="AC156" s="43">
        <f>AC155</f>
        <v>583</v>
      </c>
      <c r="AD156" s="31"/>
      <c r="AE156" s="31"/>
    </row>
    <row r="157" spans="2:31" ht="15.75">
      <c r="B157" t="s">
        <v>118</v>
      </c>
      <c r="C157" s="108" t="str">
        <f>IF(RIGHT(B157,2)="()",MID(B157,1,LEN(B157)-2),IF(MID(RIGHT(B157,4),1,1)="(",MID(B157,1,LEN(B157)-4),MID(B157,1,LEN(B157)-3)))</f>
        <v>110/116</v>
      </c>
      <c r="D157" s="108" t="str">
        <f>IF(RIGHT(B157, 2)="()", 0, IF(MID(B157, LEN(B157)-3, 1)="(", MID(B157, LEN(B157)-2, 2), MID(B157, LEN(B157)-1, 1)))</f>
        <v>3</v>
      </c>
      <c r="E157" s="5" t="str">
        <f>E156</f>
        <v>H&amp;M</v>
      </c>
      <c r="F157" s="5" t="str">
        <f>F156</f>
        <v>N</v>
      </c>
      <c r="G157">
        <f>G156</f>
        <v>0</v>
      </c>
      <c r="H157" t="str">
        <f>H156</f>
        <v>N</v>
      </c>
      <c r="I157">
        <f>I156</f>
        <v>0</v>
      </c>
      <c r="J157">
        <f>J156</f>
        <v>24</v>
      </c>
      <c r="K157" s="33">
        <f>K156</f>
        <v>11</v>
      </c>
      <c r="L157" s="7">
        <f>L156</f>
        <v>4.2359999999999998</v>
      </c>
      <c r="M157" s="8" t="str">
        <f>M156</f>
        <v>MARY HOOD ALT 11 S.6</v>
      </c>
      <c r="N157" s="8" t="str">
        <f>N156</f>
        <v>356318-7920</v>
      </c>
      <c r="O157" s="8" t="str">
        <f>O156</f>
        <v>07-301 GREY MEDIUM DUSTY</v>
      </c>
      <c r="P157" s="9" t="str">
        <f>P156</f>
        <v>L-MJL2211WO000133/081</v>
      </c>
      <c r="Q157" s="50" t="str">
        <f>Q156</f>
        <v>FF220OCRP503020-0082</v>
      </c>
      <c r="R157" s="35" t="str">
        <f>R156</f>
        <v>BODY A</v>
      </c>
      <c r="S157" s="36" t="str">
        <f>S156</f>
        <v>50% Organic Cotton 30% RecycleFleecePoly Inside</v>
      </c>
      <c r="T157" s="37">
        <f>T156</f>
        <v>60</v>
      </c>
      <c r="U157" s="37">
        <f>U156</f>
        <v>220</v>
      </c>
      <c r="V157" s="36">
        <f>V156</f>
        <v>0.13600000000000001</v>
      </c>
      <c r="W157" s="38">
        <f>W156</f>
        <v>0.12199554069119287</v>
      </c>
      <c r="X157" s="15" t="str">
        <f>X156</f>
        <v>BA02</v>
      </c>
      <c r="Y157" s="39">
        <f>Y156</f>
        <v>44886</v>
      </c>
      <c r="Z157" s="40" t="str">
        <f>Z156</f>
        <v>S2-3</v>
      </c>
      <c r="AA157" s="41">
        <f>AA156</f>
        <v>3</v>
      </c>
      <c r="AB157" s="42">
        <f>AB156</f>
        <v>53</v>
      </c>
      <c r="AC157" s="43">
        <f>AC156</f>
        <v>583</v>
      </c>
      <c r="AD157" s="31"/>
      <c r="AE157" s="31"/>
    </row>
    <row r="158" spans="2:31" ht="15.75">
      <c r="B158" t="s">
        <v>119</v>
      </c>
      <c r="C158" s="108" t="str">
        <f>IF(RIGHT(B158,2)="()",MID(B158,1,LEN(B158)-2),IF(MID(RIGHT(B158,4),1,1)="(",MID(B158,1,LEN(B158)-4),MID(B158,1,LEN(B158)-3)))</f>
        <v>122/128</v>
      </c>
      <c r="D158" s="108" t="str">
        <f>IF(RIGHT(B158, 2)="()", 0, IF(MID(B158, LEN(B158)-3, 1)="(", MID(B158, LEN(B158)-2, 2), MID(B158, LEN(B158)-1, 1)))</f>
        <v>3</v>
      </c>
      <c r="E158" s="5" t="str">
        <f>E157</f>
        <v>H&amp;M</v>
      </c>
      <c r="F158" s="5" t="str">
        <f>F157</f>
        <v>N</v>
      </c>
      <c r="G158">
        <f>G157</f>
        <v>0</v>
      </c>
      <c r="H158" t="str">
        <f>H157</f>
        <v>N</v>
      </c>
      <c r="I158">
        <f>I157</f>
        <v>0</v>
      </c>
      <c r="J158">
        <f>J157</f>
        <v>24</v>
      </c>
      <c r="K158" s="33">
        <f>K157</f>
        <v>11</v>
      </c>
      <c r="L158" s="7">
        <f>L157</f>
        <v>4.2359999999999998</v>
      </c>
      <c r="M158" s="8" t="str">
        <f>M157</f>
        <v>MARY HOOD ALT 11 S.6</v>
      </c>
      <c r="N158" s="8" t="str">
        <f>N157</f>
        <v>356318-7920</v>
      </c>
      <c r="O158" s="8" t="str">
        <f>O157</f>
        <v>07-301 GREY MEDIUM DUSTY</v>
      </c>
      <c r="P158" s="9" t="str">
        <f>P157</f>
        <v>L-MJL2211WO000133/081</v>
      </c>
      <c r="Q158" s="50" t="str">
        <f>Q157</f>
        <v>FF220OCRP503020-0082</v>
      </c>
      <c r="R158" s="35" t="str">
        <f>R157</f>
        <v>BODY A</v>
      </c>
      <c r="S158" s="36" t="str">
        <f>S157</f>
        <v>50% Organic Cotton 30% RecycleFleecePoly Inside</v>
      </c>
      <c r="T158" s="37">
        <f>T157</f>
        <v>60</v>
      </c>
      <c r="U158" s="37">
        <f>U157</f>
        <v>220</v>
      </c>
      <c r="V158" s="36">
        <f>V157</f>
        <v>0.13600000000000001</v>
      </c>
      <c r="W158" s="38">
        <f>W157</f>
        <v>0.12199554069119287</v>
      </c>
      <c r="X158" s="15" t="str">
        <f>X157</f>
        <v>BA02</v>
      </c>
      <c r="Y158" s="39">
        <f>Y157</f>
        <v>44886</v>
      </c>
      <c r="Z158" s="40" t="str">
        <f>Z157</f>
        <v>S2-3</v>
      </c>
      <c r="AA158" s="41">
        <f>AA157</f>
        <v>3</v>
      </c>
      <c r="AB158" s="42">
        <f>AB157</f>
        <v>53</v>
      </c>
      <c r="AC158" s="43">
        <f>AC157</f>
        <v>583</v>
      </c>
      <c r="AD158" s="31"/>
      <c r="AE158" s="31"/>
    </row>
    <row r="159" spans="2:31" ht="15.75">
      <c r="B159" t="s">
        <v>120</v>
      </c>
      <c r="C159" s="108" t="str">
        <f>IF(RIGHT(B159,2)="()",MID(B159,1,LEN(B159)-2),IF(MID(RIGHT(B159,4),1,1)="(",MID(B159,1,LEN(B159)-4),MID(B159,1,LEN(B159)-3)))</f>
        <v>134/140</v>
      </c>
      <c r="D159" s="108" t="str">
        <f>IF(RIGHT(B159, 2)="()", 0, IF(MID(B159, LEN(B159)-3, 1)="(", MID(B159, LEN(B159)-2, 2), MID(B159, LEN(B159)-1, 1)))</f>
        <v>2</v>
      </c>
      <c r="E159" s="5" t="str">
        <f>E158</f>
        <v>H&amp;M</v>
      </c>
      <c r="F159" s="5" t="str">
        <f>F158</f>
        <v>N</v>
      </c>
      <c r="G159">
        <f>G158</f>
        <v>0</v>
      </c>
      <c r="H159" t="str">
        <f>H158</f>
        <v>N</v>
      </c>
      <c r="I159">
        <f>I158</f>
        <v>0</v>
      </c>
      <c r="J159">
        <f>J158</f>
        <v>24</v>
      </c>
      <c r="K159" s="33">
        <f>K158</f>
        <v>11</v>
      </c>
      <c r="L159" s="7">
        <f>L158</f>
        <v>4.2359999999999998</v>
      </c>
      <c r="M159" s="8" t="str">
        <f>M158</f>
        <v>MARY HOOD ALT 11 S.6</v>
      </c>
      <c r="N159" s="8" t="str">
        <f>N158</f>
        <v>356318-7920</v>
      </c>
      <c r="O159" s="8" t="str">
        <f>O158</f>
        <v>07-301 GREY MEDIUM DUSTY</v>
      </c>
      <c r="P159" s="9" t="str">
        <f>P158</f>
        <v>L-MJL2211WO000133/081</v>
      </c>
      <c r="Q159" s="50" t="str">
        <f>Q158</f>
        <v>FF220OCRP503020-0082</v>
      </c>
      <c r="R159" s="35" t="str">
        <f>R158</f>
        <v>BODY A</v>
      </c>
      <c r="S159" s="36" t="str">
        <f>S158</f>
        <v>50% Organic Cotton 30% RecycleFleecePoly Inside</v>
      </c>
      <c r="T159" s="37">
        <f>T158</f>
        <v>60</v>
      </c>
      <c r="U159" s="37">
        <f>U158</f>
        <v>220</v>
      </c>
      <c r="V159" s="36">
        <f>V158</f>
        <v>0.13600000000000001</v>
      </c>
      <c r="W159" s="38">
        <f>W158</f>
        <v>0.12199554069119287</v>
      </c>
      <c r="X159" s="15" t="str">
        <f>X158</f>
        <v>BA02</v>
      </c>
      <c r="Y159" s="39">
        <f>Y158</f>
        <v>44886</v>
      </c>
      <c r="Z159" s="40" t="str">
        <f>Z158</f>
        <v>S2-3</v>
      </c>
      <c r="AA159" s="41">
        <f>AA158</f>
        <v>3</v>
      </c>
      <c r="AB159" s="42">
        <f>AB158</f>
        <v>53</v>
      </c>
      <c r="AC159" s="43">
        <f>AC158</f>
        <v>583</v>
      </c>
      <c r="AD159" s="31"/>
      <c r="AE159" s="31"/>
    </row>
    <row r="160" spans="2:31" ht="15.75">
      <c r="B160" t="s">
        <v>117</v>
      </c>
      <c r="C160" s="108" t="str">
        <f>IF(RIGHT(B160,2)="()",MID(B160,1,LEN(B160)-2),IF(MID(RIGHT(B160,4),1,1)="(",MID(B160,1,LEN(B160)-4),MID(B160,1,LEN(B160)-3)))</f>
        <v>146/152</v>
      </c>
      <c r="D160" s="108">
        <f>IF(RIGHT(B160, 2)="()", 0, IF(MID(B160, LEN(B160)-3, 1)="(", MID(B160, LEN(B160)-2, 2), MID(B160, LEN(B160)-1, 1)))</f>
        <v>0</v>
      </c>
      <c r="E160" s="5" t="str">
        <f>E159</f>
        <v>H&amp;M</v>
      </c>
      <c r="F160" s="5" t="str">
        <f>F159</f>
        <v>N</v>
      </c>
      <c r="G160">
        <f>G159</f>
        <v>0</v>
      </c>
      <c r="H160" t="str">
        <f>H159</f>
        <v>N</v>
      </c>
      <c r="I160">
        <f>I159</f>
        <v>0</v>
      </c>
      <c r="J160">
        <f>J159</f>
        <v>24</v>
      </c>
      <c r="K160" s="33">
        <f>K159</f>
        <v>11</v>
      </c>
      <c r="L160" s="7">
        <f>L159</f>
        <v>4.2359999999999998</v>
      </c>
      <c r="M160" s="8" t="str">
        <f>M159</f>
        <v>MARY HOOD ALT 11 S.6</v>
      </c>
      <c r="N160" s="8" t="str">
        <f>N159</f>
        <v>356318-7920</v>
      </c>
      <c r="O160" s="8" t="str">
        <f>O159</f>
        <v>07-301 GREY MEDIUM DUSTY</v>
      </c>
      <c r="P160" s="9" t="str">
        <f>P159</f>
        <v>L-MJL2211WO000133/081</v>
      </c>
      <c r="Q160" s="50" t="str">
        <f>Q159</f>
        <v>FF220OCRP503020-0082</v>
      </c>
      <c r="R160" s="35" t="str">
        <f>R159</f>
        <v>BODY A</v>
      </c>
      <c r="S160" s="36" t="str">
        <f>S159</f>
        <v>50% Organic Cotton 30% RecycleFleecePoly Inside</v>
      </c>
      <c r="T160" s="37">
        <f>T159</f>
        <v>60</v>
      </c>
      <c r="U160" s="37">
        <f>U159</f>
        <v>220</v>
      </c>
      <c r="V160" s="36">
        <f>V159</f>
        <v>0.13600000000000001</v>
      </c>
      <c r="W160" s="38">
        <f>W159</f>
        <v>0.12199554069119287</v>
      </c>
      <c r="X160" s="15" t="str">
        <f>X159</f>
        <v>BA02</v>
      </c>
      <c r="Y160" s="39">
        <f>Y159</f>
        <v>44886</v>
      </c>
      <c r="Z160" s="40" t="str">
        <f>Z159</f>
        <v>S2-3</v>
      </c>
      <c r="AA160" s="41">
        <f>AA159</f>
        <v>3</v>
      </c>
      <c r="AB160" s="42">
        <f>AB159</f>
        <v>53</v>
      </c>
      <c r="AC160" s="43">
        <f>AC159</f>
        <v>583</v>
      </c>
      <c r="AD160" s="31"/>
      <c r="AE160" s="31"/>
    </row>
    <row r="161" spans="2:31" ht="15.75">
      <c r="B161" t="s">
        <v>112</v>
      </c>
      <c r="C161" s="108" t="str">
        <f>IF(RIGHT(B161,2)="()",MID(B161,1,LEN(B161)-2),IF(MID(RIGHT(B161,4),1,1)="(",MID(B161,1,LEN(B161)-4),MID(B161,1,LEN(B161)-3)))</f>
        <v>92</v>
      </c>
      <c r="D161" s="108">
        <f>IF(RIGHT(B161, 2)="()", 0, IF(MID(B161, LEN(B161)-3, 1)="(", MID(B161, LEN(B161)-2, 2), MID(B161, LEN(B161)-1, 1)))</f>
        <v>0</v>
      </c>
      <c r="E161" s="5" t="str">
        <f>E155</f>
        <v>H&amp;M</v>
      </c>
      <c r="F161" s="5" t="str">
        <f>F155</f>
        <v>N</v>
      </c>
      <c r="G161">
        <v>0</v>
      </c>
      <c r="H161" t="s">
        <v>28</v>
      </c>
      <c r="I161">
        <v>0</v>
      </c>
      <c r="J161">
        <v>25</v>
      </c>
      <c r="K161" s="33">
        <v>5</v>
      </c>
      <c r="L161" s="7">
        <v>1.7549999999999999</v>
      </c>
      <c r="M161" s="8" t="s">
        <v>77</v>
      </c>
      <c r="N161" s="8" t="s">
        <v>78</v>
      </c>
      <c r="O161" s="8" t="s">
        <v>79</v>
      </c>
      <c r="P161" s="9" t="s">
        <v>84</v>
      </c>
      <c r="Q161" s="50" t="s">
        <v>81</v>
      </c>
      <c r="R161" s="36" t="s">
        <v>82</v>
      </c>
      <c r="S161" s="36" t="s">
        <v>67</v>
      </c>
      <c r="T161" s="37">
        <v>60</v>
      </c>
      <c r="U161" s="37">
        <v>220</v>
      </c>
      <c r="V161" s="36">
        <v>0.13600000000000001</v>
      </c>
      <c r="W161" s="38">
        <v>0.11119565217391304</v>
      </c>
      <c r="X161" s="15" t="s">
        <v>89</v>
      </c>
      <c r="Y161" s="39">
        <v>44928</v>
      </c>
      <c r="Z161" s="40" t="s">
        <v>71</v>
      </c>
      <c r="AA161" s="41">
        <v>4</v>
      </c>
      <c r="AB161" s="42">
        <v>9</v>
      </c>
      <c r="AC161" s="43">
        <v>45</v>
      </c>
      <c r="AD161" s="31">
        <v>15.794999999999998</v>
      </c>
      <c r="AE161" s="31">
        <v>5.0038043478260867</v>
      </c>
    </row>
    <row r="162" spans="2:31" ht="15.75">
      <c r="B162" t="s">
        <v>113</v>
      </c>
      <c r="C162" s="108" t="str">
        <f>IF(RIGHT(B162,2)="()",MID(B162,1,LEN(B162)-2),IF(MID(RIGHT(B162,4),1,1)="(",MID(B162,1,LEN(B162)-4),MID(B162,1,LEN(B162)-3)))</f>
        <v>98/104</v>
      </c>
      <c r="D162" s="108" t="str">
        <f>IF(RIGHT(B162, 2)="()", 0, IF(MID(B162, LEN(B162)-3, 1)="(", MID(B162, LEN(B162)-2, 2), MID(B162, LEN(B162)-1, 1)))</f>
        <v>3</v>
      </c>
      <c r="E162" s="5" t="str">
        <f>E161</f>
        <v>H&amp;M</v>
      </c>
      <c r="F162" s="5" t="str">
        <f>F161</f>
        <v>N</v>
      </c>
      <c r="G162">
        <f>G161</f>
        <v>0</v>
      </c>
      <c r="H162" t="str">
        <f>H161</f>
        <v>N</v>
      </c>
      <c r="I162">
        <f>I161</f>
        <v>0</v>
      </c>
      <c r="J162">
        <f>J161</f>
        <v>25</v>
      </c>
      <c r="K162" s="44">
        <f>K161</f>
        <v>5</v>
      </c>
      <c r="L162" s="7">
        <f>L161</f>
        <v>1.7549999999999999</v>
      </c>
      <c r="M162" s="8" t="str">
        <f>M161</f>
        <v>MARY HOOD ALT 11 S.6</v>
      </c>
      <c r="N162" s="8" t="str">
        <f>N161</f>
        <v>356318-7920</v>
      </c>
      <c r="O162" s="8" t="str">
        <f>O161</f>
        <v>07-301 GREY MEDIUM DUSTY</v>
      </c>
      <c r="P162" s="9" t="str">
        <f>P161</f>
        <v>L-MJL2301WO000015</v>
      </c>
      <c r="Q162" s="50" t="str">
        <f>Q161</f>
        <v>FF220OCRP503020-0082</v>
      </c>
      <c r="R162" s="35" t="str">
        <f>R161</f>
        <v>BODY A</v>
      </c>
      <c r="S162" s="36" t="str">
        <f>S161</f>
        <v>50% Organic Cotton 30% RecycleFleecePoly Inside</v>
      </c>
      <c r="T162" s="37">
        <f>T161</f>
        <v>60</v>
      </c>
      <c r="U162" s="37">
        <f>U161</f>
        <v>220</v>
      </c>
      <c r="V162" s="36">
        <f>V161</f>
        <v>0.13600000000000001</v>
      </c>
      <c r="W162" s="38">
        <f>W161</f>
        <v>0.11119565217391304</v>
      </c>
      <c r="X162" s="15" t="str">
        <f>X161</f>
        <v>BA03</v>
      </c>
      <c r="Y162" s="39">
        <f>Y161</f>
        <v>44928</v>
      </c>
      <c r="Z162" s="40" t="str">
        <f>Z161</f>
        <v>S4</v>
      </c>
      <c r="AA162" s="41">
        <f>AA161</f>
        <v>4</v>
      </c>
      <c r="AB162" s="42">
        <f>AB161</f>
        <v>9</v>
      </c>
      <c r="AC162" s="43">
        <f>AC161</f>
        <v>45</v>
      </c>
      <c r="AD162" s="31"/>
      <c r="AE162" s="31"/>
    </row>
    <row r="163" spans="2:31" ht="15.75">
      <c r="B163" t="s">
        <v>114</v>
      </c>
      <c r="C163" s="108" t="str">
        <f>IF(RIGHT(B163,2)="()",MID(B163,1,LEN(B163)-2),IF(MID(RIGHT(B163,4),1,1)="(",MID(B163,1,LEN(B163)-4),MID(B163,1,LEN(B163)-3)))</f>
        <v>110/116</v>
      </c>
      <c r="D163" s="108" t="str">
        <f>IF(RIGHT(B163, 2)="()", 0, IF(MID(B163, LEN(B163)-3, 1)="(", MID(B163, LEN(B163)-2, 2), MID(B163, LEN(B163)-1, 1)))</f>
        <v>1</v>
      </c>
      <c r="E163" s="5" t="str">
        <f>E162</f>
        <v>H&amp;M</v>
      </c>
      <c r="F163" s="5" t="str">
        <f>F162</f>
        <v>N</v>
      </c>
      <c r="G163">
        <f>G162</f>
        <v>0</v>
      </c>
      <c r="H163" t="str">
        <f>H162</f>
        <v>N</v>
      </c>
      <c r="I163">
        <f>I162</f>
        <v>0</v>
      </c>
      <c r="J163">
        <f>J162</f>
        <v>25</v>
      </c>
      <c r="K163" s="44">
        <f>K162</f>
        <v>5</v>
      </c>
      <c r="L163" s="7">
        <f>L162</f>
        <v>1.7549999999999999</v>
      </c>
      <c r="M163" s="8" t="str">
        <f>M162</f>
        <v>MARY HOOD ALT 11 S.6</v>
      </c>
      <c r="N163" s="8" t="str">
        <f>N162</f>
        <v>356318-7920</v>
      </c>
      <c r="O163" s="8" t="str">
        <f>O162</f>
        <v>07-301 GREY MEDIUM DUSTY</v>
      </c>
      <c r="P163" s="9" t="str">
        <f>P162</f>
        <v>L-MJL2301WO000015</v>
      </c>
      <c r="Q163" s="50" t="str">
        <f>Q162</f>
        <v>FF220OCRP503020-0082</v>
      </c>
      <c r="R163" s="35" t="str">
        <f>R162</f>
        <v>BODY A</v>
      </c>
      <c r="S163" s="36" t="str">
        <f>S162</f>
        <v>50% Organic Cotton 30% RecycleFleecePoly Inside</v>
      </c>
      <c r="T163" s="37">
        <f>T162</f>
        <v>60</v>
      </c>
      <c r="U163" s="37">
        <f>U162</f>
        <v>220</v>
      </c>
      <c r="V163" s="36">
        <f>V162</f>
        <v>0.13600000000000001</v>
      </c>
      <c r="W163" s="38">
        <f>W162</f>
        <v>0.11119565217391304</v>
      </c>
      <c r="X163" s="15" t="str">
        <f>X162</f>
        <v>BA03</v>
      </c>
      <c r="Y163" s="39">
        <f>Y162</f>
        <v>44928</v>
      </c>
      <c r="Z163" s="40" t="str">
        <f>Z162</f>
        <v>S4</v>
      </c>
      <c r="AA163" s="41">
        <f>AA162</f>
        <v>4</v>
      </c>
      <c r="AB163" s="42">
        <f>AB162</f>
        <v>9</v>
      </c>
      <c r="AC163" s="43">
        <f>AC162</f>
        <v>45</v>
      </c>
      <c r="AD163" s="31"/>
      <c r="AE163" s="31"/>
    </row>
    <row r="164" spans="2:31" ht="15.75">
      <c r="B164" t="s">
        <v>115</v>
      </c>
      <c r="C164" s="108" t="str">
        <f>IF(RIGHT(B164,2)="()",MID(B164,1,LEN(B164)-2),IF(MID(RIGHT(B164,4),1,1)="(",MID(B164,1,LEN(B164)-4),MID(B164,1,LEN(B164)-3)))</f>
        <v>122/128</v>
      </c>
      <c r="D164" s="108" t="str">
        <f>IF(RIGHT(B164, 2)="()", 0, IF(MID(B164, LEN(B164)-3, 1)="(", MID(B164, LEN(B164)-2, 2), MID(B164, LEN(B164)-1, 1)))</f>
        <v>1</v>
      </c>
      <c r="E164" s="5" t="str">
        <f>E163</f>
        <v>H&amp;M</v>
      </c>
      <c r="F164" s="5" t="str">
        <f>F163</f>
        <v>N</v>
      </c>
      <c r="G164">
        <f>G163</f>
        <v>0</v>
      </c>
      <c r="H164" t="str">
        <f>H163</f>
        <v>N</v>
      </c>
      <c r="I164">
        <f>I163</f>
        <v>0</v>
      </c>
      <c r="J164">
        <f>J163</f>
        <v>25</v>
      </c>
      <c r="K164" s="44">
        <f>K163</f>
        <v>5</v>
      </c>
      <c r="L164" s="7">
        <f>L163</f>
        <v>1.7549999999999999</v>
      </c>
      <c r="M164" s="8" t="str">
        <f>M163</f>
        <v>MARY HOOD ALT 11 S.6</v>
      </c>
      <c r="N164" s="8" t="str">
        <f>N163</f>
        <v>356318-7920</v>
      </c>
      <c r="O164" s="8" t="str">
        <f>O163</f>
        <v>07-301 GREY MEDIUM DUSTY</v>
      </c>
      <c r="P164" s="9" t="str">
        <f>P163</f>
        <v>L-MJL2301WO000015</v>
      </c>
      <c r="Q164" s="50" t="str">
        <f>Q163</f>
        <v>FF220OCRP503020-0082</v>
      </c>
      <c r="R164" s="35" t="str">
        <f>R163</f>
        <v>BODY A</v>
      </c>
      <c r="S164" s="36" t="str">
        <f>S163</f>
        <v>50% Organic Cotton 30% RecycleFleecePoly Inside</v>
      </c>
      <c r="T164" s="37">
        <f>T163</f>
        <v>60</v>
      </c>
      <c r="U164" s="37">
        <f>U163</f>
        <v>220</v>
      </c>
      <c r="V164" s="36">
        <f>V163</f>
        <v>0.13600000000000001</v>
      </c>
      <c r="W164" s="38">
        <f>W163</f>
        <v>0.11119565217391304</v>
      </c>
      <c r="X164" s="15" t="str">
        <f>X163</f>
        <v>BA03</v>
      </c>
      <c r="Y164" s="39">
        <f>Y163</f>
        <v>44928</v>
      </c>
      <c r="Z164" s="40" t="str">
        <f>Z163</f>
        <v>S4</v>
      </c>
      <c r="AA164" s="41">
        <f>AA163</f>
        <v>4</v>
      </c>
      <c r="AB164" s="42">
        <f>AB163</f>
        <v>9</v>
      </c>
      <c r="AC164" s="43">
        <f>AC163</f>
        <v>45</v>
      </c>
      <c r="AD164" s="31"/>
      <c r="AE164" s="31"/>
    </row>
    <row r="165" spans="2:31" ht="15.75">
      <c r="B165" t="s">
        <v>116</v>
      </c>
      <c r="C165" s="108" t="str">
        <f>IF(RIGHT(B165,2)="()",MID(B165,1,LEN(B165)-2),IF(MID(RIGHT(B165,4),1,1)="(",MID(B165,1,LEN(B165)-4),MID(B165,1,LEN(B165)-3)))</f>
        <v>134/140</v>
      </c>
      <c r="D165" s="108">
        <f>IF(RIGHT(B165, 2)="()", 0, IF(MID(B165, LEN(B165)-3, 1)="(", MID(B165, LEN(B165)-2, 2), MID(B165, LEN(B165)-1, 1)))</f>
        <v>0</v>
      </c>
      <c r="E165" s="5" t="str">
        <f>E164</f>
        <v>H&amp;M</v>
      </c>
      <c r="F165" s="5" t="str">
        <f>F164</f>
        <v>N</v>
      </c>
      <c r="G165">
        <f>G164</f>
        <v>0</v>
      </c>
      <c r="H165" t="str">
        <f>H164</f>
        <v>N</v>
      </c>
      <c r="I165">
        <f>I164</f>
        <v>0</v>
      </c>
      <c r="J165">
        <f>J164</f>
        <v>25</v>
      </c>
      <c r="K165" s="44">
        <f>K164</f>
        <v>5</v>
      </c>
      <c r="L165" s="7">
        <f>L164</f>
        <v>1.7549999999999999</v>
      </c>
      <c r="M165" s="8" t="str">
        <f>M164</f>
        <v>MARY HOOD ALT 11 S.6</v>
      </c>
      <c r="N165" s="8" t="str">
        <f>N164</f>
        <v>356318-7920</v>
      </c>
      <c r="O165" s="8" t="str">
        <f>O164</f>
        <v>07-301 GREY MEDIUM DUSTY</v>
      </c>
      <c r="P165" s="9" t="str">
        <f>P164</f>
        <v>L-MJL2301WO000015</v>
      </c>
      <c r="Q165" s="50" t="str">
        <f>Q164</f>
        <v>FF220OCRP503020-0082</v>
      </c>
      <c r="R165" s="35" t="str">
        <f>R164</f>
        <v>BODY A</v>
      </c>
      <c r="S165" s="36" t="str">
        <f>S164</f>
        <v>50% Organic Cotton 30% RecycleFleecePoly Inside</v>
      </c>
      <c r="T165" s="37">
        <f>T164</f>
        <v>60</v>
      </c>
      <c r="U165" s="37">
        <f>U164</f>
        <v>220</v>
      </c>
      <c r="V165" s="36">
        <f>V164</f>
        <v>0.13600000000000001</v>
      </c>
      <c r="W165" s="38">
        <f>W164</f>
        <v>0.11119565217391304</v>
      </c>
      <c r="X165" s="15" t="str">
        <f>X164</f>
        <v>BA03</v>
      </c>
      <c r="Y165" s="39">
        <f>Y164</f>
        <v>44928</v>
      </c>
      <c r="Z165" s="40" t="str">
        <f>Z164</f>
        <v>S4</v>
      </c>
      <c r="AA165" s="41">
        <f>AA164</f>
        <v>4</v>
      </c>
      <c r="AB165" s="42">
        <f>AB164</f>
        <v>9</v>
      </c>
      <c r="AC165" s="43">
        <f>AC164</f>
        <v>45</v>
      </c>
      <c r="AD165" s="31"/>
      <c r="AE165" s="31"/>
    </row>
    <row r="166" spans="2:31" ht="15.75">
      <c r="B166" t="s">
        <v>117</v>
      </c>
      <c r="C166" s="108" t="str">
        <f>IF(RIGHT(B166,2)="()",MID(B166,1,LEN(B166)-2),IF(MID(RIGHT(B166,4),1,1)="(",MID(B166,1,LEN(B166)-4),MID(B166,1,LEN(B166)-3)))</f>
        <v>146/152</v>
      </c>
      <c r="D166" s="108">
        <f>IF(RIGHT(B166, 2)="()", 0, IF(MID(B166, LEN(B166)-3, 1)="(", MID(B166, LEN(B166)-2, 2), MID(B166, LEN(B166)-1, 1)))</f>
        <v>0</v>
      </c>
      <c r="E166" s="5" t="str">
        <f>E165</f>
        <v>H&amp;M</v>
      </c>
      <c r="F166" s="5" t="str">
        <f>F165</f>
        <v>N</v>
      </c>
      <c r="G166">
        <f>G165</f>
        <v>0</v>
      </c>
      <c r="H166" t="str">
        <f>H165</f>
        <v>N</v>
      </c>
      <c r="I166">
        <f>I165</f>
        <v>0</v>
      </c>
      <c r="J166">
        <f>J165</f>
        <v>25</v>
      </c>
      <c r="K166" s="44">
        <f>K165</f>
        <v>5</v>
      </c>
      <c r="L166" s="7">
        <f>L165</f>
        <v>1.7549999999999999</v>
      </c>
      <c r="M166" s="8" t="str">
        <f>M165</f>
        <v>MARY HOOD ALT 11 S.6</v>
      </c>
      <c r="N166" s="8" t="str">
        <f>N165</f>
        <v>356318-7920</v>
      </c>
      <c r="O166" s="8" t="str">
        <f>O165</f>
        <v>07-301 GREY MEDIUM DUSTY</v>
      </c>
      <c r="P166" s="9" t="str">
        <f>P165</f>
        <v>L-MJL2301WO000015</v>
      </c>
      <c r="Q166" s="50" t="str">
        <f>Q165</f>
        <v>FF220OCRP503020-0082</v>
      </c>
      <c r="R166" s="35" t="str">
        <f>R165</f>
        <v>BODY A</v>
      </c>
      <c r="S166" s="36" t="str">
        <f>S165</f>
        <v>50% Organic Cotton 30% RecycleFleecePoly Inside</v>
      </c>
      <c r="T166" s="37">
        <f>T165</f>
        <v>60</v>
      </c>
      <c r="U166" s="37">
        <f>U165</f>
        <v>220</v>
      </c>
      <c r="V166" s="36">
        <f>V165</f>
        <v>0.13600000000000001</v>
      </c>
      <c r="W166" s="38">
        <f>W165</f>
        <v>0.11119565217391304</v>
      </c>
      <c r="X166" s="15" t="str">
        <f>X165</f>
        <v>BA03</v>
      </c>
      <c r="Y166" s="39">
        <f>Y165</f>
        <v>44928</v>
      </c>
      <c r="Z166" s="40" t="str">
        <f>Z165</f>
        <v>S4</v>
      </c>
      <c r="AA166" s="41">
        <f>AA165</f>
        <v>4</v>
      </c>
      <c r="AB166" s="42">
        <f>AB165</f>
        <v>9</v>
      </c>
      <c r="AC166" s="43">
        <f>AC165</f>
        <v>45</v>
      </c>
      <c r="AD166" s="31"/>
      <c r="AE166" s="31"/>
    </row>
    <row r="167" spans="2:31" ht="15.75">
      <c r="B167" t="s">
        <v>121</v>
      </c>
      <c r="C167" s="108" t="str">
        <f>IF(RIGHT(B167,2)="()",MID(B167,1,LEN(B167)-2),IF(MID(RIGHT(B167,4),1,1)="(",MID(B167,1,LEN(B167)-4),MID(B167,1,LEN(B167)-3)))</f>
        <v>92</v>
      </c>
      <c r="D167" s="108" t="str">
        <f>IF(RIGHT(B167, 2)="()", 0, IF(MID(B167, LEN(B167)-3, 1)="(", MID(B167, LEN(B167)-2, 2), MID(B167, LEN(B167)-1, 1)))</f>
        <v>1</v>
      </c>
      <c r="E167" s="5" t="str">
        <f>E161</f>
        <v>H&amp;M</v>
      </c>
      <c r="F167" s="5" t="str">
        <f>F161</f>
        <v>N</v>
      </c>
      <c r="G167">
        <v>0</v>
      </c>
      <c r="H167" t="s">
        <v>28</v>
      </c>
      <c r="I167">
        <v>0</v>
      </c>
      <c r="J167">
        <v>26</v>
      </c>
      <c r="K167" s="44">
        <v>19</v>
      </c>
      <c r="L167" s="7">
        <v>1.1659999999999999</v>
      </c>
      <c r="M167" s="8" t="s">
        <v>77</v>
      </c>
      <c r="N167" s="8" t="s">
        <v>78</v>
      </c>
      <c r="O167" s="8" t="s">
        <v>90</v>
      </c>
      <c r="P167" s="9" t="s">
        <v>80</v>
      </c>
      <c r="Q167" s="50" t="s">
        <v>91</v>
      </c>
      <c r="R167" s="45" t="s">
        <v>92</v>
      </c>
      <c r="S167" s="46" t="s">
        <v>67</v>
      </c>
      <c r="T167" s="47">
        <v>60</v>
      </c>
      <c r="U167" s="47">
        <v>220</v>
      </c>
      <c r="V167" s="46">
        <v>0.02</v>
      </c>
      <c r="W167" s="46">
        <v>1.9441315104930666E-2</v>
      </c>
      <c r="X167" s="15" t="s">
        <v>93</v>
      </c>
      <c r="Y167" s="39">
        <v>44879</v>
      </c>
      <c r="Z167" s="40" t="s">
        <v>86</v>
      </c>
      <c r="AA167" s="41">
        <v>1</v>
      </c>
      <c r="AB167" s="42">
        <v>60</v>
      </c>
      <c r="AC167" s="48">
        <v>1140</v>
      </c>
      <c r="AD167" s="49">
        <v>69.959999999999994</v>
      </c>
      <c r="AE167" s="31">
        <v>22.163099219620957</v>
      </c>
    </row>
    <row r="168" spans="2:31" ht="15.75">
      <c r="B168" t="s">
        <v>122</v>
      </c>
      <c r="C168" s="108" t="str">
        <f>IF(RIGHT(B168,2)="()",MID(B168,1,LEN(B168)-2),IF(MID(RIGHT(B168,4),1,1)="(",MID(B168,1,LEN(B168)-4),MID(B168,1,LEN(B168)-3)))</f>
        <v>98/104</v>
      </c>
      <c r="D168" s="108" t="str">
        <f>IF(RIGHT(B168, 2)="()", 0, IF(MID(B168, LEN(B168)-3, 1)="(", MID(B168, LEN(B168)-2, 2), MID(B168, LEN(B168)-1, 1)))</f>
        <v>2</v>
      </c>
      <c r="E168" s="5" t="str">
        <f>E167</f>
        <v>H&amp;M</v>
      </c>
      <c r="F168" s="5" t="str">
        <f>F167</f>
        <v>N</v>
      </c>
      <c r="G168">
        <f>G167</f>
        <v>0</v>
      </c>
      <c r="H168" t="str">
        <f>H167</f>
        <v>N</v>
      </c>
      <c r="I168">
        <f>I167</f>
        <v>0</v>
      </c>
      <c r="J168">
        <f>J167</f>
        <v>26</v>
      </c>
      <c r="K168" s="44">
        <f>K167</f>
        <v>19</v>
      </c>
      <c r="L168" s="7">
        <f>L167</f>
        <v>1.1659999999999999</v>
      </c>
      <c r="M168" s="8" t="str">
        <f>M167</f>
        <v>MARY HOOD ALT 11 S.6</v>
      </c>
      <c r="N168" s="8" t="str">
        <f>N167</f>
        <v>356318-7920</v>
      </c>
      <c r="O168" s="8" t="str">
        <f>O167</f>
        <v>11-105 OFF WHITE</v>
      </c>
      <c r="P168" s="9" t="str">
        <f>P167</f>
        <v>L-MJL2211WO000133</v>
      </c>
      <c r="Q168" s="50" t="str">
        <f>Q167</f>
        <v>FF220OCRP503020-0083</v>
      </c>
      <c r="R168" s="45" t="str">
        <f>R167</f>
        <v>BODY B</v>
      </c>
      <c r="S168" s="46" t="str">
        <f>S167</f>
        <v>50% Organic Cotton 30% RecycleFleecePoly Inside</v>
      </c>
      <c r="T168" s="47">
        <f>T167</f>
        <v>60</v>
      </c>
      <c r="U168" s="47">
        <f>U167</f>
        <v>220</v>
      </c>
      <c r="V168" s="46">
        <f>V167</f>
        <v>0.02</v>
      </c>
      <c r="W168" s="46">
        <f>W167</f>
        <v>1.9441315104930666E-2</v>
      </c>
      <c r="X168" s="15" t="str">
        <f>X167</f>
        <v>BB01</v>
      </c>
      <c r="Y168" s="39">
        <f>Y167</f>
        <v>44879</v>
      </c>
      <c r="Z168" s="40" t="str">
        <f>Z167</f>
        <v>S1-2</v>
      </c>
      <c r="AA168" s="41">
        <f>AA167</f>
        <v>1</v>
      </c>
      <c r="AB168" s="42">
        <f>AB167</f>
        <v>60</v>
      </c>
      <c r="AC168" s="48">
        <f>AC167</f>
        <v>1140</v>
      </c>
      <c r="AD168" s="49"/>
      <c r="AE168" s="31"/>
    </row>
    <row r="169" spans="2:31" ht="15.75">
      <c r="B169" t="s">
        <v>123</v>
      </c>
      <c r="C169" s="108" t="str">
        <f>IF(RIGHT(B169,2)="()",MID(B169,1,LEN(B169)-2),IF(MID(RIGHT(B169,4),1,1)="(",MID(B169,1,LEN(B169)-4),MID(B169,1,LEN(B169)-3)))</f>
        <v>110/116</v>
      </c>
      <c r="D169" s="108" t="str">
        <f>IF(RIGHT(B169, 2)="()", 0, IF(MID(B169, LEN(B169)-3, 1)="(", MID(B169, LEN(B169)-2, 2), MID(B169, LEN(B169)-1, 1)))</f>
        <v>4</v>
      </c>
      <c r="E169" s="5" t="str">
        <f>E168</f>
        <v>H&amp;M</v>
      </c>
      <c r="F169" s="5" t="str">
        <f>F168</f>
        <v>N</v>
      </c>
      <c r="G169">
        <f>G168</f>
        <v>0</v>
      </c>
      <c r="H169" t="str">
        <f>H168</f>
        <v>N</v>
      </c>
      <c r="I169">
        <f>I168</f>
        <v>0</v>
      </c>
      <c r="J169">
        <f>J168</f>
        <v>26</v>
      </c>
      <c r="K169" s="44">
        <f>K168</f>
        <v>19</v>
      </c>
      <c r="L169" s="7">
        <f>L168</f>
        <v>1.1659999999999999</v>
      </c>
      <c r="M169" s="8" t="str">
        <f>M168</f>
        <v>MARY HOOD ALT 11 S.6</v>
      </c>
      <c r="N169" s="8" t="str">
        <f>N168</f>
        <v>356318-7920</v>
      </c>
      <c r="O169" s="8" t="str">
        <f>O168</f>
        <v>11-105 OFF WHITE</v>
      </c>
      <c r="P169" s="9" t="str">
        <f>P168</f>
        <v>L-MJL2211WO000133</v>
      </c>
      <c r="Q169" s="50" t="str">
        <f>Q168</f>
        <v>FF220OCRP503020-0083</v>
      </c>
      <c r="R169" s="45" t="str">
        <f>R168</f>
        <v>BODY B</v>
      </c>
      <c r="S169" s="46" t="str">
        <f>S168</f>
        <v>50% Organic Cotton 30% RecycleFleecePoly Inside</v>
      </c>
      <c r="T169" s="47">
        <f>T168</f>
        <v>60</v>
      </c>
      <c r="U169" s="47">
        <f>U168</f>
        <v>220</v>
      </c>
      <c r="V169" s="46">
        <f>V168</f>
        <v>0.02</v>
      </c>
      <c r="W169" s="46">
        <f>W168</f>
        <v>1.9441315104930666E-2</v>
      </c>
      <c r="X169" s="15" t="str">
        <f>X168</f>
        <v>BB01</v>
      </c>
      <c r="Y169" s="39">
        <f>Y168</f>
        <v>44879</v>
      </c>
      <c r="Z169" s="40" t="str">
        <f>Z168</f>
        <v>S1-2</v>
      </c>
      <c r="AA169" s="41">
        <f>AA168</f>
        <v>1</v>
      </c>
      <c r="AB169" s="42">
        <f>AB168</f>
        <v>60</v>
      </c>
      <c r="AC169" s="48">
        <f>AC168</f>
        <v>1140</v>
      </c>
      <c r="AD169" s="49"/>
      <c r="AE169" s="31"/>
    </row>
    <row r="170" spans="2:31" ht="15.75">
      <c r="B170" t="s">
        <v>124</v>
      </c>
      <c r="C170" s="108" t="str">
        <f>IF(RIGHT(B170,2)="()",MID(B170,1,LEN(B170)-2),IF(MID(RIGHT(B170,4),1,1)="(",MID(B170,1,LEN(B170)-4),MID(B170,1,LEN(B170)-3)))</f>
        <v>122/128</v>
      </c>
      <c r="D170" s="108" t="str">
        <f>IF(RIGHT(B170, 2)="()", 0, IF(MID(B170, LEN(B170)-3, 1)="(", MID(B170, LEN(B170)-2, 2), MID(B170, LEN(B170)-1, 1)))</f>
        <v>5</v>
      </c>
      <c r="E170" s="5" t="str">
        <f>E169</f>
        <v>H&amp;M</v>
      </c>
      <c r="F170" s="5" t="str">
        <f>F169</f>
        <v>N</v>
      </c>
      <c r="G170">
        <f>G169</f>
        <v>0</v>
      </c>
      <c r="H170" t="str">
        <f>H169</f>
        <v>N</v>
      </c>
      <c r="I170">
        <f>I169</f>
        <v>0</v>
      </c>
      <c r="J170">
        <f>J169</f>
        <v>26</v>
      </c>
      <c r="K170" s="44">
        <f>K169</f>
        <v>19</v>
      </c>
      <c r="L170" s="7">
        <f>L169</f>
        <v>1.1659999999999999</v>
      </c>
      <c r="M170" s="8" t="str">
        <f>M169</f>
        <v>MARY HOOD ALT 11 S.6</v>
      </c>
      <c r="N170" s="8" t="str">
        <f>N169</f>
        <v>356318-7920</v>
      </c>
      <c r="O170" s="8" t="str">
        <f>O169</f>
        <v>11-105 OFF WHITE</v>
      </c>
      <c r="P170" s="9" t="str">
        <f>P169</f>
        <v>L-MJL2211WO000133</v>
      </c>
      <c r="Q170" s="50" t="str">
        <f>Q169</f>
        <v>FF220OCRP503020-0083</v>
      </c>
      <c r="R170" s="45" t="str">
        <f>R169</f>
        <v>BODY B</v>
      </c>
      <c r="S170" s="46" t="str">
        <f>S169</f>
        <v>50% Organic Cotton 30% RecycleFleecePoly Inside</v>
      </c>
      <c r="T170" s="47">
        <f>T169</f>
        <v>60</v>
      </c>
      <c r="U170" s="47">
        <f>U169</f>
        <v>220</v>
      </c>
      <c r="V170" s="46">
        <f>V169</f>
        <v>0.02</v>
      </c>
      <c r="W170" s="46">
        <f>W169</f>
        <v>1.9441315104930666E-2</v>
      </c>
      <c r="X170" s="15" t="str">
        <f>X169</f>
        <v>BB01</v>
      </c>
      <c r="Y170" s="39">
        <f>Y169</f>
        <v>44879</v>
      </c>
      <c r="Z170" s="40" t="str">
        <f>Z169</f>
        <v>S1-2</v>
      </c>
      <c r="AA170" s="41">
        <f>AA169</f>
        <v>1</v>
      </c>
      <c r="AB170" s="42">
        <f>AB169</f>
        <v>60</v>
      </c>
      <c r="AC170" s="48">
        <f>AC169</f>
        <v>1140</v>
      </c>
      <c r="AD170" s="49"/>
      <c r="AE170" s="31"/>
    </row>
    <row r="171" spans="2:31" ht="15.75">
      <c r="B171" t="s">
        <v>125</v>
      </c>
      <c r="C171" s="108" t="str">
        <f>IF(RIGHT(B171,2)="()",MID(B171,1,LEN(B171)-2),IF(MID(RIGHT(B171,4),1,1)="(",MID(B171,1,LEN(B171)-4),MID(B171,1,LEN(B171)-3)))</f>
        <v>134/140</v>
      </c>
      <c r="D171" s="108" t="str">
        <f>IF(RIGHT(B171, 2)="()", 0, IF(MID(B171, LEN(B171)-3, 1)="(", MID(B171, LEN(B171)-2, 2), MID(B171, LEN(B171)-1, 1)))</f>
        <v>7</v>
      </c>
      <c r="E171" s="5" t="str">
        <f>E170</f>
        <v>H&amp;M</v>
      </c>
      <c r="F171" s="5" t="str">
        <f>F170</f>
        <v>N</v>
      </c>
      <c r="G171">
        <f>G170</f>
        <v>0</v>
      </c>
      <c r="H171" t="str">
        <f>H170</f>
        <v>N</v>
      </c>
      <c r="I171">
        <f>I170</f>
        <v>0</v>
      </c>
      <c r="J171">
        <f>J170</f>
        <v>26</v>
      </c>
      <c r="K171" s="44">
        <f>K170</f>
        <v>19</v>
      </c>
      <c r="L171" s="7">
        <f>L170</f>
        <v>1.1659999999999999</v>
      </c>
      <c r="M171" s="8" t="str">
        <f>M170</f>
        <v>MARY HOOD ALT 11 S.6</v>
      </c>
      <c r="N171" s="8" t="str">
        <f>N170</f>
        <v>356318-7920</v>
      </c>
      <c r="O171" s="8" t="str">
        <f>O170</f>
        <v>11-105 OFF WHITE</v>
      </c>
      <c r="P171" s="9" t="str">
        <f>P170</f>
        <v>L-MJL2211WO000133</v>
      </c>
      <c r="Q171" s="50" t="str">
        <f>Q170</f>
        <v>FF220OCRP503020-0083</v>
      </c>
      <c r="R171" s="45" t="str">
        <f>R170</f>
        <v>BODY B</v>
      </c>
      <c r="S171" s="46" t="str">
        <f>S170</f>
        <v>50% Organic Cotton 30% RecycleFleecePoly Inside</v>
      </c>
      <c r="T171" s="47">
        <f>T170</f>
        <v>60</v>
      </c>
      <c r="U171" s="47">
        <f>U170</f>
        <v>220</v>
      </c>
      <c r="V171" s="46">
        <f>V170</f>
        <v>0.02</v>
      </c>
      <c r="W171" s="46">
        <f>W170</f>
        <v>1.9441315104930666E-2</v>
      </c>
      <c r="X171" s="15" t="str">
        <f>X170</f>
        <v>BB01</v>
      </c>
      <c r="Y171" s="39">
        <f>Y170</f>
        <v>44879</v>
      </c>
      <c r="Z171" s="40" t="str">
        <f>Z170</f>
        <v>S1-2</v>
      </c>
      <c r="AA171" s="41">
        <f>AA170</f>
        <v>1</v>
      </c>
      <c r="AB171" s="42">
        <f>AB170</f>
        <v>60</v>
      </c>
      <c r="AC171" s="48">
        <f>AC170</f>
        <v>1140</v>
      </c>
      <c r="AD171" s="49"/>
      <c r="AE171" s="31"/>
    </row>
    <row r="172" spans="2:31" ht="15.75">
      <c r="B172" t="s">
        <v>117</v>
      </c>
      <c r="C172" s="108" t="str">
        <f>IF(RIGHT(B172,2)="()",MID(B172,1,LEN(B172)-2),IF(MID(RIGHT(B172,4),1,1)="(",MID(B172,1,LEN(B172)-4),MID(B172,1,LEN(B172)-3)))</f>
        <v>146/152</v>
      </c>
      <c r="D172" s="108">
        <f>IF(RIGHT(B172, 2)="()", 0, IF(MID(B172, LEN(B172)-3, 1)="(", MID(B172, LEN(B172)-2, 2), MID(B172, LEN(B172)-1, 1)))</f>
        <v>0</v>
      </c>
      <c r="E172" s="5" t="str">
        <f>E171</f>
        <v>H&amp;M</v>
      </c>
      <c r="F172" s="5" t="str">
        <f>F171</f>
        <v>N</v>
      </c>
      <c r="G172">
        <f>G171</f>
        <v>0</v>
      </c>
      <c r="H172" t="str">
        <f>H171</f>
        <v>N</v>
      </c>
      <c r="I172">
        <f>I171</f>
        <v>0</v>
      </c>
      <c r="J172">
        <f>J171</f>
        <v>26</v>
      </c>
      <c r="K172" s="44">
        <f>K171</f>
        <v>19</v>
      </c>
      <c r="L172" s="7">
        <f>L171</f>
        <v>1.1659999999999999</v>
      </c>
      <c r="M172" s="8" t="str">
        <f>M171</f>
        <v>MARY HOOD ALT 11 S.6</v>
      </c>
      <c r="N172" s="8" t="str">
        <f>N171</f>
        <v>356318-7920</v>
      </c>
      <c r="O172" s="8" t="str">
        <f>O171</f>
        <v>11-105 OFF WHITE</v>
      </c>
      <c r="P172" s="9" t="str">
        <f>P171</f>
        <v>L-MJL2211WO000133</v>
      </c>
      <c r="Q172" s="50" t="str">
        <f>Q171</f>
        <v>FF220OCRP503020-0083</v>
      </c>
      <c r="R172" s="45" t="str">
        <f>R171</f>
        <v>BODY B</v>
      </c>
      <c r="S172" s="46" t="str">
        <f>S171</f>
        <v>50% Organic Cotton 30% RecycleFleecePoly Inside</v>
      </c>
      <c r="T172" s="47">
        <f>T171</f>
        <v>60</v>
      </c>
      <c r="U172" s="47">
        <f>U171</f>
        <v>220</v>
      </c>
      <c r="V172" s="46">
        <f>V171</f>
        <v>0.02</v>
      </c>
      <c r="W172" s="46">
        <f>W171</f>
        <v>1.9441315104930666E-2</v>
      </c>
      <c r="X172" s="15" t="str">
        <f>X171</f>
        <v>BB01</v>
      </c>
      <c r="Y172" s="39">
        <f>Y171</f>
        <v>44879</v>
      </c>
      <c r="Z172" s="40" t="str">
        <f>Z171</f>
        <v>S1-2</v>
      </c>
      <c r="AA172" s="41">
        <f>AA171</f>
        <v>1</v>
      </c>
      <c r="AB172" s="42">
        <f>AB171</f>
        <v>60</v>
      </c>
      <c r="AC172" s="48">
        <f>AC171</f>
        <v>1140</v>
      </c>
      <c r="AD172" s="49"/>
      <c r="AE172" s="31"/>
    </row>
    <row r="173" spans="2:31" ht="15.75">
      <c r="B173" t="s">
        <v>121</v>
      </c>
      <c r="C173" s="108" t="str">
        <f>IF(RIGHT(B173,2)="()",MID(B173,1,LEN(B173)-2),IF(MID(RIGHT(B173,4),1,1)="(",MID(B173,1,LEN(B173)-4),MID(B173,1,LEN(B173)-3)))</f>
        <v>92</v>
      </c>
      <c r="D173" s="108" t="str">
        <f>IF(RIGHT(B173, 2)="()", 0, IF(MID(B173, LEN(B173)-3, 1)="(", MID(B173, LEN(B173)-2, 2), MID(B173, LEN(B173)-1, 1)))</f>
        <v>1</v>
      </c>
      <c r="E173" s="5" t="str">
        <f>E167</f>
        <v>H&amp;M</v>
      </c>
      <c r="F173" s="5" t="str">
        <f>F167</f>
        <v>N</v>
      </c>
      <c r="G173">
        <v>0</v>
      </c>
      <c r="H173" t="s">
        <v>28</v>
      </c>
      <c r="I173">
        <v>0</v>
      </c>
      <c r="J173">
        <v>27</v>
      </c>
      <c r="K173" s="44">
        <v>19</v>
      </c>
      <c r="L173" s="7">
        <v>1.1659999999999999</v>
      </c>
      <c r="M173" s="8" t="s">
        <v>77</v>
      </c>
      <c r="N173" s="8" t="s">
        <v>78</v>
      </c>
      <c r="O173" s="8" t="s">
        <v>90</v>
      </c>
      <c r="P173" s="9" t="s">
        <v>80</v>
      </c>
      <c r="Q173" s="50" t="s">
        <v>91</v>
      </c>
      <c r="R173" s="45" t="s">
        <v>92</v>
      </c>
      <c r="S173" s="46" t="s">
        <v>67</v>
      </c>
      <c r="T173" s="47">
        <v>60</v>
      </c>
      <c r="U173" s="47">
        <v>220</v>
      </c>
      <c r="V173" s="46">
        <v>0.02</v>
      </c>
      <c r="W173" s="46">
        <v>1.9441315104930666E-2</v>
      </c>
      <c r="X173" s="15" t="s">
        <v>93</v>
      </c>
      <c r="Y173" s="39">
        <v>44879</v>
      </c>
      <c r="Z173" s="40" t="s">
        <v>86</v>
      </c>
      <c r="AA173" s="41">
        <v>2</v>
      </c>
      <c r="AB173" s="42">
        <v>48</v>
      </c>
      <c r="AC173" s="48">
        <v>912</v>
      </c>
      <c r="AD173" s="49">
        <v>55.967999999999996</v>
      </c>
      <c r="AE173" s="31">
        <v>17.730479375696767</v>
      </c>
    </row>
    <row r="174" spans="2:31" ht="15.75">
      <c r="B174" t="s">
        <v>122</v>
      </c>
      <c r="C174" s="108" t="str">
        <f>IF(RIGHT(B174,2)="()",MID(B174,1,LEN(B174)-2),IF(MID(RIGHT(B174,4),1,1)="(",MID(B174,1,LEN(B174)-4),MID(B174,1,LEN(B174)-3)))</f>
        <v>98/104</v>
      </c>
      <c r="D174" s="108" t="str">
        <f>IF(RIGHT(B174, 2)="()", 0, IF(MID(B174, LEN(B174)-3, 1)="(", MID(B174, LEN(B174)-2, 2), MID(B174, LEN(B174)-1, 1)))</f>
        <v>2</v>
      </c>
      <c r="E174" s="5" t="str">
        <f>E173</f>
        <v>H&amp;M</v>
      </c>
      <c r="F174" s="5" t="str">
        <f>F173</f>
        <v>N</v>
      </c>
      <c r="G174">
        <f>G173</f>
        <v>0</v>
      </c>
      <c r="H174" t="str">
        <f>H173</f>
        <v>N</v>
      </c>
      <c r="I174">
        <f>I173</f>
        <v>0</v>
      </c>
      <c r="J174">
        <f>J173</f>
        <v>27</v>
      </c>
      <c r="K174" s="44">
        <f>K173</f>
        <v>19</v>
      </c>
      <c r="L174" s="7">
        <f>L173</f>
        <v>1.1659999999999999</v>
      </c>
      <c r="M174" s="8" t="str">
        <f>M173</f>
        <v>MARY HOOD ALT 11 S.6</v>
      </c>
      <c r="N174" s="8" t="str">
        <f>N173</f>
        <v>356318-7920</v>
      </c>
      <c r="O174" s="8" t="str">
        <f>O173</f>
        <v>11-105 OFF WHITE</v>
      </c>
      <c r="P174" s="9" t="str">
        <f>P173</f>
        <v>L-MJL2211WO000133</v>
      </c>
      <c r="Q174" s="50" t="str">
        <f>Q173</f>
        <v>FF220OCRP503020-0083</v>
      </c>
      <c r="R174" s="45" t="str">
        <f>R173</f>
        <v>BODY B</v>
      </c>
      <c r="S174" s="46" t="str">
        <f>S173</f>
        <v>50% Organic Cotton 30% RecycleFleecePoly Inside</v>
      </c>
      <c r="T174" s="47">
        <f>T173</f>
        <v>60</v>
      </c>
      <c r="U174" s="47">
        <f>U173</f>
        <v>220</v>
      </c>
      <c r="V174" s="46">
        <f>V173</f>
        <v>0.02</v>
      </c>
      <c r="W174" s="46">
        <f>W173</f>
        <v>1.9441315104930666E-2</v>
      </c>
      <c r="X174" s="15" t="str">
        <f>X173</f>
        <v>BB01</v>
      </c>
      <c r="Y174" s="39">
        <f>Y173</f>
        <v>44879</v>
      </c>
      <c r="Z174" s="40" t="str">
        <f>Z173</f>
        <v>S1-2</v>
      </c>
      <c r="AA174" s="41">
        <f>AA173</f>
        <v>2</v>
      </c>
      <c r="AB174" s="42">
        <f>AB173</f>
        <v>48</v>
      </c>
      <c r="AC174" s="48">
        <f>AC173</f>
        <v>912</v>
      </c>
      <c r="AD174" s="49"/>
      <c r="AE174" s="31"/>
    </row>
    <row r="175" spans="2:31" ht="15.75">
      <c r="B175" t="s">
        <v>123</v>
      </c>
      <c r="C175" s="108" t="str">
        <f>IF(RIGHT(B175,2)="()",MID(B175,1,LEN(B175)-2),IF(MID(RIGHT(B175,4),1,1)="(",MID(B175,1,LEN(B175)-4),MID(B175,1,LEN(B175)-3)))</f>
        <v>110/116</v>
      </c>
      <c r="D175" s="108" t="str">
        <f>IF(RIGHT(B175, 2)="()", 0, IF(MID(B175, LEN(B175)-3, 1)="(", MID(B175, LEN(B175)-2, 2), MID(B175, LEN(B175)-1, 1)))</f>
        <v>4</v>
      </c>
      <c r="E175" s="5" t="str">
        <f>E174</f>
        <v>H&amp;M</v>
      </c>
      <c r="F175" s="5" t="str">
        <f>F174</f>
        <v>N</v>
      </c>
      <c r="G175">
        <f>G174</f>
        <v>0</v>
      </c>
      <c r="H175" t="str">
        <f>H174</f>
        <v>N</v>
      </c>
      <c r="I175">
        <f>I174</f>
        <v>0</v>
      </c>
      <c r="J175">
        <f>J174</f>
        <v>27</v>
      </c>
      <c r="K175" s="44">
        <f>K174</f>
        <v>19</v>
      </c>
      <c r="L175" s="7">
        <f>L174</f>
        <v>1.1659999999999999</v>
      </c>
      <c r="M175" s="8" t="str">
        <f>M174</f>
        <v>MARY HOOD ALT 11 S.6</v>
      </c>
      <c r="N175" s="8" t="str">
        <f>N174</f>
        <v>356318-7920</v>
      </c>
      <c r="O175" s="8" t="str">
        <f>O174</f>
        <v>11-105 OFF WHITE</v>
      </c>
      <c r="P175" s="9" t="str">
        <f>P174</f>
        <v>L-MJL2211WO000133</v>
      </c>
      <c r="Q175" s="50" t="str">
        <f>Q174</f>
        <v>FF220OCRP503020-0083</v>
      </c>
      <c r="R175" s="45" t="str">
        <f>R174</f>
        <v>BODY B</v>
      </c>
      <c r="S175" s="46" t="str">
        <f>S174</f>
        <v>50% Organic Cotton 30% RecycleFleecePoly Inside</v>
      </c>
      <c r="T175" s="47">
        <f>T174</f>
        <v>60</v>
      </c>
      <c r="U175" s="47">
        <f>U174</f>
        <v>220</v>
      </c>
      <c r="V175" s="46">
        <f>V174</f>
        <v>0.02</v>
      </c>
      <c r="W175" s="46">
        <f>W174</f>
        <v>1.9441315104930666E-2</v>
      </c>
      <c r="X175" s="15" t="str">
        <f>X174</f>
        <v>BB01</v>
      </c>
      <c r="Y175" s="39">
        <f>Y174</f>
        <v>44879</v>
      </c>
      <c r="Z175" s="40" t="str">
        <f>Z174</f>
        <v>S1-2</v>
      </c>
      <c r="AA175" s="41">
        <f>AA174</f>
        <v>2</v>
      </c>
      <c r="AB175" s="42">
        <f>AB174</f>
        <v>48</v>
      </c>
      <c r="AC175" s="48">
        <f>AC174</f>
        <v>912</v>
      </c>
      <c r="AD175" s="49"/>
      <c r="AE175" s="31"/>
    </row>
    <row r="176" spans="2:31" ht="15.75">
      <c r="B176" t="s">
        <v>124</v>
      </c>
      <c r="C176" s="108" t="str">
        <f>IF(RIGHT(B176,2)="()",MID(B176,1,LEN(B176)-2),IF(MID(RIGHT(B176,4),1,1)="(",MID(B176,1,LEN(B176)-4),MID(B176,1,LEN(B176)-3)))</f>
        <v>122/128</v>
      </c>
      <c r="D176" s="108" t="str">
        <f>IF(RIGHT(B176, 2)="()", 0, IF(MID(B176, LEN(B176)-3, 1)="(", MID(B176, LEN(B176)-2, 2), MID(B176, LEN(B176)-1, 1)))</f>
        <v>5</v>
      </c>
      <c r="E176" s="5" t="str">
        <f>E175</f>
        <v>H&amp;M</v>
      </c>
      <c r="F176" s="5" t="str">
        <f>F175</f>
        <v>N</v>
      </c>
      <c r="G176">
        <f>G175</f>
        <v>0</v>
      </c>
      <c r="H176" t="str">
        <f>H175</f>
        <v>N</v>
      </c>
      <c r="I176">
        <f>I175</f>
        <v>0</v>
      </c>
      <c r="J176">
        <f>J175</f>
        <v>27</v>
      </c>
      <c r="K176" s="44">
        <f>K175</f>
        <v>19</v>
      </c>
      <c r="L176" s="7">
        <f>L175</f>
        <v>1.1659999999999999</v>
      </c>
      <c r="M176" s="8" t="str">
        <f>M175</f>
        <v>MARY HOOD ALT 11 S.6</v>
      </c>
      <c r="N176" s="8" t="str">
        <f>N175</f>
        <v>356318-7920</v>
      </c>
      <c r="O176" s="8" t="str">
        <f>O175</f>
        <v>11-105 OFF WHITE</v>
      </c>
      <c r="P176" s="9" t="str">
        <f>P175</f>
        <v>L-MJL2211WO000133</v>
      </c>
      <c r="Q176" s="50" t="str">
        <f>Q175</f>
        <v>FF220OCRP503020-0083</v>
      </c>
      <c r="R176" s="45" t="str">
        <f>R175</f>
        <v>BODY B</v>
      </c>
      <c r="S176" s="46" t="str">
        <f>S175</f>
        <v>50% Organic Cotton 30% RecycleFleecePoly Inside</v>
      </c>
      <c r="T176" s="47">
        <f>T175</f>
        <v>60</v>
      </c>
      <c r="U176" s="47">
        <f>U175</f>
        <v>220</v>
      </c>
      <c r="V176" s="46">
        <f>V175</f>
        <v>0.02</v>
      </c>
      <c r="W176" s="46">
        <f>W175</f>
        <v>1.9441315104930666E-2</v>
      </c>
      <c r="X176" s="15" t="str">
        <f>X175</f>
        <v>BB01</v>
      </c>
      <c r="Y176" s="39">
        <f>Y175</f>
        <v>44879</v>
      </c>
      <c r="Z176" s="40" t="str">
        <f>Z175</f>
        <v>S1-2</v>
      </c>
      <c r="AA176" s="41">
        <f>AA175</f>
        <v>2</v>
      </c>
      <c r="AB176" s="42">
        <f>AB175</f>
        <v>48</v>
      </c>
      <c r="AC176" s="48">
        <f>AC175</f>
        <v>912</v>
      </c>
      <c r="AD176" s="49"/>
      <c r="AE176" s="31"/>
    </row>
    <row r="177" spans="2:31" ht="15.75">
      <c r="B177" t="s">
        <v>125</v>
      </c>
      <c r="C177" s="108" t="str">
        <f>IF(RIGHT(B177,2)="()",MID(B177,1,LEN(B177)-2),IF(MID(RIGHT(B177,4),1,1)="(",MID(B177,1,LEN(B177)-4),MID(B177,1,LEN(B177)-3)))</f>
        <v>134/140</v>
      </c>
      <c r="D177" s="108" t="str">
        <f>IF(RIGHT(B177, 2)="()", 0, IF(MID(B177, LEN(B177)-3, 1)="(", MID(B177, LEN(B177)-2, 2), MID(B177, LEN(B177)-1, 1)))</f>
        <v>7</v>
      </c>
      <c r="E177" s="5" t="str">
        <f>E176</f>
        <v>H&amp;M</v>
      </c>
      <c r="F177" s="5" t="str">
        <f>F176</f>
        <v>N</v>
      </c>
      <c r="G177">
        <f>G176</f>
        <v>0</v>
      </c>
      <c r="H177" t="str">
        <f>H176</f>
        <v>N</v>
      </c>
      <c r="I177">
        <f>I176</f>
        <v>0</v>
      </c>
      <c r="J177">
        <f>J176</f>
        <v>27</v>
      </c>
      <c r="K177" s="44">
        <f>K176</f>
        <v>19</v>
      </c>
      <c r="L177" s="7">
        <f>L176</f>
        <v>1.1659999999999999</v>
      </c>
      <c r="M177" s="8" t="str">
        <f>M176</f>
        <v>MARY HOOD ALT 11 S.6</v>
      </c>
      <c r="N177" s="8" t="str">
        <f>N176</f>
        <v>356318-7920</v>
      </c>
      <c r="O177" s="8" t="str">
        <f>O176</f>
        <v>11-105 OFF WHITE</v>
      </c>
      <c r="P177" s="9" t="str">
        <f>P176</f>
        <v>L-MJL2211WO000133</v>
      </c>
      <c r="Q177" s="50" t="str">
        <f>Q176</f>
        <v>FF220OCRP503020-0083</v>
      </c>
      <c r="R177" s="45" t="str">
        <f>R176</f>
        <v>BODY B</v>
      </c>
      <c r="S177" s="46" t="str">
        <f>S176</f>
        <v>50% Organic Cotton 30% RecycleFleecePoly Inside</v>
      </c>
      <c r="T177" s="47">
        <f>T176</f>
        <v>60</v>
      </c>
      <c r="U177" s="47">
        <f>U176</f>
        <v>220</v>
      </c>
      <c r="V177" s="46">
        <f>V176</f>
        <v>0.02</v>
      </c>
      <c r="W177" s="46">
        <f>W176</f>
        <v>1.9441315104930666E-2</v>
      </c>
      <c r="X177" s="15" t="str">
        <f>X176</f>
        <v>BB01</v>
      </c>
      <c r="Y177" s="39">
        <f>Y176</f>
        <v>44879</v>
      </c>
      <c r="Z177" s="40" t="str">
        <f>Z176</f>
        <v>S1-2</v>
      </c>
      <c r="AA177" s="41">
        <f>AA176</f>
        <v>2</v>
      </c>
      <c r="AB177" s="42">
        <f>AB176</f>
        <v>48</v>
      </c>
      <c r="AC177" s="48">
        <f>AC176</f>
        <v>912</v>
      </c>
      <c r="AD177" s="49"/>
      <c r="AE177" s="31"/>
    </row>
    <row r="178" spans="2:31" ht="15.75">
      <c r="B178" t="s">
        <v>117</v>
      </c>
      <c r="C178" s="108" t="str">
        <f>IF(RIGHT(B178,2)="()",MID(B178,1,LEN(B178)-2),IF(MID(RIGHT(B178,4),1,1)="(",MID(B178,1,LEN(B178)-4),MID(B178,1,LEN(B178)-3)))</f>
        <v>146/152</v>
      </c>
      <c r="D178" s="108">
        <f>IF(RIGHT(B178, 2)="()", 0, IF(MID(B178, LEN(B178)-3, 1)="(", MID(B178, LEN(B178)-2, 2), MID(B178, LEN(B178)-1, 1)))</f>
        <v>0</v>
      </c>
      <c r="E178" s="5" t="str">
        <f>E177</f>
        <v>H&amp;M</v>
      </c>
      <c r="F178" s="5" t="str">
        <f>F177</f>
        <v>N</v>
      </c>
      <c r="G178">
        <f>G177</f>
        <v>0</v>
      </c>
      <c r="H178" t="str">
        <f>H177</f>
        <v>N</v>
      </c>
      <c r="I178">
        <f>I177</f>
        <v>0</v>
      </c>
      <c r="J178">
        <f>J177</f>
        <v>27</v>
      </c>
      <c r="K178" s="44">
        <f>K177</f>
        <v>19</v>
      </c>
      <c r="L178" s="7">
        <f>L177</f>
        <v>1.1659999999999999</v>
      </c>
      <c r="M178" s="8" t="str">
        <f>M177</f>
        <v>MARY HOOD ALT 11 S.6</v>
      </c>
      <c r="N178" s="8" t="str">
        <f>N177</f>
        <v>356318-7920</v>
      </c>
      <c r="O178" s="8" t="str">
        <f>O177</f>
        <v>11-105 OFF WHITE</v>
      </c>
      <c r="P178" s="9" t="str">
        <f>P177</f>
        <v>L-MJL2211WO000133</v>
      </c>
      <c r="Q178" s="50" t="str">
        <f>Q177</f>
        <v>FF220OCRP503020-0083</v>
      </c>
      <c r="R178" s="45" t="str">
        <f>R177</f>
        <v>BODY B</v>
      </c>
      <c r="S178" s="46" t="str">
        <f>S177</f>
        <v>50% Organic Cotton 30% RecycleFleecePoly Inside</v>
      </c>
      <c r="T178" s="47">
        <f>T177</f>
        <v>60</v>
      </c>
      <c r="U178" s="47">
        <f>U177</f>
        <v>220</v>
      </c>
      <c r="V178" s="46">
        <f>V177</f>
        <v>0.02</v>
      </c>
      <c r="W178" s="46">
        <f>W177</f>
        <v>1.9441315104930666E-2</v>
      </c>
      <c r="X178" s="15" t="str">
        <f>X177</f>
        <v>BB01</v>
      </c>
      <c r="Y178" s="39">
        <f>Y177</f>
        <v>44879</v>
      </c>
      <c r="Z178" s="40" t="str">
        <f>Z177</f>
        <v>S1-2</v>
      </c>
      <c r="AA178" s="41">
        <f>AA177</f>
        <v>2</v>
      </c>
      <c r="AB178" s="42">
        <f>AB177</f>
        <v>48</v>
      </c>
      <c r="AC178" s="48">
        <f>AC177</f>
        <v>912</v>
      </c>
      <c r="AD178" s="49"/>
      <c r="AE178" s="31"/>
    </row>
    <row r="179" spans="2:31" ht="15.75">
      <c r="B179" t="s">
        <v>112</v>
      </c>
      <c r="C179" s="108" t="str">
        <f>IF(RIGHT(B179,2)="()",MID(B179,1,LEN(B179)-2),IF(MID(RIGHT(B179,4),1,1)="(",MID(B179,1,LEN(B179)-4),MID(B179,1,LEN(B179)-3)))</f>
        <v>92</v>
      </c>
      <c r="D179" s="108">
        <f>IF(RIGHT(B179, 2)="()", 0, IF(MID(B179, LEN(B179)-3, 1)="(", MID(B179, LEN(B179)-2, 2), MID(B179, LEN(B179)-1, 1)))</f>
        <v>0</v>
      </c>
      <c r="E179" s="5" t="str">
        <f>E173</f>
        <v>H&amp;M</v>
      </c>
      <c r="F179" s="5" t="str">
        <f>F173</f>
        <v>N</v>
      </c>
      <c r="G179">
        <v>0</v>
      </c>
      <c r="H179" t="s">
        <v>28</v>
      </c>
      <c r="I179">
        <v>0</v>
      </c>
      <c r="J179">
        <v>28</v>
      </c>
      <c r="K179" s="44">
        <v>11</v>
      </c>
      <c r="L179" s="7">
        <v>0.68300000000000005</v>
      </c>
      <c r="M179" s="8" t="s">
        <v>77</v>
      </c>
      <c r="N179" s="8" t="s">
        <v>78</v>
      </c>
      <c r="O179" s="8" t="s">
        <v>90</v>
      </c>
      <c r="P179" s="9" t="s">
        <v>83</v>
      </c>
      <c r="Q179" s="50" t="s">
        <v>91</v>
      </c>
      <c r="R179" s="45" t="s">
        <v>92</v>
      </c>
      <c r="S179" s="46" t="s">
        <v>67</v>
      </c>
      <c r="T179" s="47">
        <v>60</v>
      </c>
      <c r="U179" s="47">
        <v>220</v>
      </c>
      <c r="V179" s="46">
        <v>0.02</v>
      </c>
      <c r="W179" s="46">
        <v>1.9670196952805655E-2</v>
      </c>
      <c r="X179" s="15" t="s">
        <v>94</v>
      </c>
      <c r="Y179" s="39">
        <v>44886</v>
      </c>
      <c r="Z179" s="40" t="s">
        <v>88</v>
      </c>
      <c r="AA179" s="41">
        <v>3</v>
      </c>
      <c r="AB179" s="42">
        <v>53</v>
      </c>
      <c r="AC179" s="48">
        <v>583</v>
      </c>
      <c r="AD179" s="49">
        <v>36.199000000000005</v>
      </c>
      <c r="AE179" s="31">
        <v>11.467724823485696</v>
      </c>
    </row>
    <row r="180" spans="2:31" ht="15.75">
      <c r="B180" t="s">
        <v>113</v>
      </c>
      <c r="C180" s="108" t="str">
        <f>IF(RIGHT(B180,2)="()",MID(B180,1,LEN(B180)-2),IF(MID(RIGHT(B180,4),1,1)="(",MID(B180,1,LEN(B180)-4),MID(B180,1,LEN(B180)-3)))</f>
        <v>98/104</v>
      </c>
      <c r="D180" s="108" t="str">
        <f>IF(RIGHT(B180, 2)="()", 0, IF(MID(B180, LEN(B180)-3, 1)="(", MID(B180, LEN(B180)-2, 2), MID(B180, LEN(B180)-1, 1)))</f>
        <v>3</v>
      </c>
      <c r="E180" s="5" t="str">
        <f>E179</f>
        <v>H&amp;M</v>
      </c>
      <c r="F180" s="5" t="str">
        <f>F179</f>
        <v>N</v>
      </c>
      <c r="G180">
        <f>G179</f>
        <v>0</v>
      </c>
      <c r="H180" t="str">
        <f>H179</f>
        <v>N</v>
      </c>
      <c r="I180">
        <f>I179</f>
        <v>0</v>
      </c>
      <c r="J180">
        <f>J179</f>
        <v>28</v>
      </c>
      <c r="K180" s="44">
        <f>K179</f>
        <v>11</v>
      </c>
      <c r="L180" s="7">
        <f>L179</f>
        <v>0.68300000000000005</v>
      </c>
      <c r="M180" s="8" t="str">
        <f>M179</f>
        <v>MARY HOOD ALT 11 S.6</v>
      </c>
      <c r="N180" s="8" t="str">
        <f>N179</f>
        <v>356318-7920</v>
      </c>
      <c r="O180" s="8" t="str">
        <f>O179</f>
        <v>11-105 OFF WHITE</v>
      </c>
      <c r="P180" s="9" t="str">
        <f>P179</f>
        <v>L-MJL2211WO000133/081</v>
      </c>
      <c r="Q180" s="50" t="str">
        <f>Q179</f>
        <v>FF220OCRP503020-0083</v>
      </c>
      <c r="R180" s="45" t="str">
        <f>R179</f>
        <v>BODY B</v>
      </c>
      <c r="S180" s="46" t="str">
        <f>S179</f>
        <v>50% Organic Cotton 30% RecycleFleecePoly Inside</v>
      </c>
      <c r="T180" s="47">
        <f>T179</f>
        <v>60</v>
      </c>
      <c r="U180" s="47">
        <f>U179</f>
        <v>220</v>
      </c>
      <c r="V180" s="46">
        <f>V179</f>
        <v>0.02</v>
      </c>
      <c r="W180" s="46">
        <f>W179</f>
        <v>1.9670196952805655E-2</v>
      </c>
      <c r="X180" s="15" t="str">
        <f>X179</f>
        <v>BB02</v>
      </c>
      <c r="Y180" s="39">
        <f>Y179</f>
        <v>44886</v>
      </c>
      <c r="Z180" s="40" t="str">
        <f>Z179</f>
        <v>S2-3</v>
      </c>
      <c r="AA180" s="41">
        <f>AA179</f>
        <v>3</v>
      </c>
      <c r="AB180" s="42">
        <f>AB179</f>
        <v>53</v>
      </c>
      <c r="AC180" s="48">
        <f>AC179</f>
        <v>583</v>
      </c>
      <c r="AD180" s="49"/>
      <c r="AE180" s="31"/>
    </row>
    <row r="181" spans="2:31" ht="15.75">
      <c r="B181" t="s">
        <v>118</v>
      </c>
      <c r="C181" s="108" t="str">
        <f>IF(RIGHT(B181,2)="()",MID(B181,1,LEN(B181)-2),IF(MID(RIGHT(B181,4),1,1)="(",MID(B181,1,LEN(B181)-4),MID(B181,1,LEN(B181)-3)))</f>
        <v>110/116</v>
      </c>
      <c r="D181" s="108" t="str">
        <f>IF(RIGHT(B181, 2)="()", 0, IF(MID(B181, LEN(B181)-3, 1)="(", MID(B181, LEN(B181)-2, 2), MID(B181, LEN(B181)-1, 1)))</f>
        <v>3</v>
      </c>
      <c r="E181" s="5" t="str">
        <f>E180</f>
        <v>H&amp;M</v>
      </c>
      <c r="F181" s="5" t="str">
        <f>F180</f>
        <v>N</v>
      </c>
      <c r="G181">
        <f>G180</f>
        <v>0</v>
      </c>
      <c r="H181" t="str">
        <f>H180</f>
        <v>N</v>
      </c>
      <c r="I181">
        <f>I180</f>
        <v>0</v>
      </c>
      <c r="J181">
        <f>J180</f>
        <v>28</v>
      </c>
      <c r="K181" s="44">
        <f>K180</f>
        <v>11</v>
      </c>
      <c r="L181" s="7">
        <f>L180</f>
        <v>0.68300000000000005</v>
      </c>
      <c r="M181" s="8" t="str">
        <f>M180</f>
        <v>MARY HOOD ALT 11 S.6</v>
      </c>
      <c r="N181" s="8" t="str">
        <f>N180</f>
        <v>356318-7920</v>
      </c>
      <c r="O181" s="8" t="str">
        <f>O180</f>
        <v>11-105 OFF WHITE</v>
      </c>
      <c r="P181" s="9" t="str">
        <f>P180</f>
        <v>L-MJL2211WO000133/081</v>
      </c>
      <c r="Q181" s="50" t="str">
        <f>Q180</f>
        <v>FF220OCRP503020-0083</v>
      </c>
      <c r="R181" s="45" t="str">
        <f>R180</f>
        <v>BODY B</v>
      </c>
      <c r="S181" s="46" t="str">
        <f>S180</f>
        <v>50% Organic Cotton 30% RecycleFleecePoly Inside</v>
      </c>
      <c r="T181" s="47">
        <f>T180</f>
        <v>60</v>
      </c>
      <c r="U181" s="47">
        <f>U180</f>
        <v>220</v>
      </c>
      <c r="V181" s="46">
        <f>V180</f>
        <v>0.02</v>
      </c>
      <c r="W181" s="46">
        <f>W180</f>
        <v>1.9670196952805655E-2</v>
      </c>
      <c r="X181" s="15" t="str">
        <f>X180</f>
        <v>BB02</v>
      </c>
      <c r="Y181" s="39">
        <f>Y180</f>
        <v>44886</v>
      </c>
      <c r="Z181" s="40" t="str">
        <f>Z180</f>
        <v>S2-3</v>
      </c>
      <c r="AA181" s="41">
        <f>AA180</f>
        <v>3</v>
      </c>
      <c r="AB181" s="42">
        <f>AB180</f>
        <v>53</v>
      </c>
      <c r="AC181" s="48">
        <f>AC180</f>
        <v>583</v>
      </c>
      <c r="AD181" s="49"/>
      <c r="AE181" s="31"/>
    </row>
    <row r="182" spans="2:31" ht="15.75">
      <c r="B182" t="s">
        <v>119</v>
      </c>
      <c r="C182" s="108" t="str">
        <f>IF(RIGHT(B182,2)="()",MID(B182,1,LEN(B182)-2),IF(MID(RIGHT(B182,4),1,1)="(",MID(B182,1,LEN(B182)-4),MID(B182,1,LEN(B182)-3)))</f>
        <v>122/128</v>
      </c>
      <c r="D182" s="108" t="str">
        <f>IF(RIGHT(B182, 2)="()", 0, IF(MID(B182, LEN(B182)-3, 1)="(", MID(B182, LEN(B182)-2, 2), MID(B182, LEN(B182)-1, 1)))</f>
        <v>3</v>
      </c>
      <c r="E182" s="5" t="str">
        <f>E181</f>
        <v>H&amp;M</v>
      </c>
      <c r="F182" s="5" t="str">
        <f>F181</f>
        <v>N</v>
      </c>
      <c r="G182">
        <f>G181</f>
        <v>0</v>
      </c>
      <c r="H182" t="str">
        <f>H181</f>
        <v>N</v>
      </c>
      <c r="I182">
        <f>I181</f>
        <v>0</v>
      </c>
      <c r="J182">
        <f>J181</f>
        <v>28</v>
      </c>
      <c r="K182" s="44">
        <f>K181</f>
        <v>11</v>
      </c>
      <c r="L182" s="7">
        <f>L181</f>
        <v>0.68300000000000005</v>
      </c>
      <c r="M182" s="8" t="str">
        <f>M181</f>
        <v>MARY HOOD ALT 11 S.6</v>
      </c>
      <c r="N182" s="8" t="str">
        <f>N181</f>
        <v>356318-7920</v>
      </c>
      <c r="O182" s="8" t="str">
        <f>O181</f>
        <v>11-105 OFF WHITE</v>
      </c>
      <c r="P182" s="9" t="str">
        <f>P181</f>
        <v>L-MJL2211WO000133/081</v>
      </c>
      <c r="Q182" s="50" t="str">
        <f>Q181</f>
        <v>FF220OCRP503020-0083</v>
      </c>
      <c r="R182" s="45" t="str">
        <f>R181</f>
        <v>BODY B</v>
      </c>
      <c r="S182" s="46" t="str">
        <f>S181</f>
        <v>50% Organic Cotton 30% RecycleFleecePoly Inside</v>
      </c>
      <c r="T182" s="47">
        <f>T181</f>
        <v>60</v>
      </c>
      <c r="U182" s="47">
        <f>U181</f>
        <v>220</v>
      </c>
      <c r="V182" s="46">
        <f>V181</f>
        <v>0.02</v>
      </c>
      <c r="W182" s="46">
        <f>W181</f>
        <v>1.9670196952805655E-2</v>
      </c>
      <c r="X182" s="15" t="str">
        <f>X181</f>
        <v>BB02</v>
      </c>
      <c r="Y182" s="39">
        <f>Y181</f>
        <v>44886</v>
      </c>
      <c r="Z182" s="40" t="str">
        <f>Z181</f>
        <v>S2-3</v>
      </c>
      <c r="AA182" s="41">
        <f>AA181</f>
        <v>3</v>
      </c>
      <c r="AB182" s="42">
        <f>AB181</f>
        <v>53</v>
      </c>
      <c r="AC182" s="48">
        <f>AC181</f>
        <v>583</v>
      </c>
      <c r="AD182" s="49"/>
      <c r="AE182" s="31"/>
    </row>
    <row r="183" spans="2:31" ht="15.75">
      <c r="B183" t="s">
        <v>120</v>
      </c>
      <c r="C183" s="108" t="str">
        <f>IF(RIGHT(B183,2)="()",MID(B183,1,LEN(B183)-2),IF(MID(RIGHT(B183,4),1,1)="(",MID(B183,1,LEN(B183)-4),MID(B183,1,LEN(B183)-3)))</f>
        <v>134/140</v>
      </c>
      <c r="D183" s="108" t="str">
        <f>IF(RIGHT(B183, 2)="()", 0, IF(MID(B183, LEN(B183)-3, 1)="(", MID(B183, LEN(B183)-2, 2), MID(B183, LEN(B183)-1, 1)))</f>
        <v>2</v>
      </c>
      <c r="E183" s="5" t="str">
        <f>E182</f>
        <v>H&amp;M</v>
      </c>
      <c r="F183" s="5" t="str">
        <f>F182</f>
        <v>N</v>
      </c>
      <c r="G183">
        <f>G182</f>
        <v>0</v>
      </c>
      <c r="H183" t="str">
        <f>H182</f>
        <v>N</v>
      </c>
      <c r="I183">
        <f>I182</f>
        <v>0</v>
      </c>
      <c r="J183">
        <f>J182</f>
        <v>28</v>
      </c>
      <c r="K183" s="44">
        <f>K182</f>
        <v>11</v>
      </c>
      <c r="L183" s="7">
        <f>L182</f>
        <v>0.68300000000000005</v>
      </c>
      <c r="M183" s="8" t="str">
        <f>M182</f>
        <v>MARY HOOD ALT 11 S.6</v>
      </c>
      <c r="N183" s="8" t="str">
        <f>N182</f>
        <v>356318-7920</v>
      </c>
      <c r="O183" s="8" t="str">
        <f>O182</f>
        <v>11-105 OFF WHITE</v>
      </c>
      <c r="P183" s="9" t="str">
        <f>P182</f>
        <v>L-MJL2211WO000133/081</v>
      </c>
      <c r="Q183" s="50" t="str">
        <f>Q182</f>
        <v>FF220OCRP503020-0083</v>
      </c>
      <c r="R183" s="45" t="str">
        <f>R182</f>
        <v>BODY B</v>
      </c>
      <c r="S183" s="46" t="str">
        <f>S182</f>
        <v>50% Organic Cotton 30% RecycleFleecePoly Inside</v>
      </c>
      <c r="T183" s="47">
        <f>T182</f>
        <v>60</v>
      </c>
      <c r="U183" s="47">
        <f>U182</f>
        <v>220</v>
      </c>
      <c r="V183" s="46">
        <f>V182</f>
        <v>0.02</v>
      </c>
      <c r="W183" s="46">
        <f>W182</f>
        <v>1.9670196952805655E-2</v>
      </c>
      <c r="X183" s="15" t="str">
        <f>X182</f>
        <v>BB02</v>
      </c>
      <c r="Y183" s="39">
        <f>Y182</f>
        <v>44886</v>
      </c>
      <c r="Z183" s="40" t="str">
        <f>Z182</f>
        <v>S2-3</v>
      </c>
      <c r="AA183" s="41">
        <f>AA182</f>
        <v>3</v>
      </c>
      <c r="AB183" s="42">
        <f>AB182</f>
        <v>53</v>
      </c>
      <c r="AC183" s="48">
        <f>AC182</f>
        <v>583</v>
      </c>
      <c r="AD183" s="49"/>
      <c r="AE183" s="31"/>
    </row>
    <row r="184" spans="2:31" ht="15.75">
      <c r="B184" t="s">
        <v>117</v>
      </c>
      <c r="C184" s="108" t="str">
        <f>IF(RIGHT(B184,2)="()",MID(B184,1,LEN(B184)-2),IF(MID(RIGHT(B184,4),1,1)="(",MID(B184,1,LEN(B184)-4),MID(B184,1,LEN(B184)-3)))</f>
        <v>146/152</v>
      </c>
      <c r="D184" s="108">
        <f>IF(RIGHT(B184, 2)="()", 0, IF(MID(B184, LEN(B184)-3, 1)="(", MID(B184, LEN(B184)-2, 2), MID(B184, LEN(B184)-1, 1)))</f>
        <v>0</v>
      </c>
      <c r="E184" s="5" t="str">
        <f>E183</f>
        <v>H&amp;M</v>
      </c>
      <c r="F184" s="5" t="str">
        <f>F183</f>
        <v>N</v>
      </c>
      <c r="G184">
        <f>G183</f>
        <v>0</v>
      </c>
      <c r="H184" t="str">
        <f>H183</f>
        <v>N</v>
      </c>
      <c r="I184">
        <f>I183</f>
        <v>0</v>
      </c>
      <c r="J184">
        <f>J183</f>
        <v>28</v>
      </c>
      <c r="K184" s="44">
        <f>K183</f>
        <v>11</v>
      </c>
      <c r="L184" s="7">
        <f>L183</f>
        <v>0.68300000000000005</v>
      </c>
      <c r="M184" s="8" t="str">
        <f>M183</f>
        <v>MARY HOOD ALT 11 S.6</v>
      </c>
      <c r="N184" s="8" t="str">
        <f>N183</f>
        <v>356318-7920</v>
      </c>
      <c r="O184" s="8" t="str">
        <f>O183</f>
        <v>11-105 OFF WHITE</v>
      </c>
      <c r="P184" s="9" t="str">
        <f>P183</f>
        <v>L-MJL2211WO000133/081</v>
      </c>
      <c r="Q184" s="50" t="str">
        <f>Q183</f>
        <v>FF220OCRP503020-0083</v>
      </c>
      <c r="R184" s="45" t="str">
        <f>R183</f>
        <v>BODY B</v>
      </c>
      <c r="S184" s="46" t="str">
        <f>S183</f>
        <v>50% Organic Cotton 30% RecycleFleecePoly Inside</v>
      </c>
      <c r="T184" s="47">
        <f>T183</f>
        <v>60</v>
      </c>
      <c r="U184" s="47">
        <f>U183</f>
        <v>220</v>
      </c>
      <c r="V184" s="46">
        <f>V183</f>
        <v>0.02</v>
      </c>
      <c r="W184" s="46">
        <f>W183</f>
        <v>1.9670196952805655E-2</v>
      </c>
      <c r="X184" s="15" t="str">
        <f>X183</f>
        <v>BB02</v>
      </c>
      <c r="Y184" s="39">
        <f>Y183</f>
        <v>44886</v>
      </c>
      <c r="Z184" s="40" t="str">
        <f>Z183</f>
        <v>S2-3</v>
      </c>
      <c r="AA184" s="41">
        <f>AA183</f>
        <v>3</v>
      </c>
      <c r="AB184" s="42">
        <f>AB183</f>
        <v>53</v>
      </c>
      <c r="AC184" s="48">
        <f>AC183</f>
        <v>583</v>
      </c>
      <c r="AD184" s="49"/>
      <c r="AE184" s="31"/>
    </row>
    <row r="185" spans="2:31" ht="15.75">
      <c r="B185" t="s">
        <v>112</v>
      </c>
      <c r="C185" s="108" t="str">
        <f>IF(RIGHT(B185,2)="()",MID(B185,1,LEN(B185)-2),IF(MID(RIGHT(B185,4),1,1)="(",MID(B185,1,LEN(B185)-4),MID(B185,1,LEN(B185)-3)))</f>
        <v>92</v>
      </c>
      <c r="D185" s="108">
        <f>IF(RIGHT(B185, 2)="()", 0, IF(MID(B185, LEN(B185)-3, 1)="(", MID(B185, LEN(B185)-2, 2), MID(B185, LEN(B185)-1, 1)))</f>
        <v>0</v>
      </c>
      <c r="E185" s="5" t="str">
        <f>E179</f>
        <v>H&amp;M</v>
      </c>
      <c r="F185" s="5" t="str">
        <f>F179</f>
        <v>N</v>
      </c>
      <c r="G185">
        <v>0</v>
      </c>
      <c r="H185" t="s">
        <v>28</v>
      </c>
      <c r="I185">
        <v>0</v>
      </c>
      <c r="J185">
        <v>29</v>
      </c>
      <c r="K185" s="44">
        <v>5</v>
      </c>
      <c r="L185" s="32">
        <v>0.33300000000000002</v>
      </c>
      <c r="M185" s="8" t="s">
        <v>77</v>
      </c>
      <c r="N185" s="8" t="s">
        <v>78</v>
      </c>
      <c r="O185" s="8" t="s">
        <v>90</v>
      </c>
      <c r="P185" s="9" t="s">
        <v>84</v>
      </c>
      <c r="Q185" s="50" t="s">
        <v>91</v>
      </c>
      <c r="R185" s="46" t="s">
        <v>92</v>
      </c>
      <c r="S185" s="46" t="s">
        <v>67</v>
      </c>
      <c r="T185" s="47">
        <v>60</v>
      </c>
      <c r="U185" s="47">
        <v>220</v>
      </c>
      <c r="V185" s="46">
        <v>0.02</v>
      </c>
      <c r="W185" s="46">
        <v>2.1098662207357864E-2</v>
      </c>
      <c r="X185" s="15" t="s">
        <v>95</v>
      </c>
      <c r="Y185" s="39">
        <v>44928</v>
      </c>
      <c r="Z185" s="40" t="s">
        <v>71</v>
      </c>
      <c r="AA185" s="41">
        <v>4</v>
      </c>
      <c r="AB185" s="42">
        <v>9</v>
      </c>
      <c r="AC185" s="48">
        <v>45</v>
      </c>
      <c r="AD185" s="49">
        <v>2.9970000000000003</v>
      </c>
      <c r="AE185" s="31">
        <v>0.9494397993311039</v>
      </c>
    </row>
    <row r="186" spans="2:31" ht="15.75">
      <c r="B186" t="s">
        <v>113</v>
      </c>
      <c r="C186" s="108" t="str">
        <f>IF(RIGHT(B186,2)="()",MID(B186,1,LEN(B186)-2),IF(MID(RIGHT(B186,4),1,1)="(",MID(B186,1,LEN(B186)-4),MID(B186,1,LEN(B186)-3)))</f>
        <v>98/104</v>
      </c>
      <c r="D186" s="108" t="str">
        <f>IF(RIGHT(B186, 2)="()", 0, IF(MID(B186, LEN(B186)-3, 1)="(", MID(B186, LEN(B186)-2, 2), MID(B186, LEN(B186)-1, 1)))</f>
        <v>3</v>
      </c>
      <c r="E186" s="5" t="str">
        <f>E185</f>
        <v>H&amp;M</v>
      </c>
      <c r="F186" s="5" t="str">
        <f>F185</f>
        <v>N</v>
      </c>
      <c r="G186">
        <f>G185</f>
        <v>0</v>
      </c>
      <c r="H186" t="str">
        <f>H185</f>
        <v>N</v>
      </c>
      <c r="I186">
        <f>I185</f>
        <v>0</v>
      </c>
      <c r="J186">
        <f>J185</f>
        <v>29</v>
      </c>
      <c r="K186" s="44">
        <f>K185</f>
        <v>5</v>
      </c>
      <c r="L186" s="7">
        <f>L185</f>
        <v>0.33300000000000002</v>
      </c>
      <c r="M186" s="8" t="str">
        <f>M185</f>
        <v>MARY HOOD ALT 11 S.6</v>
      </c>
      <c r="N186" s="8" t="str">
        <f>N185</f>
        <v>356318-7920</v>
      </c>
      <c r="O186" s="8" t="str">
        <f>O185</f>
        <v>11-105 OFF WHITE</v>
      </c>
      <c r="P186" s="9" t="str">
        <f>P185</f>
        <v>L-MJL2301WO000015</v>
      </c>
      <c r="Q186" s="50" t="str">
        <f>Q185</f>
        <v>FF220OCRP503020-0083</v>
      </c>
      <c r="R186" s="46" t="str">
        <f>R185</f>
        <v>BODY B</v>
      </c>
      <c r="S186" s="46" t="str">
        <f>S185</f>
        <v>50% Organic Cotton 30% RecycleFleecePoly Inside</v>
      </c>
      <c r="T186" s="47">
        <f>T185</f>
        <v>60</v>
      </c>
      <c r="U186" s="47">
        <f>U185</f>
        <v>220</v>
      </c>
      <c r="V186" s="46">
        <f>V185</f>
        <v>0.02</v>
      </c>
      <c r="W186" s="46">
        <f>W185</f>
        <v>2.1098662207357864E-2</v>
      </c>
      <c r="X186" s="15" t="str">
        <f>X185</f>
        <v>BB03</v>
      </c>
      <c r="Y186" s="39">
        <f>Y185</f>
        <v>44928</v>
      </c>
      <c r="Z186" s="40" t="str">
        <f>Z185</f>
        <v>S4</v>
      </c>
      <c r="AA186" s="41">
        <f>AA185</f>
        <v>4</v>
      </c>
      <c r="AB186" s="42">
        <f>AB185</f>
        <v>9</v>
      </c>
      <c r="AC186" s="48">
        <f>AC185</f>
        <v>45</v>
      </c>
      <c r="AD186" s="49"/>
      <c r="AE186" s="31"/>
    </row>
    <row r="187" spans="2:31" ht="15.75">
      <c r="B187" t="s">
        <v>114</v>
      </c>
      <c r="C187" s="108" t="str">
        <f>IF(RIGHT(B187,2)="()",MID(B187,1,LEN(B187)-2),IF(MID(RIGHT(B187,4),1,1)="(",MID(B187,1,LEN(B187)-4),MID(B187,1,LEN(B187)-3)))</f>
        <v>110/116</v>
      </c>
      <c r="D187" s="108" t="str">
        <f>IF(RIGHT(B187, 2)="()", 0, IF(MID(B187, LEN(B187)-3, 1)="(", MID(B187, LEN(B187)-2, 2), MID(B187, LEN(B187)-1, 1)))</f>
        <v>1</v>
      </c>
      <c r="E187" s="5" t="str">
        <f>E186</f>
        <v>H&amp;M</v>
      </c>
      <c r="F187" s="5" t="str">
        <f>F186</f>
        <v>N</v>
      </c>
      <c r="G187">
        <f>G186</f>
        <v>0</v>
      </c>
      <c r="H187" t="str">
        <f>H186</f>
        <v>N</v>
      </c>
      <c r="I187">
        <f>I186</f>
        <v>0</v>
      </c>
      <c r="J187">
        <f>J186</f>
        <v>29</v>
      </c>
      <c r="K187" s="44">
        <f>K186</f>
        <v>5</v>
      </c>
      <c r="L187" s="7">
        <f>L186</f>
        <v>0.33300000000000002</v>
      </c>
      <c r="M187" s="8" t="str">
        <f>M186</f>
        <v>MARY HOOD ALT 11 S.6</v>
      </c>
      <c r="N187" s="8" t="str">
        <f>N186</f>
        <v>356318-7920</v>
      </c>
      <c r="O187" s="8" t="str">
        <f>O186</f>
        <v>11-105 OFF WHITE</v>
      </c>
      <c r="P187" s="9" t="str">
        <f>P186</f>
        <v>L-MJL2301WO000015</v>
      </c>
      <c r="Q187" s="50" t="str">
        <f>Q186</f>
        <v>FF220OCRP503020-0083</v>
      </c>
      <c r="R187" s="46" t="str">
        <f>R186</f>
        <v>BODY B</v>
      </c>
      <c r="S187" s="46" t="str">
        <f>S186</f>
        <v>50% Organic Cotton 30% RecycleFleecePoly Inside</v>
      </c>
      <c r="T187" s="47">
        <f>T186</f>
        <v>60</v>
      </c>
      <c r="U187" s="47">
        <f>U186</f>
        <v>220</v>
      </c>
      <c r="V187" s="46">
        <f>V186</f>
        <v>0.02</v>
      </c>
      <c r="W187" s="46">
        <f>W186</f>
        <v>2.1098662207357864E-2</v>
      </c>
      <c r="X187" s="15" t="str">
        <f>X186</f>
        <v>BB03</v>
      </c>
      <c r="Y187" s="39">
        <f>Y186</f>
        <v>44928</v>
      </c>
      <c r="Z187" s="40" t="str">
        <f>Z186</f>
        <v>S4</v>
      </c>
      <c r="AA187" s="41">
        <f>AA186</f>
        <v>4</v>
      </c>
      <c r="AB187" s="42">
        <f>AB186</f>
        <v>9</v>
      </c>
      <c r="AC187" s="48">
        <f>AC186</f>
        <v>45</v>
      </c>
      <c r="AD187" s="49"/>
      <c r="AE187" s="31"/>
    </row>
    <row r="188" spans="2:31" ht="15.75">
      <c r="B188" t="s">
        <v>115</v>
      </c>
      <c r="C188" s="108" t="str">
        <f>IF(RIGHT(B188,2)="()",MID(B188,1,LEN(B188)-2),IF(MID(RIGHT(B188,4),1,1)="(",MID(B188,1,LEN(B188)-4),MID(B188,1,LEN(B188)-3)))</f>
        <v>122/128</v>
      </c>
      <c r="D188" s="108" t="str">
        <f>IF(RIGHT(B188, 2)="()", 0, IF(MID(B188, LEN(B188)-3, 1)="(", MID(B188, LEN(B188)-2, 2), MID(B188, LEN(B188)-1, 1)))</f>
        <v>1</v>
      </c>
      <c r="E188" s="5" t="str">
        <f>E187</f>
        <v>H&amp;M</v>
      </c>
      <c r="F188" s="5" t="str">
        <f>F187</f>
        <v>N</v>
      </c>
      <c r="G188">
        <f>G187</f>
        <v>0</v>
      </c>
      <c r="H188" t="str">
        <f>H187</f>
        <v>N</v>
      </c>
      <c r="I188">
        <f>I187</f>
        <v>0</v>
      </c>
      <c r="J188">
        <f>J187</f>
        <v>29</v>
      </c>
      <c r="K188" s="44">
        <f>K187</f>
        <v>5</v>
      </c>
      <c r="L188" s="7">
        <f>L187</f>
        <v>0.33300000000000002</v>
      </c>
      <c r="M188" s="8" t="str">
        <f>M187</f>
        <v>MARY HOOD ALT 11 S.6</v>
      </c>
      <c r="N188" s="8" t="str">
        <f>N187</f>
        <v>356318-7920</v>
      </c>
      <c r="O188" s="8" t="str">
        <f>O187</f>
        <v>11-105 OFF WHITE</v>
      </c>
      <c r="P188" s="9" t="str">
        <f>P187</f>
        <v>L-MJL2301WO000015</v>
      </c>
      <c r="Q188" s="50" t="str">
        <f>Q187</f>
        <v>FF220OCRP503020-0083</v>
      </c>
      <c r="R188" s="46" t="str">
        <f>R187</f>
        <v>BODY B</v>
      </c>
      <c r="S188" s="46" t="str">
        <f>S187</f>
        <v>50% Organic Cotton 30% RecycleFleecePoly Inside</v>
      </c>
      <c r="T188" s="47">
        <f>T187</f>
        <v>60</v>
      </c>
      <c r="U188" s="47">
        <f>U187</f>
        <v>220</v>
      </c>
      <c r="V188" s="46">
        <f>V187</f>
        <v>0.02</v>
      </c>
      <c r="W188" s="46">
        <f>W187</f>
        <v>2.1098662207357864E-2</v>
      </c>
      <c r="X188" s="15" t="str">
        <f>X187</f>
        <v>BB03</v>
      </c>
      <c r="Y188" s="39">
        <f>Y187</f>
        <v>44928</v>
      </c>
      <c r="Z188" s="40" t="str">
        <f>Z187</f>
        <v>S4</v>
      </c>
      <c r="AA188" s="41">
        <f>AA187</f>
        <v>4</v>
      </c>
      <c r="AB188" s="42">
        <f>AB187</f>
        <v>9</v>
      </c>
      <c r="AC188" s="48">
        <f>AC187</f>
        <v>45</v>
      </c>
      <c r="AD188" s="49"/>
      <c r="AE188" s="31"/>
    </row>
    <row r="189" spans="2:31" ht="15.75">
      <c r="B189" t="s">
        <v>116</v>
      </c>
      <c r="C189" s="108" t="str">
        <f>IF(RIGHT(B189,2)="()",MID(B189,1,LEN(B189)-2),IF(MID(RIGHT(B189,4),1,1)="(",MID(B189,1,LEN(B189)-4),MID(B189,1,LEN(B189)-3)))</f>
        <v>134/140</v>
      </c>
      <c r="D189" s="108">
        <f>IF(RIGHT(B189, 2)="()", 0, IF(MID(B189, LEN(B189)-3, 1)="(", MID(B189, LEN(B189)-2, 2), MID(B189, LEN(B189)-1, 1)))</f>
        <v>0</v>
      </c>
      <c r="E189" s="5" t="str">
        <f>E188</f>
        <v>H&amp;M</v>
      </c>
      <c r="F189" s="5" t="str">
        <f>F188</f>
        <v>N</v>
      </c>
      <c r="G189">
        <f>G188</f>
        <v>0</v>
      </c>
      <c r="H189" t="str">
        <f>H188</f>
        <v>N</v>
      </c>
      <c r="I189">
        <f>I188</f>
        <v>0</v>
      </c>
      <c r="J189">
        <f>J188</f>
        <v>29</v>
      </c>
      <c r="K189" s="44">
        <f>K188</f>
        <v>5</v>
      </c>
      <c r="L189" s="7">
        <f>L188</f>
        <v>0.33300000000000002</v>
      </c>
      <c r="M189" s="8" t="str">
        <f>M188</f>
        <v>MARY HOOD ALT 11 S.6</v>
      </c>
      <c r="N189" s="8" t="str">
        <f>N188</f>
        <v>356318-7920</v>
      </c>
      <c r="O189" s="8" t="str">
        <f>O188</f>
        <v>11-105 OFF WHITE</v>
      </c>
      <c r="P189" s="9" t="str">
        <f>P188</f>
        <v>L-MJL2301WO000015</v>
      </c>
      <c r="Q189" s="50" t="str">
        <f>Q188</f>
        <v>FF220OCRP503020-0083</v>
      </c>
      <c r="R189" s="46" t="str">
        <f>R188</f>
        <v>BODY B</v>
      </c>
      <c r="S189" s="46" t="str">
        <f>S188</f>
        <v>50% Organic Cotton 30% RecycleFleecePoly Inside</v>
      </c>
      <c r="T189" s="47">
        <f>T188</f>
        <v>60</v>
      </c>
      <c r="U189" s="47">
        <f>U188</f>
        <v>220</v>
      </c>
      <c r="V189" s="46">
        <f>V188</f>
        <v>0.02</v>
      </c>
      <c r="W189" s="46">
        <f>W188</f>
        <v>2.1098662207357864E-2</v>
      </c>
      <c r="X189" s="15" t="str">
        <f>X188</f>
        <v>BB03</v>
      </c>
      <c r="Y189" s="39">
        <f>Y188</f>
        <v>44928</v>
      </c>
      <c r="Z189" s="40" t="str">
        <f>Z188</f>
        <v>S4</v>
      </c>
      <c r="AA189" s="41">
        <f>AA188</f>
        <v>4</v>
      </c>
      <c r="AB189" s="42">
        <f>AB188</f>
        <v>9</v>
      </c>
      <c r="AC189" s="48">
        <f>AC188</f>
        <v>45</v>
      </c>
      <c r="AD189" s="49"/>
      <c r="AE189" s="31"/>
    </row>
    <row r="190" spans="2:31" ht="15.75">
      <c r="B190" t="s">
        <v>117</v>
      </c>
      <c r="C190" s="108" t="str">
        <f>IF(RIGHT(B190,2)="()",MID(B190,1,LEN(B190)-2),IF(MID(RIGHT(B190,4),1,1)="(",MID(B190,1,LEN(B190)-4),MID(B190,1,LEN(B190)-3)))</f>
        <v>146/152</v>
      </c>
      <c r="D190" s="108">
        <f>IF(RIGHT(B190, 2)="()", 0, IF(MID(B190, LEN(B190)-3, 1)="(", MID(B190, LEN(B190)-2, 2), MID(B190, LEN(B190)-1, 1)))</f>
        <v>0</v>
      </c>
      <c r="E190" s="5" t="str">
        <f>E189</f>
        <v>H&amp;M</v>
      </c>
      <c r="F190" s="5" t="str">
        <f>F189</f>
        <v>N</v>
      </c>
      <c r="G190">
        <f>G189</f>
        <v>0</v>
      </c>
      <c r="H190" t="str">
        <f>H189</f>
        <v>N</v>
      </c>
      <c r="I190">
        <f>I189</f>
        <v>0</v>
      </c>
      <c r="J190">
        <f>J189</f>
        <v>29</v>
      </c>
      <c r="K190" s="44">
        <f>K189</f>
        <v>5</v>
      </c>
      <c r="L190" s="7">
        <f>L189</f>
        <v>0.33300000000000002</v>
      </c>
      <c r="M190" s="8" t="str">
        <f>M189</f>
        <v>MARY HOOD ALT 11 S.6</v>
      </c>
      <c r="N190" s="8" t="str">
        <f>N189</f>
        <v>356318-7920</v>
      </c>
      <c r="O190" s="8" t="str">
        <f>O189</f>
        <v>11-105 OFF WHITE</v>
      </c>
      <c r="P190" s="9" t="str">
        <f>P189</f>
        <v>L-MJL2301WO000015</v>
      </c>
      <c r="Q190" s="50" t="str">
        <f>Q189</f>
        <v>FF220OCRP503020-0083</v>
      </c>
      <c r="R190" s="46" t="str">
        <f>R189</f>
        <v>BODY B</v>
      </c>
      <c r="S190" s="46" t="str">
        <f>S189</f>
        <v>50% Organic Cotton 30% RecycleFleecePoly Inside</v>
      </c>
      <c r="T190" s="47">
        <f>T189</f>
        <v>60</v>
      </c>
      <c r="U190" s="47">
        <f>U189</f>
        <v>220</v>
      </c>
      <c r="V190" s="46">
        <f>V189</f>
        <v>0.02</v>
      </c>
      <c r="W190" s="46">
        <f>W189</f>
        <v>2.1098662207357864E-2</v>
      </c>
      <c r="X190" s="15" t="str">
        <f>X189</f>
        <v>BB03</v>
      </c>
      <c r="Y190" s="39">
        <f>Y189</f>
        <v>44928</v>
      </c>
      <c r="Z190" s="40" t="str">
        <f>Z189</f>
        <v>S4</v>
      </c>
      <c r="AA190" s="41">
        <f>AA189</f>
        <v>4</v>
      </c>
      <c r="AB190" s="42">
        <f>AB189</f>
        <v>9</v>
      </c>
      <c r="AC190" s="48">
        <f>AC189</f>
        <v>45</v>
      </c>
      <c r="AD190" s="49"/>
      <c r="AE190" s="31"/>
    </row>
    <row r="191" spans="2:31" ht="15.75">
      <c r="B191" t="s">
        <v>121</v>
      </c>
      <c r="C191" s="108" t="str">
        <f>IF(RIGHT(B191,2)="()",MID(B191,1,LEN(B191)-2),IF(MID(RIGHT(B191,4),1,1)="(",MID(B191,1,LEN(B191)-4),MID(B191,1,LEN(B191)-3)))</f>
        <v>92</v>
      </c>
      <c r="D191" s="108" t="str">
        <f>IF(RIGHT(B191, 2)="()", 0, IF(MID(B191, LEN(B191)-3, 1)="(", MID(B191, LEN(B191)-2, 2), MID(B191, LEN(B191)-1, 1)))</f>
        <v>1</v>
      </c>
      <c r="E191" s="5" t="str">
        <f>E185</f>
        <v>H&amp;M</v>
      </c>
      <c r="F191" s="5" t="str">
        <f>F185</f>
        <v>N</v>
      </c>
      <c r="G191">
        <v>0</v>
      </c>
      <c r="H191" t="s">
        <v>28</v>
      </c>
      <c r="I191">
        <v>0</v>
      </c>
      <c r="J191">
        <v>30</v>
      </c>
      <c r="K191" s="44">
        <v>19</v>
      </c>
      <c r="L191" s="7">
        <v>2.6840000000000002</v>
      </c>
      <c r="M191" s="8" t="s">
        <v>77</v>
      </c>
      <c r="N191" s="8" t="s">
        <v>78</v>
      </c>
      <c r="O191" s="8" t="s">
        <v>96</v>
      </c>
      <c r="P191" s="9" t="s">
        <v>80</v>
      </c>
      <c r="Q191" s="50" t="s">
        <v>97</v>
      </c>
      <c r="R191" s="46" t="s">
        <v>98</v>
      </c>
      <c r="S191" s="46" t="s">
        <v>67</v>
      </c>
      <c r="T191" s="47">
        <v>60</v>
      </c>
      <c r="U191" s="47">
        <v>220</v>
      </c>
      <c r="V191" s="46">
        <v>4.9000000000000002E-2</v>
      </c>
      <c r="W191" s="46">
        <v>4.4751706467953616E-2</v>
      </c>
      <c r="X191" s="15" t="s">
        <v>99</v>
      </c>
      <c r="Y191" s="39">
        <v>44879</v>
      </c>
      <c r="Z191" s="40" t="s">
        <v>86</v>
      </c>
      <c r="AA191" s="41">
        <v>1</v>
      </c>
      <c r="AB191" s="42">
        <v>60</v>
      </c>
      <c r="AC191" s="48">
        <v>1140</v>
      </c>
      <c r="AD191" s="49">
        <v>161.04000000000002</v>
      </c>
      <c r="AE191" s="31">
        <v>51.016945373467124</v>
      </c>
    </row>
    <row r="192" spans="2:31" ht="15.75">
      <c r="B192" t="s">
        <v>122</v>
      </c>
      <c r="C192" s="108" t="str">
        <f>IF(RIGHT(B192,2)="()",MID(B192,1,LEN(B192)-2),IF(MID(RIGHT(B192,4),1,1)="(",MID(B192,1,LEN(B192)-4),MID(B192,1,LEN(B192)-3)))</f>
        <v>98/104</v>
      </c>
      <c r="D192" s="108" t="str">
        <f>IF(RIGHT(B192, 2)="()", 0, IF(MID(B192, LEN(B192)-3, 1)="(", MID(B192, LEN(B192)-2, 2), MID(B192, LEN(B192)-1, 1)))</f>
        <v>2</v>
      </c>
      <c r="E192" s="5" t="str">
        <f>E191</f>
        <v>H&amp;M</v>
      </c>
      <c r="F192" s="5" t="str">
        <f>F191</f>
        <v>N</v>
      </c>
      <c r="G192">
        <f>G191</f>
        <v>0</v>
      </c>
      <c r="H192" t="str">
        <f>H191</f>
        <v>N</v>
      </c>
      <c r="I192">
        <f>I191</f>
        <v>0</v>
      </c>
      <c r="J192">
        <f>J191</f>
        <v>30</v>
      </c>
      <c r="K192" s="44">
        <f>K191</f>
        <v>19</v>
      </c>
      <c r="L192" s="7">
        <f>L191</f>
        <v>2.6840000000000002</v>
      </c>
      <c r="M192" s="8" t="str">
        <f>M191</f>
        <v>MARY HOOD ALT 11 S.6</v>
      </c>
      <c r="N192" s="8" t="str">
        <f>N191</f>
        <v>356318-7920</v>
      </c>
      <c r="O192" s="8" t="str">
        <f>O191</f>
        <v>51-117 PINK</v>
      </c>
      <c r="P192" s="9" t="str">
        <f>P191</f>
        <v>L-MJL2211WO000133</v>
      </c>
      <c r="Q192" s="50" t="str">
        <f>Q191</f>
        <v>FF220OCRP503020-0016</v>
      </c>
      <c r="R192" s="46" t="str">
        <f>R191</f>
        <v>BODY C</v>
      </c>
      <c r="S192" s="46" t="str">
        <f>S191</f>
        <v>50% Organic Cotton 30% RecycleFleecePoly Inside</v>
      </c>
      <c r="T192" s="47">
        <f>T191</f>
        <v>60</v>
      </c>
      <c r="U192" s="47">
        <f>U191</f>
        <v>220</v>
      </c>
      <c r="V192" s="46">
        <f>V191</f>
        <v>4.9000000000000002E-2</v>
      </c>
      <c r="W192" s="46">
        <f>W191</f>
        <v>4.4751706467953616E-2</v>
      </c>
      <c r="X192" s="15" t="str">
        <f>X191</f>
        <v>BC01</v>
      </c>
      <c r="Y192" s="39">
        <f>Y191</f>
        <v>44879</v>
      </c>
      <c r="Z192" s="40" t="str">
        <f>Z191</f>
        <v>S1-2</v>
      </c>
      <c r="AA192" s="41">
        <f>AA191</f>
        <v>1</v>
      </c>
      <c r="AB192" s="42">
        <f>AB191</f>
        <v>60</v>
      </c>
      <c r="AC192" s="48">
        <f>AC191</f>
        <v>1140</v>
      </c>
      <c r="AD192" s="49"/>
      <c r="AE192" s="31"/>
    </row>
    <row r="193" spans="2:31" ht="15.75">
      <c r="B193" t="s">
        <v>123</v>
      </c>
      <c r="C193" s="108" t="str">
        <f>IF(RIGHT(B193,2)="()",MID(B193,1,LEN(B193)-2),IF(MID(RIGHT(B193,4),1,1)="(",MID(B193,1,LEN(B193)-4),MID(B193,1,LEN(B193)-3)))</f>
        <v>110/116</v>
      </c>
      <c r="D193" s="108" t="str">
        <f>IF(RIGHT(B193, 2)="()", 0, IF(MID(B193, LEN(B193)-3, 1)="(", MID(B193, LEN(B193)-2, 2), MID(B193, LEN(B193)-1, 1)))</f>
        <v>4</v>
      </c>
      <c r="E193" s="5" t="str">
        <f>E192</f>
        <v>H&amp;M</v>
      </c>
      <c r="F193" s="5" t="str">
        <f>F192</f>
        <v>N</v>
      </c>
      <c r="G193">
        <f>G192</f>
        <v>0</v>
      </c>
      <c r="H193" t="str">
        <f>H192</f>
        <v>N</v>
      </c>
      <c r="I193">
        <f>I192</f>
        <v>0</v>
      </c>
      <c r="J193">
        <f>J192</f>
        <v>30</v>
      </c>
      <c r="K193" s="44">
        <f>K192</f>
        <v>19</v>
      </c>
      <c r="L193" s="7">
        <f>L192</f>
        <v>2.6840000000000002</v>
      </c>
      <c r="M193" s="8" t="str">
        <f>M192</f>
        <v>MARY HOOD ALT 11 S.6</v>
      </c>
      <c r="N193" s="8" t="str">
        <f>N192</f>
        <v>356318-7920</v>
      </c>
      <c r="O193" s="8" t="str">
        <f>O192</f>
        <v>51-117 PINK</v>
      </c>
      <c r="P193" s="9" t="str">
        <f>P192</f>
        <v>L-MJL2211WO000133</v>
      </c>
      <c r="Q193" s="50" t="str">
        <f>Q192</f>
        <v>FF220OCRP503020-0016</v>
      </c>
      <c r="R193" s="46" t="str">
        <f>R192</f>
        <v>BODY C</v>
      </c>
      <c r="S193" s="46" t="str">
        <f>S192</f>
        <v>50% Organic Cotton 30% RecycleFleecePoly Inside</v>
      </c>
      <c r="T193" s="47">
        <f>T192</f>
        <v>60</v>
      </c>
      <c r="U193" s="47">
        <f>U192</f>
        <v>220</v>
      </c>
      <c r="V193" s="46">
        <f>V192</f>
        <v>4.9000000000000002E-2</v>
      </c>
      <c r="W193" s="46">
        <f>W192</f>
        <v>4.4751706467953616E-2</v>
      </c>
      <c r="X193" s="15" t="str">
        <f>X192</f>
        <v>BC01</v>
      </c>
      <c r="Y193" s="39">
        <f>Y192</f>
        <v>44879</v>
      </c>
      <c r="Z193" s="40" t="str">
        <f>Z192</f>
        <v>S1-2</v>
      </c>
      <c r="AA193" s="41">
        <f>AA192</f>
        <v>1</v>
      </c>
      <c r="AB193" s="42">
        <f>AB192</f>
        <v>60</v>
      </c>
      <c r="AC193" s="48">
        <f>AC192</f>
        <v>1140</v>
      </c>
      <c r="AD193" s="49"/>
      <c r="AE193" s="31"/>
    </row>
    <row r="194" spans="2:31" ht="15.75">
      <c r="B194" t="s">
        <v>124</v>
      </c>
      <c r="C194" s="108" t="str">
        <f>IF(RIGHT(B194,2)="()",MID(B194,1,LEN(B194)-2),IF(MID(RIGHT(B194,4),1,1)="(",MID(B194,1,LEN(B194)-4),MID(B194,1,LEN(B194)-3)))</f>
        <v>122/128</v>
      </c>
      <c r="D194" s="108" t="str">
        <f>IF(RIGHT(B194, 2)="()", 0, IF(MID(B194, LEN(B194)-3, 1)="(", MID(B194, LEN(B194)-2, 2), MID(B194, LEN(B194)-1, 1)))</f>
        <v>5</v>
      </c>
      <c r="E194" s="5" t="str">
        <f>E193</f>
        <v>H&amp;M</v>
      </c>
      <c r="F194" s="5" t="str">
        <f>F193</f>
        <v>N</v>
      </c>
      <c r="G194">
        <f>G193</f>
        <v>0</v>
      </c>
      <c r="H194" t="str">
        <f>H193</f>
        <v>N</v>
      </c>
      <c r="I194">
        <f>I193</f>
        <v>0</v>
      </c>
      <c r="J194">
        <f>J193</f>
        <v>30</v>
      </c>
      <c r="K194" s="44">
        <f>K193</f>
        <v>19</v>
      </c>
      <c r="L194" s="7">
        <f>L193</f>
        <v>2.6840000000000002</v>
      </c>
      <c r="M194" s="8" t="str">
        <f>M193</f>
        <v>MARY HOOD ALT 11 S.6</v>
      </c>
      <c r="N194" s="8" t="str">
        <f>N193</f>
        <v>356318-7920</v>
      </c>
      <c r="O194" s="8" t="str">
        <f>O193</f>
        <v>51-117 PINK</v>
      </c>
      <c r="P194" s="9" t="str">
        <f>P193</f>
        <v>L-MJL2211WO000133</v>
      </c>
      <c r="Q194" s="50" t="str">
        <f>Q193</f>
        <v>FF220OCRP503020-0016</v>
      </c>
      <c r="R194" s="46" t="str">
        <f>R193</f>
        <v>BODY C</v>
      </c>
      <c r="S194" s="46" t="str">
        <f>S193</f>
        <v>50% Organic Cotton 30% RecycleFleecePoly Inside</v>
      </c>
      <c r="T194" s="47">
        <f>T193</f>
        <v>60</v>
      </c>
      <c r="U194" s="47">
        <f>U193</f>
        <v>220</v>
      </c>
      <c r="V194" s="46">
        <f>V193</f>
        <v>4.9000000000000002E-2</v>
      </c>
      <c r="W194" s="46">
        <f>W193</f>
        <v>4.4751706467953616E-2</v>
      </c>
      <c r="X194" s="15" t="str">
        <f>X193</f>
        <v>BC01</v>
      </c>
      <c r="Y194" s="39">
        <f>Y193</f>
        <v>44879</v>
      </c>
      <c r="Z194" s="40" t="str">
        <f>Z193</f>
        <v>S1-2</v>
      </c>
      <c r="AA194" s="41">
        <f>AA193</f>
        <v>1</v>
      </c>
      <c r="AB194" s="42">
        <f>AB193</f>
        <v>60</v>
      </c>
      <c r="AC194" s="48">
        <f>AC193</f>
        <v>1140</v>
      </c>
      <c r="AD194" s="49"/>
      <c r="AE194" s="31"/>
    </row>
    <row r="195" spans="2:31" ht="15.75">
      <c r="B195" t="s">
        <v>125</v>
      </c>
      <c r="C195" s="108" t="str">
        <f>IF(RIGHT(B195,2)="()",MID(B195,1,LEN(B195)-2),IF(MID(RIGHT(B195,4),1,1)="(",MID(B195,1,LEN(B195)-4),MID(B195,1,LEN(B195)-3)))</f>
        <v>134/140</v>
      </c>
      <c r="D195" s="108" t="str">
        <f>IF(RIGHT(B195, 2)="()", 0, IF(MID(B195, LEN(B195)-3, 1)="(", MID(B195, LEN(B195)-2, 2), MID(B195, LEN(B195)-1, 1)))</f>
        <v>7</v>
      </c>
      <c r="E195" s="5" t="str">
        <f>E194</f>
        <v>H&amp;M</v>
      </c>
      <c r="F195" s="5" t="str">
        <f>F194</f>
        <v>N</v>
      </c>
      <c r="G195">
        <f>G194</f>
        <v>0</v>
      </c>
      <c r="H195" t="str">
        <f>H194</f>
        <v>N</v>
      </c>
      <c r="I195">
        <f>I194</f>
        <v>0</v>
      </c>
      <c r="J195">
        <f>J194</f>
        <v>30</v>
      </c>
      <c r="K195" s="44">
        <f>K194</f>
        <v>19</v>
      </c>
      <c r="L195" s="7">
        <f>L194</f>
        <v>2.6840000000000002</v>
      </c>
      <c r="M195" s="8" t="str">
        <f>M194</f>
        <v>MARY HOOD ALT 11 S.6</v>
      </c>
      <c r="N195" s="8" t="str">
        <f>N194</f>
        <v>356318-7920</v>
      </c>
      <c r="O195" s="8" t="str">
        <f>O194</f>
        <v>51-117 PINK</v>
      </c>
      <c r="P195" s="9" t="str">
        <f>P194</f>
        <v>L-MJL2211WO000133</v>
      </c>
      <c r="Q195" s="50" t="str">
        <f>Q194</f>
        <v>FF220OCRP503020-0016</v>
      </c>
      <c r="R195" s="46" t="str">
        <f>R194</f>
        <v>BODY C</v>
      </c>
      <c r="S195" s="46" t="str">
        <f>S194</f>
        <v>50% Organic Cotton 30% RecycleFleecePoly Inside</v>
      </c>
      <c r="T195" s="47">
        <f>T194</f>
        <v>60</v>
      </c>
      <c r="U195" s="47">
        <f>U194</f>
        <v>220</v>
      </c>
      <c r="V195" s="46">
        <f>V194</f>
        <v>4.9000000000000002E-2</v>
      </c>
      <c r="W195" s="46">
        <f>W194</f>
        <v>4.4751706467953616E-2</v>
      </c>
      <c r="X195" s="15" t="str">
        <f>X194</f>
        <v>BC01</v>
      </c>
      <c r="Y195" s="39">
        <f>Y194</f>
        <v>44879</v>
      </c>
      <c r="Z195" s="40" t="str">
        <f>Z194</f>
        <v>S1-2</v>
      </c>
      <c r="AA195" s="41">
        <f>AA194</f>
        <v>1</v>
      </c>
      <c r="AB195" s="42">
        <f>AB194</f>
        <v>60</v>
      </c>
      <c r="AC195" s="48">
        <f>AC194</f>
        <v>1140</v>
      </c>
      <c r="AD195" s="49"/>
      <c r="AE195" s="31"/>
    </row>
    <row r="196" spans="2:31" ht="15.75">
      <c r="B196" t="s">
        <v>117</v>
      </c>
      <c r="C196" s="108" t="str">
        <f>IF(RIGHT(B196,2)="()",MID(B196,1,LEN(B196)-2),IF(MID(RIGHT(B196,4),1,1)="(",MID(B196,1,LEN(B196)-4),MID(B196,1,LEN(B196)-3)))</f>
        <v>146/152</v>
      </c>
      <c r="D196" s="108">
        <f>IF(RIGHT(B196, 2)="()", 0, IF(MID(B196, LEN(B196)-3, 1)="(", MID(B196, LEN(B196)-2, 2), MID(B196, LEN(B196)-1, 1)))</f>
        <v>0</v>
      </c>
      <c r="E196" s="5" t="str">
        <f>E195</f>
        <v>H&amp;M</v>
      </c>
      <c r="F196" s="5" t="str">
        <f>F195</f>
        <v>N</v>
      </c>
      <c r="G196">
        <f>G195</f>
        <v>0</v>
      </c>
      <c r="H196" t="str">
        <f>H195</f>
        <v>N</v>
      </c>
      <c r="I196">
        <f>I195</f>
        <v>0</v>
      </c>
      <c r="J196">
        <f>J195</f>
        <v>30</v>
      </c>
      <c r="K196" s="44">
        <f>K195</f>
        <v>19</v>
      </c>
      <c r="L196" s="7">
        <f>L195</f>
        <v>2.6840000000000002</v>
      </c>
      <c r="M196" s="8" t="str">
        <f>M195</f>
        <v>MARY HOOD ALT 11 S.6</v>
      </c>
      <c r="N196" s="8" t="str">
        <f>N195</f>
        <v>356318-7920</v>
      </c>
      <c r="O196" s="8" t="str">
        <f>O195</f>
        <v>51-117 PINK</v>
      </c>
      <c r="P196" s="9" t="str">
        <f>P195</f>
        <v>L-MJL2211WO000133</v>
      </c>
      <c r="Q196" s="50" t="str">
        <f>Q195</f>
        <v>FF220OCRP503020-0016</v>
      </c>
      <c r="R196" s="46" t="str">
        <f>R195</f>
        <v>BODY C</v>
      </c>
      <c r="S196" s="46" t="str">
        <f>S195</f>
        <v>50% Organic Cotton 30% RecycleFleecePoly Inside</v>
      </c>
      <c r="T196" s="47">
        <f>T195</f>
        <v>60</v>
      </c>
      <c r="U196" s="47">
        <f>U195</f>
        <v>220</v>
      </c>
      <c r="V196" s="46">
        <f>V195</f>
        <v>4.9000000000000002E-2</v>
      </c>
      <c r="W196" s="46">
        <f>W195</f>
        <v>4.4751706467953616E-2</v>
      </c>
      <c r="X196" s="15" t="str">
        <f>X195</f>
        <v>BC01</v>
      </c>
      <c r="Y196" s="39">
        <f>Y195</f>
        <v>44879</v>
      </c>
      <c r="Z196" s="40" t="str">
        <f>Z195</f>
        <v>S1-2</v>
      </c>
      <c r="AA196" s="41">
        <f>AA195</f>
        <v>1</v>
      </c>
      <c r="AB196" s="42">
        <f>AB195</f>
        <v>60</v>
      </c>
      <c r="AC196" s="48">
        <f>AC195</f>
        <v>1140</v>
      </c>
      <c r="AD196" s="49"/>
      <c r="AE196" s="31"/>
    </row>
    <row r="197" spans="2:31" ht="15.75">
      <c r="B197" t="s">
        <v>121</v>
      </c>
      <c r="C197" s="108" t="str">
        <f>IF(RIGHT(B197,2)="()",MID(B197,1,LEN(B197)-2),IF(MID(RIGHT(B197,4),1,1)="(",MID(B197,1,LEN(B197)-4),MID(B197,1,LEN(B197)-3)))</f>
        <v>92</v>
      </c>
      <c r="D197" s="108" t="str">
        <f>IF(RIGHT(B197, 2)="()", 0, IF(MID(B197, LEN(B197)-3, 1)="(", MID(B197, LEN(B197)-2, 2), MID(B197, LEN(B197)-1, 1)))</f>
        <v>1</v>
      </c>
      <c r="E197" s="5" t="str">
        <f>E191</f>
        <v>H&amp;M</v>
      </c>
      <c r="F197" s="5" t="str">
        <f>F191</f>
        <v>N</v>
      </c>
      <c r="G197">
        <v>0</v>
      </c>
      <c r="H197" t="s">
        <v>28</v>
      </c>
      <c r="I197">
        <v>0</v>
      </c>
      <c r="J197">
        <v>31</v>
      </c>
      <c r="K197" s="44">
        <v>19</v>
      </c>
      <c r="L197" s="7">
        <v>2.6840000000000002</v>
      </c>
      <c r="M197" s="8" t="s">
        <v>77</v>
      </c>
      <c r="N197" s="8" t="s">
        <v>78</v>
      </c>
      <c r="O197" s="8" t="s">
        <v>96</v>
      </c>
      <c r="P197" s="9" t="s">
        <v>80</v>
      </c>
      <c r="Q197" s="50" t="s">
        <v>97</v>
      </c>
      <c r="R197" s="46" t="s">
        <v>98</v>
      </c>
      <c r="S197" s="46" t="s">
        <v>67</v>
      </c>
      <c r="T197" s="47">
        <v>60</v>
      </c>
      <c r="U197" s="47">
        <v>220</v>
      </c>
      <c r="V197" s="46">
        <v>4.9000000000000002E-2</v>
      </c>
      <c r="W197" s="46">
        <v>4.4751706467953609E-2</v>
      </c>
      <c r="X197" s="15" t="s">
        <v>99</v>
      </c>
      <c r="Y197" s="39">
        <v>44879</v>
      </c>
      <c r="Z197" s="40" t="s">
        <v>86</v>
      </c>
      <c r="AA197" s="41">
        <v>2</v>
      </c>
      <c r="AB197" s="42">
        <v>48</v>
      </c>
      <c r="AC197" s="48">
        <v>912</v>
      </c>
      <c r="AD197" s="49">
        <v>128.83199999999999</v>
      </c>
      <c r="AE197" s="31">
        <v>40.81355629877369</v>
      </c>
    </row>
    <row r="198" spans="2:31" ht="15.75">
      <c r="B198" t="s">
        <v>122</v>
      </c>
      <c r="C198" s="108" t="str">
        <f>IF(RIGHT(B198,2)="()",MID(B198,1,LEN(B198)-2),IF(MID(RIGHT(B198,4),1,1)="(",MID(B198,1,LEN(B198)-4),MID(B198,1,LEN(B198)-3)))</f>
        <v>98/104</v>
      </c>
      <c r="D198" s="108" t="str">
        <f>IF(RIGHT(B198, 2)="()", 0, IF(MID(B198, LEN(B198)-3, 1)="(", MID(B198, LEN(B198)-2, 2), MID(B198, LEN(B198)-1, 1)))</f>
        <v>2</v>
      </c>
      <c r="E198" s="5" t="str">
        <f>E197</f>
        <v>H&amp;M</v>
      </c>
      <c r="F198" s="5" t="str">
        <f>F197</f>
        <v>N</v>
      </c>
      <c r="G198">
        <f>G197</f>
        <v>0</v>
      </c>
      <c r="H198" t="str">
        <f>H197</f>
        <v>N</v>
      </c>
      <c r="I198">
        <f>I197</f>
        <v>0</v>
      </c>
      <c r="J198">
        <f>J197</f>
        <v>31</v>
      </c>
      <c r="K198" s="44">
        <f>K197</f>
        <v>19</v>
      </c>
      <c r="L198" s="7">
        <f>L197</f>
        <v>2.6840000000000002</v>
      </c>
      <c r="M198" s="8" t="str">
        <f>M197</f>
        <v>MARY HOOD ALT 11 S.6</v>
      </c>
      <c r="N198" s="8" t="str">
        <f>N197</f>
        <v>356318-7920</v>
      </c>
      <c r="O198" s="8" t="str">
        <f>O197</f>
        <v>51-117 PINK</v>
      </c>
      <c r="P198" s="9" t="str">
        <f>P197</f>
        <v>L-MJL2211WO000133</v>
      </c>
      <c r="Q198" s="50" t="str">
        <f>Q197</f>
        <v>FF220OCRP503020-0016</v>
      </c>
      <c r="R198" s="46" t="str">
        <f>R197</f>
        <v>BODY C</v>
      </c>
      <c r="S198" s="46" t="str">
        <f>S197</f>
        <v>50% Organic Cotton 30% RecycleFleecePoly Inside</v>
      </c>
      <c r="T198" s="47">
        <f>T197</f>
        <v>60</v>
      </c>
      <c r="U198" s="47">
        <f>U197</f>
        <v>220</v>
      </c>
      <c r="V198" s="46">
        <f>V197</f>
        <v>4.9000000000000002E-2</v>
      </c>
      <c r="W198" s="46">
        <f>W197</f>
        <v>4.4751706467953609E-2</v>
      </c>
      <c r="X198" s="15" t="str">
        <f>X197</f>
        <v>BC01</v>
      </c>
      <c r="Y198" s="39">
        <f>Y197</f>
        <v>44879</v>
      </c>
      <c r="Z198" s="40" t="str">
        <f>Z197</f>
        <v>S1-2</v>
      </c>
      <c r="AA198" s="41">
        <f>AA197</f>
        <v>2</v>
      </c>
      <c r="AB198" s="42">
        <f>AB197</f>
        <v>48</v>
      </c>
      <c r="AC198" s="48">
        <f>AC197</f>
        <v>912</v>
      </c>
      <c r="AD198" s="49"/>
      <c r="AE198" s="31"/>
    </row>
    <row r="199" spans="2:31" ht="15.75">
      <c r="B199" t="s">
        <v>123</v>
      </c>
      <c r="C199" s="108" t="str">
        <f>IF(RIGHT(B199,2)="()",MID(B199,1,LEN(B199)-2),IF(MID(RIGHT(B199,4),1,1)="(",MID(B199,1,LEN(B199)-4),MID(B199,1,LEN(B199)-3)))</f>
        <v>110/116</v>
      </c>
      <c r="D199" s="108" t="str">
        <f>IF(RIGHT(B199, 2)="()", 0, IF(MID(B199, LEN(B199)-3, 1)="(", MID(B199, LEN(B199)-2, 2), MID(B199, LEN(B199)-1, 1)))</f>
        <v>4</v>
      </c>
      <c r="E199" s="5" t="str">
        <f>E198</f>
        <v>H&amp;M</v>
      </c>
      <c r="F199" s="5" t="str">
        <f>F198</f>
        <v>N</v>
      </c>
      <c r="G199">
        <f>G198</f>
        <v>0</v>
      </c>
      <c r="H199" t="str">
        <f>H198</f>
        <v>N</v>
      </c>
      <c r="I199">
        <f>I198</f>
        <v>0</v>
      </c>
      <c r="J199">
        <f>J198</f>
        <v>31</v>
      </c>
      <c r="K199" s="44">
        <f>K198</f>
        <v>19</v>
      </c>
      <c r="L199" s="7">
        <f>L198</f>
        <v>2.6840000000000002</v>
      </c>
      <c r="M199" s="8" t="str">
        <f>M198</f>
        <v>MARY HOOD ALT 11 S.6</v>
      </c>
      <c r="N199" s="8" t="str">
        <f>N198</f>
        <v>356318-7920</v>
      </c>
      <c r="O199" s="8" t="str">
        <f>O198</f>
        <v>51-117 PINK</v>
      </c>
      <c r="P199" s="9" t="str">
        <f>P198</f>
        <v>L-MJL2211WO000133</v>
      </c>
      <c r="Q199" s="50" t="str">
        <f>Q198</f>
        <v>FF220OCRP503020-0016</v>
      </c>
      <c r="R199" s="46" t="str">
        <f>R198</f>
        <v>BODY C</v>
      </c>
      <c r="S199" s="46" t="str">
        <f>S198</f>
        <v>50% Organic Cotton 30% RecycleFleecePoly Inside</v>
      </c>
      <c r="T199" s="47">
        <f>T198</f>
        <v>60</v>
      </c>
      <c r="U199" s="47">
        <f>U198</f>
        <v>220</v>
      </c>
      <c r="V199" s="46">
        <f>V198</f>
        <v>4.9000000000000002E-2</v>
      </c>
      <c r="W199" s="46">
        <f>W198</f>
        <v>4.4751706467953609E-2</v>
      </c>
      <c r="X199" s="15" t="str">
        <f>X198</f>
        <v>BC01</v>
      </c>
      <c r="Y199" s="39">
        <f>Y198</f>
        <v>44879</v>
      </c>
      <c r="Z199" s="40" t="str">
        <f>Z198</f>
        <v>S1-2</v>
      </c>
      <c r="AA199" s="41">
        <f>AA198</f>
        <v>2</v>
      </c>
      <c r="AB199" s="42">
        <f>AB198</f>
        <v>48</v>
      </c>
      <c r="AC199" s="48">
        <f>AC198</f>
        <v>912</v>
      </c>
      <c r="AD199" s="49"/>
      <c r="AE199" s="31"/>
    </row>
    <row r="200" spans="2:31" ht="15.75">
      <c r="B200" t="s">
        <v>124</v>
      </c>
      <c r="C200" s="108" t="str">
        <f>IF(RIGHT(B200,2)="()",MID(B200,1,LEN(B200)-2),IF(MID(RIGHT(B200,4),1,1)="(",MID(B200,1,LEN(B200)-4),MID(B200,1,LEN(B200)-3)))</f>
        <v>122/128</v>
      </c>
      <c r="D200" s="108" t="str">
        <f>IF(RIGHT(B200, 2)="()", 0, IF(MID(B200, LEN(B200)-3, 1)="(", MID(B200, LEN(B200)-2, 2), MID(B200, LEN(B200)-1, 1)))</f>
        <v>5</v>
      </c>
      <c r="E200" s="5" t="str">
        <f>E199</f>
        <v>H&amp;M</v>
      </c>
      <c r="F200" s="5" t="str">
        <f>F199</f>
        <v>N</v>
      </c>
      <c r="G200">
        <f>G199</f>
        <v>0</v>
      </c>
      <c r="H200" t="str">
        <f>H199</f>
        <v>N</v>
      </c>
      <c r="I200">
        <f>I199</f>
        <v>0</v>
      </c>
      <c r="J200">
        <f>J199</f>
        <v>31</v>
      </c>
      <c r="K200" s="44">
        <f>K199</f>
        <v>19</v>
      </c>
      <c r="L200" s="7">
        <f>L199</f>
        <v>2.6840000000000002</v>
      </c>
      <c r="M200" s="8" t="str">
        <f>M199</f>
        <v>MARY HOOD ALT 11 S.6</v>
      </c>
      <c r="N200" s="8" t="str">
        <f>N199</f>
        <v>356318-7920</v>
      </c>
      <c r="O200" s="8" t="str">
        <f>O199</f>
        <v>51-117 PINK</v>
      </c>
      <c r="P200" s="9" t="str">
        <f>P199</f>
        <v>L-MJL2211WO000133</v>
      </c>
      <c r="Q200" s="50" t="str">
        <f>Q199</f>
        <v>FF220OCRP503020-0016</v>
      </c>
      <c r="R200" s="46" t="str">
        <f>R199</f>
        <v>BODY C</v>
      </c>
      <c r="S200" s="46" t="str">
        <f>S199</f>
        <v>50% Organic Cotton 30% RecycleFleecePoly Inside</v>
      </c>
      <c r="T200" s="47">
        <f>T199</f>
        <v>60</v>
      </c>
      <c r="U200" s="47">
        <f>U199</f>
        <v>220</v>
      </c>
      <c r="V200" s="46">
        <f>V199</f>
        <v>4.9000000000000002E-2</v>
      </c>
      <c r="W200" s="46">
        <f>W199</f>
        <v>4.4751706467953609E-2</v>
      </c>
      <c r="X200" s="15" t="str">
        <f>X199</f>
        <v>BC01</v>
      </c>
      <c r="Y200" s="39">
        <f>Y199</f>
        <v>44879</v>
      </c>
      <c r="Z200" s="40" t="str">
        <f>Z199</f>
        <v>S1-2</v>
      </c>
      <c r="AA200" s="41">
        <f>AA199</f>
        <v>2</v>
      </c>
      <c r="AB200" s="42">
        <f>AB199</f>
        <v>48</v>
      </c>
      <c r="AC200" s="48">
        <f>AC199</f>
        <v>912</v>
      </c>
      <c r="AD200" s="49"/>
      <c r="AE200" s="31"/>
    </row>
    <row r="201" spans="2:31" ht="15.75">
      <c r="B201" t="s">
        <v>125</v>
      </c>
      <c r="C201" s="108" t="str">
        <f>IF(RIGHT(B201,2)="()",MID(B201,1,LEN(B201)-2),IF(MID(RIGHT(B201,4),1,1)="(",MID(B201,1,LEN(B201)-4),MID(B201,1,LEN(B201)-3)))</f>
        <v>134/140</v>
      </c>
      <c r="D201" s="108" t="str">
        <f>IF(RIGHT(B201, 2)="()", 0, IF(MID(B201, LEN(B201)-3, 1)="(", MID(B201, LEN(B201)-2, 2), MID(B201, LEN(B201)-1, 1)))</f>
        <v>7</v>
      </c>
      <c r="E201" s="5" t="str">
        <f>E200</f>
        <v>H&amp;M</v>
      </c>
      <c r="F201" s="5" t="str">
        <f>F200</f>
        <v>N</v>
      </c>
      <c r="G201">
        <f>G200</f>
        <v>0</v>
      </c>
      <c r="H201" t="str">
        <f>H200</f>
        <v>N</v>
      </c>
      <c r="I201">
        <f>I200</f>
        <v>0</v>
      </c>
      <c r="J201">
        <f>J200</f>
        <v>31</v>
      </c>
      <c r="K201" s="44">
        <f>K200</f>
        <v>19</v>
      </c>
      <c r="L201" s="7">
        <f>L200</f>
        <v>2.6840000000000002</v>
      </c>
      <c r="M201" s="8" t="str">
        <f>M200</f>
        <v>MARY HOOD ALT 11 S.6</v>
      </c>
      <c r="N201" s="8" t="str">
        <f>N200</f>
        <v>356318-7920</v>
      </c>
      <c r="O201" s="8" t="str">
        <f>O200</f>
        <v>51-117 PINK</v>
      </c>
      <c r="P201" s="9" t="str">
        <f>P200</f>
        <v>L-MJL2211WO000133</v>
      </c>
      <c r="Q201" s="50" t="str">
        <f>Q200</f>
        <v>FF220OCRP503020-0016</v>
      </c>
      <c r="R201" s="46" t="str">
        <f>R200</f>
        <v>BODY C</v>
      </c>
      <c r="S201" s="46" t="str">
        <f>S200</f>
        <v>50% Organic Cotton 30% RecycleFleecePoly Inside</v>
      </c>
      <c r="T201" s="47">
        <f>T200</f>
        <v>60</v>
      </c>
      <c r="U201" s="47">
        <f>U200</f>
        <v>220</v>
      </c>
      <c r="V201" s="46">
        <f>V200</f>
        <v>4.9000000000000002E-2</v>
      </c>
      <c r="W201" s="46">
        <f>W200</f>
        <v>4.4751706467953609E-2</v>
      </c>
      <c r="X201" s="15" t="str">
        <f>X200</f>
        <v>BC01</v>
      </c>
      <c r="Y201" s="39">
        <f>Y200</f>
        <v>44879</v>
      </c>
      <c r="Z201" s="40" t="str">
        <f>Z200</f>
        <v>S1-2</v>
      </c>
      <c r="AA201" s="41">
        <f>AA200</f>
        <v>2</v>
      </c>
      <c r="AB201" s="42">
        <f>AB200</f>
        <v>48</v>
      </c>
      <c r="AC201" s="48">
        <f>AC200</f>
        <v>912</v>
      </c>
      <c r="AD201" s="49"/>
      <c r="AE201" s="31"/>
    </row>
    <row r="202" spans="2:31" ht="15.75">
      <c r="B202" t="s">
        <v>117</v>
      </c>
      <c r="C202" s="108" t="str">
        <f>IF(RIGHT(B202,2)="()",MID(B202,1,LEN(B202)-2),IF(MID(RIGHT(B202,4),1,1)="(",MID(B202,1,LEN(B202)-4),MID(B202,1,LEN(B202)-3)))</f>
        <v>146/152</v>
      </c>
      <c r="D202" s="108">
        <f>IF(RIGHT(B202, 2)="()", 0, IF(MID(B202, LEN(B202)-3, 1)="(", MID(B202, LEN(B202)-2, 2), MID(B202, LEN(B202)-1, 1)))</f>
        <v>0</v>
      </c>
      <c r="E202" s="5" t="str">
        <f>E201</f>
        <v>H&amp;M</v>
      </c>
      <c r="F202" s="5" t="str">
        <f>F201</f>
        <v>N</v>
      </c>
      <c r="G202">
        <f>G201</f>
        <v>0</v>
      </c>
      <c r="H202" t="str">
        <f>H201</f>
        <v>N</v>
      </c>
      <c r="I202">
        <f>I201</f>
        <v>0</v>
      </c>
      <c r="J202">
        <f>J201</f>
        <v>31</v>
      </c>
      <c r="K202" s="44">
        <f>K201</f>
        <v>19</v>
      </c>
      <c r="L202" s="7">
        <f>L201</f>
        <v>2.6840000000000002</v>
      </c>
      <c r="M202" s="8" t="str">
        <f>M201</f>
        <v>MARY HOOD ALT 11 S.6</v>
      </c>
      <c r="N202" s="8" t="str">
        <f>N201</f>
        <v>356318-7920</v>
      </c>
      <c r="O202" s="8" t="str">
        <f>O201</f>
        <v>51-117 PINK</v>
      </c>
      <c r="P202" s="9" t="str">
        <f>P201</f>
        <v>L-MJL2211WO000133</v>
      </c>
      <c r="Q202" s="50" t="str">
        <f>Q201</f>
        <v>FF220OCRP503020-0016</v>
      </c>
      <c r="R202" s="46" t="str">
        <f>R201</f>
        <v>BODY C</v>
      </c>
      <c r="S202" s="46" t="str">
        <f>S201</f>
        <v>50% Organic Cotton 30% RecycleFleecePoly Inside</v>
      </c>
      <c r="T202" s="47">
        <f>T201</f>
        <v>60</v>
      </c>
      <c r="U202" s="47">
        <f>U201</f>
        <v>220</v>
      </c>
      <c r="V202" s="46">
        <f>V201</f>
        <v>4.9000000000000002E-2</v>
      </c>
      <c r="W202" s="46">
        <f>W201</f>
        <v>4.4751706467953609E-2</v>
      </c>
      <c r="X202" s="15" t="str">
        <f>X201</f>
        <v>BC01</v>
      </c>
      <c r="Y202" s="39">
        <f>Y201</f>
        <v>44879</v>
      </c>
      <c r="Z202" s="40" t="str">
        <f>Z201</f>
        <v>S1-2</v>
      </c>
      <c r="AA202" s="41">
        <f>AA201</f>
        <v>2</v>
      </c>
      <c r="AB202" s="42">
        <f>AB201</f>
        <v>48</v>
      </c>
      <c r="AC202" s="48">
        <f>AC201</f>
        <v>912</v>
      </c>
      <c r="AD202" s="49"/>
      <c r="AE202" s="31"/>
    </row>
    <row r="203" spans="2:31" ht="15.75">
      <c r="B203" t="s">
        <v>112</v>
      </c>
      <c r="C203" s="108" t="str">
        <f>IF(RIGHT(B203,2)="()",MID(B203,1,LEN(B203)-2),IF(MID(RIGHT(B203,4),1,1)="(",MID(B203,1,LEN(B203)-4),MID(B203,1,LEN(B203)-3)))</f>
        <v>92</v>
      </c>
      <c r="D203" s="108">
        <f>IF(RIGHT(B203, 2)="()", 0, IF(MID(B203, LEN(B203)-3, 1)="(", MID(B203, LEN(B203)-2, 2), MID(B203, LEN(B203)-1, 1)))</f>
        <v>0</v>
      </c>
      <c r="E203" s="5" t="str">
        <f>E197</f>
        <v>H&amp;M</v>
      </c>
      <c r="F203" s="5" t="str">
        <f>F197</f>
        <v>N</v>
      </c>
      <c r="G203">
        <v>0</v>
      </c>
      <c r="H203" t="s">
        <v>28</v>
      </c>
      <c r="I203">
        <v>0</v>
      </c>
      <c r="J203">
        <v>32</v>
      </c>
      <c r="K203" s="44">
        <v>11</v>
      </c>
      <c r="L203" s="7">
        <v>1.4430000000000001</v>
      </c>
      <c r="M203" s="8" t="s">
        <v>77</v>
      </c>
      <c r="N203" s="8" t="s">
        <v>78</v>
      </c>
      <c r="O203" s="8" t="s">
        <v>96</v>
      </c>
      <c r="P203" s="9" t="s">
        <v>83</v>
      </c>
      <c r="Q203" s="50" t="s">
        <v>97</v>
      </c>
      <c r="R203" s="46" t="s">
        <v>98</v>
      </c>
      <c r="S203" s="46" t="s">
        <v>67</v>
      </c>
      <c r="T203" s="47">
        <v>60</v>
      </c>
      <c r="U203" s="47">
        <v>220</v>
      </c>
      <c r="V203" s="46">
        <v>4.9000000000000002E-2</v>
      </c>
      <c r="W203" s="46">
        <v>4.1557971014492753E-2</v>
      </c>
      <c r="X203" s="15" t="s">
        <v>100</v>
      </c>
      <c r="Y203" s="39">
        <v>44886</v>
      </c>
      <c r="Z203" s="40" t="s">
        <v>88</v>
      </c>
      <c r="AA203" s="41">
        <v>3</v>
      </c>
      <c r="AB203" s="42">
        <v>53</v>
      </c>
      <c r="AC203" s="48">
        <v>583</v>
      </c>
      <c r="AD203" s="49">
        <v>76.478999999999999</v>
      </c>
      <c r="AE203" s="31">
        <v>24.228297101449275</v>
      </c>
    </row>
    <row r="204" spans="2:31" ht="15.75">
      <c r="B204" t="s">
        <v>113</v>
      </c>
      <c r="C204" s="108" t="str">
        <f>IF(RIGHT(B204,2)="()",MID(B204,1,LEN(B204)-2),IF(MID(RIGHT(B204,4),1,1)="(",MID(B204,1,LEN(B204)-4),MID(B204,1,LEN(B204)-3)))</f>
        <v>98/104</v>
      </c>
      <c r="D204" s="108" t="str">
        <f>IF(RIGHT(B204, 2)="()", 0, IF(MID(B204, LEN(B204)-3, 1)="(", MID(B204, LEN(B204)-2, 2), MID(B204, LEN(B204)-1, 1)))</f>
        <v>3</v>
      </c>
      <c r="E204" s="5" t="str">
        <f>E203</f>
        <v>H&amp;M</v>
      </c>
      <c r="F204" s="5" t="str">
        <f>F203</f>
        <v>N</v>
      </c>
      <c r="G204">
        <f>G203</f>
        <v>0</v>
      </c>
      <c r="H204" t="str">
        <f>H203</f>
        <v>N</v>
      </c>
      <c r="I204">
        <f>I203</f>
        <v>0</v>
      </c>
      <c r="J204">
        <f>J203</f>
        <v>32</v>
      </c>
      <c r="K204" s="44">
        <f>K203</f>
        <v>11</v>
      </c>
      <c r="L204" s="7">
        <f>L203</f>
        <v>1.4430000000000001</v>
      </c>
      <c r="M204" s="8" t="str">
        <f>M203</f>
        <v>MARY HOOD ALT 11 S.6</v>
      </c>
      <c r="N204" s="8" t="str">
        <f>N203</f>
        <v>356318-7920</v>
      </c>
      <c r="O204" s="8" t="str">
        <f>O203</f>
        <v>51-117 PINK</v>
      </c>
      <c r="P204" s="9" t="str">
        <f>P203</f>
        <v>L-MJL2211WO000133/081</v>
      </c>
      <c r="Q204" s="50" t="str">
        <f>Q203</f>
        <v>FF220OCRP503020-0016</v>
      </c>
      <c r="R204" s="46" t="str">
        <f>R203</f>
        <v>BODY C</v>
      </c>
      <c r="S204" s="46" t="str">
        <f>S203</f>
        <v>50% Organic Cotton 30% RecycleFleecePoly Inside</v>
      </c>
      <c r="T204" s="47">
        <f>T203</f>
        <v>60</v>
      </c>
      <c r="U204" s="47">
        <f>U203</f>
        <v>220</v>
      </c>
      <c r="V204" s="46">
        <f>V203</f>
        <v>4.9000000000000002E-2</v>
      </c>
      <c r="W204" s="46">
        <f>W203</f>
        <v>4.1557971014492753E-2</v>
      </c>
      <c r="X204" s="15" t="str">
        <f>X203</f>
        <v>BC02</v>
      </c>
      <c r="Y204" s="39">
        <f>Y203</f>
        <v>44886</v>
      </c>
      <c r="Z204" s="40" t="str">
        <f>Z203</f>
        <v>S2-3</v>
      </c>
      <c r="AA204" s="41">
        <f>AA203</f>
        <v>3</v>
      </c>
      <c r="AB204" s="42">
        <f>AB203</f>
        <v>53</v>
      </c>
      <c r="AC204" s="48">
        <f>AC203</f>
        <v>583</v>
      </c>
      <c r="AD204" s="49"/>
      <c r="AE204" s="31"/>
    </row>
    <row r="205" spans="2:31" ht="15.75">
      <c r="B205" t="s">
        <v>118</v>
      </c>
      <c r="C205" s="108" t="str">
        <f>IF(RIGHT(B205,2)="()",MID(B205,1,LEN(B205)-2),IF(MID(RIGHT(B205,4),1,1)="(",MID(B205,1,LEN(B205)-4),MID(B205,1,LEN(B205)-3)))</f>
        <v>110/116</v>
      </c>
      <c r="D205" s="108" t="str">
        <f>IF(RIGHT(B205, 2)="()", 0, IF(MID(B205, LEN(B205)-3, 1)="(", MID(B205, LEN(B205)-2, 2), MID(B205, LEN(B205)-1, 1)))</f>
        <v>3</v>
      </c>
      <c r="E205" s="5" t="str">
        <f>E204</f>
        <v>H&amp;M</v>
      </c>
      <c r="F205" s="5" t="str">
        <f>F204</f>
        <v>N</v>
      </c>
      <c r="G205">
        <f>G204</f>
        <v>0</v>
      </c>
      <c r="H205" t="str">
        <f>H204</f>
        <v>N</v>
      </c>
      <c r="I205">
        <f>I204</f>
        <v>0</v>
      </c>
      <c r="J205">
        <f>J204</f>
        <v>32</v>
      </c>
      <c r="K205" s="44">
        <f>K204</f>
        <v>11</v>
      </c>
      <c r="L205" s="7">
        <f>L204</f>
        <v>1.4430000000000001</v>
      </c>
      <c r="M205" s="8" t="str">
        <f>M204</f>
        <v>MARY HOOD ALT 11 S.6</v>
      </c>
      <c r="N205" s="8" t="str">
        <f>N204</f>
        <v>356318-7920</v>
      </c>
      <c r="O205" s="8" t="str">
        <f>O204</f>
        <v>51-117 PINK</v>
      </c>
      <c r="P205" s="9" t="str">
        <f>P204</f>
        <v>L-MJL2211WO000133/081</v>
      </c>
      <c r="Q205" s="50" t="str">
        <f>Q204</f>
        <v>FF220OCRP503020-0016</v>
      </c>
      <c r="R205" s="46" t="str">
        <f>R204</f>
        <v>BODY C</v>
      </c>
      <c r="S205" s="46" t="str">
        <f>S204</f>
        <v>50% Organic Cotton 30% RecycleFleecePoly Inside</v>
      </c>
      <c r="T205" s="47">
        <f>T204</f>
        <v>60</v>
      </c>
      <c r="U205" s="47">
        <f>U204</f>
        <v>220</v>
      </c>
      <c r="V205" s="46">
        <f>V204</f>
        <v>4.9000000000000002E-2</v>
      </c>
      <c r="W205" s="46">
        <f>W204</f>
        <v>4.1557971014492753E-2</v>
      </c>
      <c r="X205" s="15" t="str">
        <f>X204</f>
        <v>BC02</v>
      </c>
      <c r="Y205" s="39">
        <f>Y204</f>
        <v>44886</v>
      </c>
      <c r="Z205" s="40" t="str">
        <f>Z204</f>
        <v>S2-3</v>
      </c>
      <c r="AA205" s="41">
        <f>AA204</f>
        <v>3</v>
      </c>
      <c r="AB205" s="42">
        <f>AB204</f>
        <v>53</v>
      </c>
      <c r="AC205" s="48">
        <f>AC204</f>
        <v>583</v>
      </c>
      <c r="AD205" s="49"/>
      <c r="AE205" s="31"/>
    </row>
    <row r="206" spans="2:31" ht="15.75">
      <c r="B206" t="s">
        <v>119</v>
      </c>
      <c r="C206" s="108" t="str">
        <f>IF(RIGHT(B206,2)="()",MID(B206,1,LEN(B206)-2),IF(MID(RIGHT(B206,4),1,1)="(",MID(B206,1,LEN(B206)-4),MID(B206,1,LEN(B206)-3)))</f>
        <v>122/128</v>
      </c>
      <c r="D206" s="108" t="str">
        <f>IF(RIGHT(B206, 2)="()", 0, IF(MID(B206, LEN(B206)-3, 1)="(", MID(B206, LEN(B206)-2, 2), MID(B206, LEN(B206)-1, 1)))</f>
        <v>3</v>
      </c>
      <c r="E206" s="5" t="str">
        <f>E205</f>
        <v>H&amp;M</v>
      </c>
      <c r="F206" s="5" t="str">
        <f>F205</f>
        <v>N</v>
      </c>
      <c r="G206">
        <f>G205</f>
        <v>0</v>
      </c>
      <c r="H206" t="str">
        <f>H205</f>
        <v>N</v>
      </c>
      <c r="I206">
        <f>I205</f>
        <v>0</v>
      </c>
      <c r="J206">
        <f>J205</f>
        <v>32</v>
      </c>
      <c r="K206" s="44">
        <f>K205</f>
        <v>11</v>
      </c>
      <c r="L206" s="7">
        <f>L205</f>
        <v>1.4430000000000001</v>
      </c>
      <c r="M206" s="8" t="str">
        <f>M205</f>
        <v>MARY HOOD ALT 11 S.6</v>
      </c>
      <c r="N206" s="8" t="str">
        <f>N205</f>
        <v>356318-7920</v>
      </c>
      <c r="O206" s="8" t="str">
        <f>O205</f>
        <v>51-117 PINK</v>
      </c>
      <c r="P206" s="9" t="str">
        <f>P205</f>
        <v>L-MJL2211WO000133/081</v>
      </c>
      <c r="Q206" s="50" t="str">
        <f>Q205</f>
        <v>FF220OCRP503020-0016</v>
      </c>
      <c r="R206" s="46" t="str">
        <f>R205</f>
        <v>BODY C</v>
      </c>
      <c r="S206" s="46" t="str">
        <f>S205</f>
        <v>50% Organic Cotton 30% RecycleFleecePoly Inside</v>
      </c>
      <c r="T206" s="47">
        <f>T205</f>
        <v>60</v>
      </c>
      <c r="U206" s="47">
        <f>U205</f>
        <v>220</v>
      </c>
      <c r="V206" s="46">
        <f>V205</f>
        <v>4.9000000000000002E-2</v>
      </c>
      <c r="W206" s="46">
        <f>W205</f>
        <v>4.1557971014492753E-2</v>
      </c>
      <c r="X206" s="15" t="str">
        <f>X205</f>
        <v>BC02</v>
      </c>
      <c r="Y206" s="39">
        <f>Y205</f>
        <v>44886</v>
      </c>
      <c r="Z206" s="40" t="str">
        <f>Z205</f>
        <v>S2-3</v>
      </c>
      <c r="AA206" s="41">
        <f>AA205</f>
        <v>3</v>
      </c>
      <c r="AB206" s="42">
        <f>AB205</f>
        <v>53</v>
      </c>
      <c r="AC206" s="48">
        <f>AC205</f>
        <v>583</v>
      </c>
      <c r="AD206" s="49"/>
      <c r="AE206" s="31"/>
    </row>
    <row r="207" spans="2:31" ht="15.75">
      <c r="B207" t="s">
        <v>120</v>
      </c>
      <c r="C207" s="108" t="str">
        <f>IF(RIGHT(B207,2)="()",MID(B207,1,LEN(B207)-2),IF(MID(RIGHT(B207,4),1,1)="(",MID(B207,1,LEN(B207)-4),MID(B207,1,LEN(B207)-3)))</f>
        <v>134/140</v>
      </c>
      <c r="D207" s="108" t="str">
        <f>IF(RIGHT(B207, 2)="()", 0, IF(MID(B207, LEN(B207)-3, 1)="(", MID(B207, LEN(B207)-2, 2), MID(B207, LEN(B207)-1, 1)))</f>
        <v>2</v>
      </c>
      <c r="E207" s="5" t="str">
        <f>E206</f>
        <v>H&amp;M</v>
      </c>
      <c r="F207" s="5" t="str">
        <f>F206</f>
        <v>N</v>
      </c>
      <c r="G207">
        <f>G206</f>
        <v>0</v>
      </c>
      <c r="H207" t="str">
        <f>H206</f>
        <v>N</v>
      </c>
      <c r="I207">
        <f>I206</f>
        <v>0</v>
      </c>
      <c r="J207">
        <f>J206</f>
        <v>32</v>
      </c>
      <c r="K207" s="44">
        <f>K206</f>
        <v>11</v>
      </c>
      <c r="L207" s="7">
        <f>L206</f>
        <v>1.4430000000000001</v>
      </c>
      <c r="M207" s="8" t="str">
        <f>M206</f>
        <v>MARY HOOD ALT 11 S.6</v>
      </c>
      <c r="N207" s="8" t="str">
        <f>N206</f>
        <v>356318-7920</v>
      </c>
      <c r="O207" s="8" t="str">
        <f>O206</f>
        <v>51-117 PINK</v>
      </c>
      <c r="P207" s="9" t="str">
        <f>P206</f>
        <v>L-MJL2211WO000133/081</v>
      </c>
      <c r="Q207" s="50" t="str">
        <f>Q206</f>
        <v>FF220OCRP503020-0016</v>
      </c>
      <c r="R207" s="46" t="str">
        <f>R206</f>
        <v>BODY C</v>
      </c>
      <c r="S207" s="46" t="str">
        <f>S206</f>
        <v>50% Organic Cotton 30% RecycleFleecePoly Inside</v>
      </c>
      <c r="T207" s="47">
        <f>T206</f>
        <v>60</v>
      </c>
      <c r="U207" s="47">
        <f>U206</f>
        <v>220</v>
      </c>
      <c r="V207" s="46">
        <f>V206</f>
        <v>4.9000000000000002E-2</v>
      </c>
      <c r="W207" s="46">
        <f>W206</f>
        <v>4.1557971014492753E-2</v>
      </c>
      <c r="X207" s="15" t="str">
        <f>X206</f>
        <v>BC02</v>
      </c>
      <c r="Y207" s="39">
        <f>Y206</f>
        <v>44886</v>
      </c>
      <c r="Z207" s="40" t="str">
        <f>Z206</f>
        <v>S2-3</v>
      </c>
      <c r="AA207" s="41">
        <f>AA206</f>
        <v>3</v>
      </c>
      <c r="AB207" s="42">
        <f>AB206</f>
        <v>53</v>
      </c>
      <c r="AC207" s="48">
        <f>AC206</f>
        <v>583</v>
      </c>
      <c r="AD207" s="49"/>
      <c r="AE207" s="31"/>
    </row>
    <row r="208" spans="2:31" ht="15.75">
      <c r="B208" t="s">
        <v>117</v>
      </c>
      <c r="C208" s="108" t="str">
        <f>IF(RIGHT(B208,2)="()",MID(B208,1,LEN(B208)-2),IF(MID(RIGHT(B208,4),1,1)="(",MID(B208,1,LEN(B208)-4),MID(B208,1,LEN(B208)-3)))</f>
        <v>146/152</v>
      </c>
      <c r="D208" s="108">
        <f>IF(RIGHT(B208, 2)="()", 0, IF(MID(B208, LEN(B208)-3, 1)="(", MID(B208, LEN(B208)-2, 2), MID(B208, LEN(B208)-1, 1)))</f>
        <v>0</v>
      </c>
      <c r="E208" s="5" t="str">
        <f>E207</f>
        <v>H&amp;M</v>
      </c>
      <c r="F208" s="5" t="str">
        <f>F207</f>
        <v>N</v>
      </c>
      <c r="G208">
        <f>G207</f>
        <v>0</v>
      </c>
      <c r="H208" t="str">
        <f>H207</f>
        <v>N</v>
      </c>
      <c r="I208">
        <f>I207</f>
        <v>0</v>
      </c>
      <c r="J208">
        <f>J207</f>
        <v>32</v>
      </c>
      <c r="K208" s="44">
        <f>K207</f>
        <v>11</v>
      </c>
      <c r="L208" s="7">
        <f>L207</f>
        <v>1.4430000000000001</v>
      </c>
      <c r="M208" s="8" t="str">
        <f>M207</f>
        <v>MARY HOOD ALT 11 S.6</v>
      </c>
      <c r="N208" s="8" t="str">
        <f>N207</f>
        <v>356318-7920</v>
      </c>
      <c r="O208" s="8" t="str">
        <f>O207</f>
        <v>51-117 PINK</v>
      </c>
      <c r="P208" s="9" t="str">
        <f>P207</f>
        <v>L-MJL2211WO000133/081</v>
      </c>
      <c r="Q208" s="50" t="str">
        <f>Q207</f>
        <v>FF220OCRP503020-0016</v>
      </c>
      <c r="R208" s="46" t="str">
        <f>R207</f>
        <v>BODY C</v>
      </c>
      <c r="S208" s="46" t="str">
        <f>S207</f>
        <v>50% Organic Cotton 30% RecycleFleecePoly Inside</v>
      </c>
      <c r="T208" s="47">
        <f>T207</f>
        <v>60</v>
      </c>
      <c r="U208" s="47">
        <f>U207</f>
        <v>220</v>
      </c>
      <c r="V208" s="46">
        <f>V207</f>
        <v>4.9000000000000002E-2</v>
      </c>
      <c r="W208" s="46">
        <f>W207</f>
        <v>4.1557971014492753E-2</v>
      </c>
      <c r="X208" s="15" t="str">
        <f>X207</f>
        <v>BC02</v>
      </c>
      <c r="Y208" s="39">
        <f>Y207</f>
        <v>44886</v>
      </c>
      <c r="Z208" s="40" t="str">
        <f>Z207</f>
        <v>S2-3</v>
      </c>
      <c r="AA208" s="41">
        <f>AA207</f>
        <v>3</v>
      </c>
      <c r="AB208" s="42">
        <f>AB207</f>
        <v>53</v>
      </c>
      <c r="AC208" s="48">
        <f>AC207</f>
        <v>583</v>
      </c>
      <c r="AD208" s="49"/>
      <c r="AE208" s="31"/>
    </row>
    <row r="209" spans="2:31" ht="15.75">
      <c r="B209" t="s">
        <v>112</v>
      </c>
      <c r="C209" s="108" t="str">
        <f>IF(RIGHT(B209,2)="()",MID(B209,1,LEN(B209)-2),IF(MID(RIGHT(B209,4),1,1)="(",MID(B209,1,LEN(B209)-4),MID(B209,1,LEN(B209)-3)))</f>
        <v>92</v>
      </c>
      <c r="D209" s="108">
        <f>IF(RIGHT(B209, 2)="()", 0, IF(MID(B209, LEN(B209)-3, 1)="(", MID(B209, LEN(B209)-2, 2), MID(B209, LEN(B209)-1, 1)))</f>
        <v>0</v>
      </c>
      <c r="E209" s="5" t="str">
        <f>E203</f>
        <v>H&amp;M</v>
      </c>
      <c r="F209" s="5" t="str">
        <f>F203</f>
        <v>N</v>
      </c>
      <c r="G209">
        <v>0</v>
      </c>
      <c r="H209" t="s">
        <v>28</v>
      </c>
      <c r="I209">
        <v>0</v>
      </c>
      <c r="J209">
        <v>33</v>
      </c>
      <c r="K209" s="44">
        <v>5</v>
      </c>
      <c r="L209" s="32">
        <v>0.63500000000000001</v>
      </c>
      <c r="M209" s="8" t="s">
        <v>77</v>
      </c>
      <c r="N209" s="8" t="s">
        <v>78</v>
      </c>
      <c r="O209" s="8" t="s">
        <v>96</v>
      </c>
      <c r="P209" s="9" t="s">
        <v>84</v>
      </c>
      <c r="Q209" s="50" t="s">
        <v>97</v>
      </c>
      <c r="R209" s="46" t="s">
        <v>98</v>
      </c>
      <c r="S209" s="46" t="s">
        <v>67</v>
      </c>
      <c r="T209" s="47">
        <v>60</v>
      </c>
      <c r="U209" s="47">
        <v>220</v>
      </c>
      <c r="V209" s="46">
        <v>4.9000000000000002E-2</v>
      </c>
      <c r="W209" s="46">
        <v>4.0233184689706429E-2</v>
      </c>
      <c r="X209" s="15" t="s">
        <v>101</v>
      </c>
      <c r="Y209" s="39">
        <v>44928</v>
      </c>
      <c r="Z209" s="40" t="s">
        <v>71</v>
      </c>
      <c r="AA209" s="41">
        <v>4</v>
      </c>
      <c r="AB209" s="42">
        <v>9</v>
      </c>
      <c r="AC209" s="48">
        <v>45</v>
      </c>
      <c r="AD209" s="49">
        <v>5.7149999999999999</v>
      </c>
      <c r="AE209" s="31">
        <v>1.8104933110367893</v>
      </c>
    </row>
    <row r="210" spans="2:31" ht="15.75">
      <c r="B210" t="s">
        <v>113</v>
      </c>
      <c r="C210" s="108" t="str">
        <f>IF(RIGHT(B210,2)="()",MID(B210,1,LEN(B210)-2),IF(MID(RIGHT(B210,4),1,1)="(",MID(B210,1,LEN(B210)-4),MID(B210,1,LEN(B210)-3)))</f>
        <v>98/104</v>
      </c>
      <c r="D210" s="108" t="str">
        <f>IF(RIGHT(B210, 2)="()", 0, IF(MID(B210, LEN(B210)-3, 1)="(", MID(B210, LEN(B210)-2, 2), MID(B210, LEN(B210)-1, 1)))</f>
        <v>3</v>
      </c>
      <c r="E210" s="5" t="str">
        <f>E209</f>
        <v>H&amp;M</v>
      </c>
      <c r="F210" s="5" t="str">
        <f>F209</f>
        <v>N</v>
      </c>
      <c r="G210">
        <f>G209</f>
        <v>0</v>
      </c>
      <c r="H210" t="str">
        <f>H209</f>
        <v>N</v>
      </c>
      <c r="I210">
        <f>I209</f>
        <v>0</v>
      </c>
      <c r="J210">
        <f>J209</f>
        <v>33</v>
      </c>
      <c r="K210" s="44">
        <f>K209</f>
        <v>5</v>
      </c>
      <c r="L210" s="75">
        <f>L209</f>
        <v>0.63500000000000001</v>
      </c>
      <c r="M210" s="8" t="str">
        <f>M209</f>
        <v>MARY HOOD ALT 11 S.6</v>
      </c>
      <c r="N210" s="8" t="str">
        <f>N209</f>
        <v>356318-7920</v>
      </c>
      <c r="O210" s="8" t="str">
        <f>O209</f>
        <v>51-117 PINK</v>
      </c>
      <c r="P210" s="9" t="str">
        <f>P209</f>
        <v>L-MJL2301WO000015</v>
      </c>
      <c r="Q210" s="50" t="str">
        <f>Q209</f>
        <v>FF220OCRP503020-0016</v>
      </c>
      <c r="R210" s="45" t="str">
        <f>R209</f>
        <v>BODY C</v>
      </c>
      <c r="S210" s="46" t="str">
        <f>S209</f>
        <v>50% Organic Cotton 30% RecycleFleecePoly Inside</v>
      </c>
      <c r="T210" s="47">
        <f>T209</f>
        <v>60</v>
      </c>
      <c r="U210" s="47">
        <f>U209</f>
        <v>220</v>
      </c>
      <c r="V210" s="46">
        <f>V209</f>
        <v>4.9000000000000002E-2</v>
      </c>
      <c r="W210" s="46">
        <f>W209</f>
        <v>4.0233184689706429E-2</v>
      </c>
      <c r="X210" s="15" t="str">
        <f>X209</f>
        <v>BC03</v>
      </c>
      <c r="Y210" s="39">
        <f>Y209</f>
        <v>44928</v>
      </c>
      <c r="Z210" s="40" t="str">
        <f>Z209</f>
        <v>S4</v>
      </c>
      <c r="AA210" s="41">
        <f>AA209</f>
        <v>4</v>
      </c>
      <c r="AB210" s="42">
        <f>AB209</f>
        <v>9</v>
      </c>
      <c r="AC210" s="48">
        <f>AC209</f>
        <v>45</v>
      </c>
      <c r="AD210" s="49"/>
      <c r="AE210" s="31"/>
    </row>
    <row r="211" spans="2:31" ht="15.75">
      <c r="B211" t="s">
        <v>114</v>
      </c>
      <c r="C211" s="108" t="str">
        <f>IF(RIGHT(B211,2)="()",MID(B211,1,LEN(B211)-2),IF(MID(RIGHT(B211,4),1,1)="(",MID(B211,1,LEN(B211)-4),MID(B211,1,LEN(B211)-3)))</f>
        <v>110/116</v>
      </c>
      <c r="D211" s="108" t="str">
        <f>IF(RIGHT(B211, 2)="()", 0, IF(MID(B211, LEN(B211)-3, 1)="(", MID(B211, LEN(B211)-2, 2), MID(B211, LEN(B211)-1, 1)))</f>
        <v>1</v>
      </c>
      <c r="E211" s="5" t="str">
        <f>E210</f>
        <v>H&amp;M</v>
      </c>
      <c r="F211" s="5" t="str">
        <f>F210</f>
        <v>N</v>
      </c>
      <c r="G211">
        <f>G210</f>
        <v>0</v>
      </c>
      <c r="H211" t="str">
        <f>H210</f>
        <v>N</v>
      </c>
      <c r="I211">
        <f>I210</f>
        <v>0</v>
      </c>
      <c r="J211">
        <f>J210</f>
        <v>33</v>
      </c>
      <c r="K211" s="44">
        <f>K210</f>
        <v>5</v>
      </c>
      <c r="L211" s="75">
        <f>L210</f>
        <v>0.63500000000000001</v>
      </c>
      <c r="M211" s="8" t="str">
        <f>M210</f>
        <v>MARY HOOD ALT 11 S.6</v>
      </c>
      <c r="N211" s="8" t="str">
        <f>N210</f>
        <v>356318-7920</v>
      </c>
      <c r="O211" s="8" t="str">
        <f>O210</f>
        <v>51-117 PINK</v>
      </c>
      <c r="P211" s="9" t="str">
        <f>P210</f>
        <v>L-MJL2301WO000015</v>
      </c>
      <c r="Q211" s="50" t="str">
        <f>Q210</f>
        <v>FF220OCRP503020-0016</v>
      </c>
      <c r="R211" s="45" t="str">
        <f>R210</f>
        <v>BODY C</v>
      </c>
      <c r="S211" s="46" t="str">
        <f>S210</f>
        <v>50% Organic Cotton 30% RecycleFleecePoly Inside</v>
      </c>
      <c r="T211" s="47">
        <f>T210</f>
        <v>60</v>
      </c>
      <c r="U211" s="47">
        <f>U210</f>
        <v>220</v>
      </c>
      <c r="V211" s="46">
        <f>V210</f>
        <v>4.9000000000000002E-2</v>
      </c>
      <c r="W211" s="46">
        <f>W210</f>
        <v>4.0233184689706429E-2</v>
      </c>
      <c r="X211" s="15" t="str">
        <f>X210</f>
        <v>BC03</v>
      </c>
      <c r="Y211" s="39">
        <f>Y210</f>
        <v>44928</v>
      </c>
      <c r="Z211" s="40" t="str">
        <f>Z210</f>
        <v>S4</v>
      </c>
      <c r="AA211" s="41">
        <f>AA210</f>
        <v>4</v>
      </c>
      <c r="AB211" s="42">
        <f>AB210</f>
        <v>9</v>
      </c>
      <c r="AC211" s="48">
        <f>AC210</f>
        <v>45</v>
      </c>
      <c r="AD211" s="49"/>
      <c r="AE211" s="31"/>
    </row>
    <row r="212" spans="2:31" ht="15.75">
      <c r="B212" t="s">
        <v>115</v>
      </c>
      <c r="C212" s="108" t="str">
        <f>IF(RIGHT(B212,2)="()",MID(B212,1,LEN(B212)-2),IF(MID(RIGHT(B212,4),1,1)="(",MID(B212,1,LEN(B212)-4),MID(B212,1,LEN(B212)-3)))</f>
        <v>122/128</v>
      </c>
      <c r="D212" s="108" t="str">
        <f>IF(RIGHT(B212, 2)="()", 0, IF(MID(B212, LEN(B212)-3, 1)="(", MID(B212, LEN(B212)-2, 2), MID(B212, LEN(B212)-1, 1)))</f>
        <v>1</v>
      </c>
      <c r="E212" s="5" t="str">
        <f>E211</f>
        <v>H&amp;M</v>
      </c>
      <c r="F212" s="5" t="str">
        <f>F211</f>
        <v>N</v>
      </c>
      <c r="G212">
        <f>G211</f>
        <v>0</v>
      </c>
      <c r="H212" t="str">
        <f>H211</f>
        <v>N</v>
      </c>
      <c r="I212">
        <f>I211</f>
        <v>0</v>
      </c>
      <c r="J212">
        <f>J211</f>
        <v>33</v>
      </c>
      <c r="K212" s="44">
        <f>K211</f>
        <v>5</v>
      </c>
      <c r="L212" s="75">
        <f>L211</f>
        <v>0.63500000000000001</v>
      </c>
      <c r="M212" s="8" t="str">
        <f>M211</f>
        <v>MARY HOOD ALT 11 S.6</v>
      </c>
      <c r="N212" s="8" t="str">
        <f>N211</f>
        <v>356318-7920</v>
      </c>
      <c r="O212" s="8" t="str">
        <f>O211</f>
        <v>51-117 PINK</v>
      </c>
      <c r="P212" s="9" t="str">
        <f>P211</f>
        <v>L-MJL2301WO000015</v>
      </c>
      <c r="Q212" s="50" t="str">
        <f>Q211</f>
        <v>FF220OCRP503020-0016</v>
      </c>
      <c r="R212" s="45" t="str">
        <f>R211</f>
        <v>BODY C</v>
      </c>
      <c r="S212" s="46" t="str">
        <f>S211</f>
        <v>50% Organic Cotton 30% RecycleFleecePoly Inside</v>
      </c>
      <c r="T212" s="47">
        <f>T211</f>
        <v>60</v>
      </c>
      <c r="U212" s="47">
        <f>U211</f>
        <v>220</v>
      </c>
      <c r="V212" s="46">
        <f>V211</f>
        <v>4.9000000000000002E-2</v>
      </c>
      <c r="W212" s="46">
        <f>W211</f>
        <v>4.0233184689706429E-2</v>
      </c>
      <c r="X212" s="15" t="str">
        <f>X211</f>
        <v>BC03</v>
      </c>
      <c r="Y212" s="39">
        <f>Y211</f>
        <v>44928</v>
      </c>
      <c r="Z212" s="40" t="str">
        <f>Z211</f>
        <v>S4</v>
      </c>
      <c r="AA212" s="41">
        <f>AA211</f>
        <v>4</v>
      </c>
      <c r="AB212" s="42">
        <f>AB211</f>
        <v>9</v>
      </c>
      <c r="AC212" s="48">
        <f>AC211</f>
        <v>45</v>
      </c>
      <c r="AD212" s="49"/>
      <c r="AE212" s="31"/>
    </row>
    <row r="213" spans="2:31" ht="15.75">
      <c r="B213" t="s">
        <v>116</v>
      </c>
      <c r="C213" s="108" t="str">
        <f>IF(RIGHT(B213,2)="()",MID(B213,1,LEN(B213)-2),IF(MID(RIGHT(B213,4),1,1)="(",MID(B213,1,LEN(B213)-4),MID(B213,1,LEN(B213)-3)))</f>
        <v>134/140</v>
      </c>
      <c r="D213" s="108">
        <f>IF(RIGHT(B213, 2)="()", 0, IF(MID(B213, LEN(B213)-3, 1)="(", MID(B213, LEN(B213)-2, 2), MID(B213, LEN(B213)-1, 1)))</f>
        <v>0</v>
      </c>
      <c r="E213" s="5" t="str">
        <f>E212</f>
        <v>H&amp;M</v>
      </c>
      <c r="F213" s="5" t="str">
        <f>F212</f>
        <v>N</v>
      </c>
      <c r="G213">
        <f>G212</f>
        <v>0</v>
      </c>
      <c r="H213" t="str">
        <f>H212</f>
        <v>N</v>
      </c>
      <c r="I213">
        <f>I212</f>
        <v>0</v>
      </c>
      <c r="J213">
        <f>J212</f>
        <v>33</v>
      </c>
      <c r="K213" s="44">
        <f>K212</f>
        <v>5</v>
      </c>
      <c r="L213" s="75">
        <f>L212</f>
        <v>0.63500000000000001</v>
      </c>
      <c r="M213" s="8" t="str">
        <f>M212</f>
        <v>MARY HOOD ALT 11 S.6</v>
      </c>
      <c r="N213" s="8" t="str">
        <f>N212</f>
        <v>356318-7920</v>
      </c>
      <c r="O213" s="8" t="str">
        <f>O212</f>
        <v>51-117 PINK</v>
      </c>
      <c r="P213" s="9" t="str">
        <f>P212</f>
        <v>L-MJL2301WO000015</v>
      </c>
      <c r="Q213" s="50" t="str">
        <f>Q212</f>
        <v>FF220OCRP503020-0016</v>
      </c>
      <c r="R213" s="45" t="str">
        <f>R212</f>
        <v>BODY C</v>
      </c>
      <c r="S213" s="46" t="str">
        <f>S212</f>
        <v>50% Organic Cotton 30% RecycleFleecePoly Inside</v>
      </c>
      <c r="T213" s="47">
        <f>T212</f>
        <v>60</v>
      </c>
      <c r="U213" s="47">
        <f>U212</f>
        <v>220</v>
      </c>
      <c r="V213" s="46">
        <f>V212</f>
        <v>4.9000000000000002E-2</v>
      </c>
      <c r="W213" s="46">
        <f>W212</f>
        <v>4.0233184689706429E-2</v>
      </c>
      <c r="X213" s="15" t="str">
        <f>X212</f>
        <v>BC03</v>
      </c>
      <c r="Y213" s="39">
        <f>Y212</f>
        <v>44928</v>
      </c>
      <c r="Z213" s="40" t="str">
        <f>Z212</f>
        <v>S4</v>
      </c>
      <c r="AA213" s="41">
        <f>AA212</f>
        <v>4</v>
      </c>
      <c r="AB213" s="42">
        <f>AB212</f>
        <v>9</v>
      </c>
      <c r="AC213" s="48">
        <f>AC212</f>
        <v>45</v>
      </c>
      <c r="AD213" s="49"/>
      <c r="AE213" s="31"/>
    </row>
    <row r="214" spans="2:31" ht="15.75">
      <c r="B214" t="s">
        <v>117</v>
      </c>
      <c r="C214" s="108" t="str">
        <f>IF(RIGHT(B214,2)="()",MID(B214,1,LEN(B214)-2),IF(MID(RIGHT(B214,4),1,1)="(",MID(B214,1,LEN(B214)-4),MID(B214,1,LEN(B214)-3)))</f>
        <v>146/152</v>
      </c>
      <c r="D214" s="108">
        <f>IF(RIGHT(B214, 2)="()", 0, IF(MID(B214, LEN(B214)-3, 1)="(", MID(B214, LEN(B214)-2, 2), MID(B214, LEN(B214)-1, 1)))</f>
        <v>0</v>
      </c>
      <c r="E214" s="5" t="str">
        <f>E213</f>
        <v>H&amp;M</v>
      </c>
      <c r="F214" s="5" t="str">
        <f>F213</f>
        <v>N</v>
      </c>
      <c r="G214">
        <f>G213</f>
        <v>0</v>
      </c>
      <c r="H214" t="str">
        <f>H213</f>
        <v>N</v>
      </c>
      <c r="I214">
        <f>I213</f>
        <v>0</v>
      </c>
      <c r="J214">
        <f>J213</f>
        <v>33</v>
      </c>
      <c r="K214" s="44">
        <f>K213</f>
        <v>5</v>
      </c>
      <c r="L214" s="75">
        <f>L213</f>
        <v>0.63500000000000001</v>
      </c>
      <c r="M214" s="8" t="str">
        <f>M213</f>
        <v>MARY HOOD ALT 11 S.6</v>
      </c>
      <c r="N214" s="8" t="str">
        <f>N213</f>
        <v>356318-7920</v>
      </c>
      <c r="O214" s="8" t="str">
        <f>O213</f>
        <v>51-117 PINK</v>
      </c>
      <c r="P214" s="9" t="str">
        <f>P213</f>
        <v>L-MJL2301WO000015</v>
      </c>
      <c r="Q214" s="50" t="str">
        <f>Q213</f>
        <v>FF220OCRP503020-0016</v>
      </c>
      <c r="R214" s="45" t="str">
        <f>R213</f>
        <v>BODY C</v>
      </c>
      <c r="S214" s="46" t="str">
        <f>S213</f>
        <v>50% Organic Cotton 30% RecycleFleecePoly Inside</v>
      </c>
      <c r="T214" s="47">
        <f>T213</f>
        <v>60</v>
      </c>
      <c r="U214" s="47">
        <f>U213</f>
        <v>220</v>
      </c>
      <c r="V214" s="46">
        <f>V213</f>
        <v>4.9000000000000002E-2</v>
      </c>
      <c r="W214" s="46">
        <f>W213</f>
        <v>4.0233184689706429E-2</v>
      </c>
      <c r="X214" s="15" t="str">
        <f>X213</f>
        <v>BC03</v>
      </c>
      <c r="Y214" s="39">
        <f>Y213</f>
        <v>44928</v>
      </c>
      <c r="Z214" s="40" t="str">
        <f>Z213</f>
        <v>S4</v>
      </c>
      <c r="AA214" s="41">
        <f>AA213</f>
        <v>4</v>
      </c>
      <c r="AB214" s="42">
        <f>AB213</f>
        <v>9</v>
      </c>
      <c r="AC214" s="48">
        <f>AC213</f>
        <v>45</v>
      </c>
      <c r="AD214" s="49"/>
      <c r="AE214" s="31"/>
    </row>
    <row r="215" spans="2:31" ht="15.75">
      <c r="B215" t="s">
        <v>121</v>
      </c>
      <c r="C215" s="108" t="str">
        <f>IF(RIGHT(B215,2)="()",MID(B215,1,LEN(B215)-2),IF(MID(RIGHT(B215,4),1,1)="(",MID(B215,1,LEN(B215)-4),MID(B215,1,LEN(B215)-3)))</f>
        <v>92</v>
      </c>
      <c r="D215" s="108" t="str">
        <f>IF(RIGHT(B215, 2)="()", 0, IF(MID(B215, LEN(B215)-3, 1)="(", MID(B215, LEN(B215)-2, 2), MID(B215, LEN(B215)-1, 1)))</f>
        <v>1</v>
      </c>
      <c r="E215" s="5" t="str">
        <f>E209</f>
        <v>H&amp;M</v>
      </c>
      <c r="F215" s="5" t="str">
        <f>F209</f>
        <v>N</v>
      </c>
      <c r="G215">
        <v>0</v>
      </c>
      <c r="H215" t="s">
        <v>28</v>
      </c>
      <c r="I215">
        <v>0</v>
      </c>
      <c r="J215">
        <v>34</v>
      </c>
      <c r="K215" s="51">
        <v>19</v>
      </c>
      <c r="L215" s="8">
        <v>0.67800000000000005</v>
      </c>
      <c r="M215" s="8" t="s">
        <v>77</v>
      </c>
      <c r="N215" s="8" t="s">
        <v>78</v>
      </c>
      <c r="O215" s="8" t="s">
        <v>79</v>
      </c>
      <c r="P215" s="9" t="s">
        <v>80</v>
      </c>
      <c r="Q215" s="50" t="s">
        <v>102</v>
      </c>
      <c r="R215" s="52" t="s">
        <v>103</v>
      </c>
      <c r="S215" s="53" t="s">
        <v>73</v>
      </c>
      <c r="T215" s="54">
        <v>42</v>
      </c>
      <c r="U215" s="54">
        <v>280</v>
      </c>
      <c r="V215" s="53">
        <v>0.01</v>
      </c>
      <c r="W215" s="53">
        <v>1.0210643666021242E-2</v>
      </c>
      <c r="X215" s="15" t="s">
        <v>104</v>
      </c>
      <c r="Y215" s="39">
        <v>44879</v>
      </c>
      <c r="Z215" s="40" t="s">
        <v>86</v>
      </c>
      <c r="AA215" s="41">
        <v>1</v>
      </c>
      <c r="AB215" s="42">
        <v>60</v>
      </c>
      <c r="AC215" s="55">
        <v>1140</v>
      </c>
      <c r="AD215" s="56">
        <v>40.68</v>
      </c>
      <c r="AE215" s="57">
        <v>11.640133779264216</v>
      </c>
    </row>
    <row r="216" spans="2:31" ht="15.75">
      <c r="B216" t="s">
        <v>122</v>
      </c>
      <c r="C216" s="108" t="str">
        <f>IF(RIGHT(B216,2)="()",MID(B216,1,LEN(B216)-2),IF(MID(RIGHT(B216,4),1,1)="(",MID(B216,1,LEN(B216)-4),MID(B216,1,LEN(B216)-3)))</f>
        <v>98/104</v>
      </c>
      <c r="D216" s="108" t="str">
        <f>IF(RIGHT(B216, 2)="()", 0, IF(MID(B216, LEN(B216)-3, 1)="(", MID(B216, LEN(B216)-2, 2), MID(B216, LEN(B216)-1, 1)))</f>
        <v>2</v>
      </c>
      <c r="E216" s="5" t="str">
        <f>E215</f>
        <v>H&amp;M</v>
      </c>
      <c r="F216" s="5" t="str">
        <f>F215</f>
        <v>N</v>
      </c>
      <c r="G216">
        <f>G215</f>
        <v>0</v>
      </c>
      <c r="H216" t="str">
        <f>H215</f>
        <v>N</v>
      </c>
      <c r="I216">
        <f>I215</f>
        <v>0</v>
      </c>
      <c r="J216">
        <f>J215</f>
        <v>34</v>
      </c>
      <c r="K216" s="51">
        <f>K215</f>
        <v>19</v>
      </c>
      <c r="L216" s="8">
        <f>L215</f>
        <v>0.67800000000000005</v>
      </c>
      <c r="M216" s="8" t="str">
        <f>M215</f>
        <v>MARY HOOD ALT 11 S.6</v>
      </c>
      <c r="N216" s="8" t="str">
        <f>N215</f>
        <v>356318-7920</v>
      </c>
      <c r="O216" s="8" t="str">
        <f>O215</f>
        <v>07-301 GREY MEDIUM DUSTY</v>
      </c>
      <c r="P216" s="9" t="str">
        <f>P215</f>
        <v>L-MJL2211WO000133</v>
      </c>
      <c r="Q216" s="50" t="str">
        <f>Q215</f>
        <v>FRB2702X2OC973-0020</v>
      </c>
      <c r="R216" s="52" t="str">
        <f>R215</f>
        <v>RIB D</v>
      </c>
      <c r="S216" s="53" t="str">
        <f>S215</f>
        <v>97% ORGANIC COTTON 3% ELASTANERIB 2X2</v>
      </c>
      <c r="T216" s="54">
        <f>T215</f>
        <v>42</v>
      </c>
      <c r="U216" s="54">
        <f>U215</f>
        <v>280</v>
      </c>
      <c r="V216" s="53">
        <f>V215</f>
        <v>0.01</v>
      </c>
      <c r="W216" s="53">
        <f>W215</f>
        <v>1.0210643666021242E-2</v>
      </c>
      <c r="X216" s="15" t="str">
        <f>X215</f>
        <v>RD01</v>
      </c>
      <c r="Y216" s="39">
        <f>Y215</f>
        <v>44879</v>
      </c>
      <c r="Z216" s="40" t="str">
        <f>Z215</f>
        <v>S1-2</v>
      </c>
      <c r="AA216" s="41">
        <f>AA215</f>
        <v>1</v>
      </c>
      <c r="AB216" s="42">
        <f>AB215</f>
        <v>60</v>
      </c>
      <c r="AC216" s="55">
        <f>AC215</f>
        <v>1140</v>
      </c>
      <c r="AD216" s="56"/>
      <c r="AE216" s="57"/>
    </row>
    <row r="217" spans="2:31" ht="15.75">
      <c r="B217" t="s">
        <v>123</v>
      </c>
      <c r="C217" s="108" t="str">
        <f>IF(RIGHT(B217,2)="()",MID(B217,1,LEN(B217)-2),IF(MID(RIGHT(B217,4),1,1)="(",MID(B217,1,LEN(B217)-4),MID(B217,1,LEN(B217)-3)))</f>
        <v>110/116</v>
      </c>
      <c r="D217" s="108" t="str">
        <f>IF(RIGHT(B217, 2)="()", 0, IF(MID(B217, LEN(B217)-3, 1)="(", MID(B217, LEN(B217)-2, 2), MID(B217, LEN(B217)-1, 1)))</f>
        <v>4</v>
      </c>
      <c r="E217" s="5" t="str">
        <f>E216</f>
        <v>H&amp;M</v>
      </c>
      <c r="F217" s="5" t="str">
        <f>F216</f>
        <v>N</v>
      </c>
      <c r="G217">
        <f>G216</f>
        <v>0</v>
      </c>
      <c r="H217" t="str">
        <f>H216</f>
        <v>N</v>
      </c>
      <c r="I217">
        <f>I216</f>
        <v>0</v>
      </c>
      <c r="J217">
        <f>J216</f>
        <v>34</v>
      </c>
      <c r="K217" s="51">
        <f>K216</f>
        <v>19</v>
      </c>
      <c r="L217" s="8">
        <f>L216</f>
        <v>0.67800000000000005</v>
      </c>
      <c r="M217" s="8" t="str">
        <f>M216</f>
        <v>MARY HOOD ALT 11 S.6</v>
      </c>
      <c r="N217" s="8" t="str">
        <f>N216</f>
        <v>356318-7920</v>
      </c>
      <c r="O217" s="8" t="str">
        <f>O216</f>
        <v>07-301 GREY MEDIUM DUSTY</v>
      </c>
      <c r="P217" s="9" t="str">
        <f>P216</f>
        <v>L-MJL2211WO000133</v>
      </c>
      <c r="Q217" s="50" t="str">
        <f>Q216</f>
        <v>FRB2702X2OC973-0020</v>
      </c>
      <c r="R217" s="52" t="str">
        <f>R216</f>
        <v>RIB D</v>
      </c>
      <c r="S217" s="53" t="str">
        <f>S216</f>
        <v>97% ORGANIC COTTON 3% ELASTANERIB 2X2</v>
      </c>
      <c r="T217" s="54">
        <f>T216</f>
        <v>42</v>
      </c>
      <c r="U217" s="54">
        <f>U216</f>
        <v>280</v>
      </c>
      <c r="V217" s="53">
        <f>V216</f>
        <v>0.01</v>
      </c>
      <c r="W217" s="53">
        <f>W216</f>
        <v>1.0210643666021242E-2</v>
      </c>
      <c r="X217" s="15" t="str">
        <f>X216</f>
        <v>RD01</v>
      </c>
      <c r="Y217" s="39">
        <f>Y216</f>
        <v>44879</v>
      </c>
      <c r="Z217" s="40" t="str">
        <f>Z216</f>
        <v>S1-2</v>
      </c>
      <c r="AA217" s="41">
        <f>AA216</f>
        <v>1</v>
      </c>
      <c r="AB217" s="42">
        <f>AB216</f>
        <v>60</v>
      </c>
      <c r="AC217" s="55">
        <f>AC216</f>
        <v>1140</v>
      </c>
      <c r="AD217" s="56"/>
      <c r="AE217" s="57"/>
    </row>
    <row r="218" spans="2:31" ht="15.75">
      <c r="B218" t="s">
        <v>124</v>
      </c>
      <c r="C218" s="108" t="str">
        <f>IF(RIGHT(B218,2)="()",MID(B218,1,LEN(B218)-2),IF(MID(RIGHT(B218,4),1,1)="(",MID(B218,1,LEN(B218)-4),MID(B218,1,LEN(B218)-3)))</f>
        <v>122/128</v>
      </c>
      <c r="D218" s="108" t="str">
        <f>IF(RIGHT(B218, 2)="()", 0, IF(MID(B218, LEN(B218)-3, 1)="(", MID(B218, LEN(B218)-2, 2), MID(B218, LEN(B218)-1, 1)))</f>
        <v>5</v>
      </c>
      <c r="E218" s="5" t="str">
        <f>E217</f>
        <v>H&amp;M</v>
      </c>
      <c r="F218" s="5" t="str">
        <f>F217</f>
        <v>N</v>
      </c>
      <c r="G218">
        <f>G217</f>
        <v>0</v>
      </c>
      <c r="H218" t="str">
        <f>H217</f>
        <v>N</v>
      </c>
      <c r="I218">
        <f>I217</f>
        <v>0</v>
      </c>
      <c r="J218">
        <f>J217</f>
        <v>34</v>
      </c>
      <c r="K218" s="51">
        <f>K217</f>
        <v>19</v>
      </c>
      <c r="L218" s="8">
        <f>L217</f>
        <v>0.67800000000000005</v>
      </c>
      <c r="M218" s="8" t="str">
        <f>M217</f>
        <v>MARY HOOD ALT 11 S.6</v>
      </c>
      <c r="N218" s="8" t="str">
        <f>N217</f>
        <v>356318-7920</v>
      </c>
      <c r="O218" s="8" t="str">
        <f>O217</f>
        <v>07-301 GREY MEDIUM DUSTY</v>
      </c>
      <c r="P218" s="9" t="str">
        <f>P217</f>
        <v>L-MJL2211WO000133</v>
      </c>
      <c r="Q218" s="50" t="str">
        <f>Q217</f>
        <v>FRB2702X2OC973-0020</v>
      </c>
      <c r="R218" s="52" t="str">
        <f>R217</f>
        <v>RIB D</v>
      </c>
      <c r="S218" s="53" t="str">
        <f>S217</f>
        <v>97% ORGANIC COTTON 3% ELASTANERIB 2X2</v>
      </c>
      <c r="T218" s="54">
        <f>T217</f>
        <v>42</v>
      </c>
      <c r="U218" s="54">
        <f>U217</f>
        <v>280</v>
      </c>
      <c r="V218" s="53">
        <f>V217</f>
        <v>0.01</v>
      </c>
      <c r="W218" s="53">
        <f>W217</f>
        <v>1.0210643666021242E-2</v>
      </c>
      <c r="X218" s="15" t="str">
        <f>X217</f>
        <v>RD01</v>
      </c>
      <c r="Y218" s="39">
        <f>Y217</f>
        <v>44879</v>
      </c>
      <c r="Z218" s="40" t="str">
        <f>Z217</f>
        <v>S1-2</v>
      </c>
      <c r="AA218" s="41">
        <f>AA217</f>
        <v>1</v>
      </c>
      <c r="AB218" s="42">
        <f>AB217</f>
        <v>60</v>
      </c>
      <c r="AC218" s="55">
        <f>AC217</f>
        <v>1140</v>
      </c>
      <c r="AD218" s="56"/>
      <c r="AE218" s="57"/>
    </row>
    <row r="219" spans="2:31" ht="15.75">
      <c r="B219" t="s">
        <v>125</v>
      </c>
      <c r="C219" s="108" t="str">
        <f>IF(RIGHT(B219,2)="()",MID(B219,1,LEN(B219)-2),IF(MID(RIGHT(B219,4),1,1)="(",MID(B219,1,LEN(B219)-4),MID(B219,1,LEN(B219)-3)))</f>
        <v>134/140</v>
      </c>
      <c r="D219" s="108" t="str">
        <f>IF(RIGHT(B219, 2)="()", 0, IF(MID(B219, LEN(B219)-3, 1)="(", MID(B219, LEN(B219)-2, 2), MID(B219, LEN(B219)-1, 1)))</f>
        <v>7</v>
      </c>
      <c r="E219" s="5" t="str">
        <f>E218</f>
        <v>H&amp;M</v>
      </c>
      <c r="F219" s="5" t="str">
        <f>F218</f>
        <v>N</v>
      </c>
      <c r="G219">
        <f>G218</f>
        <v>0</v>
      </c>
      <c r="H219" t="str">
        <f>H218</f>
        <v>N</v>
      </c>
      <c r="I219">
        <f>I218</f>
        <v>0</v>
      </c>
      <c r="J219">
        <f>J218</f>
        <v>34</v>
      </c>
      <c r="K219" s="51">
        <f>K218</f>
        <v>19</v>
      </c>
      <c r="L219" s="8">
        <f>L218</f>
        <v>0.67800000000000005</v>
      </c>
      <c r="M219" s="8" t="str">
        <f>M218</f>
        <v>MARY HOOD ALT 11 S.6</v>
      </c>
      <c r="N219" s="8" t="str">
        <f>N218</f>
        <v>356318-7920</v>
      </c>
      <c r="O219" s="8" t="str">
        <f>O218</f>
        <v>07-301 GREY MEDIUM DUSTY</v>
      </c>
      <c r="P219" s="9" t="str">
        <f>P218</f>
        <v>L-MJL2211WO000133</v>
      </c>
      <c r="Q219" s="50" t="str">
        <f>Q218</f>
        <v>FRB2702X2OC973-0020</v>
      </c>
      <c r="R219" s="52" t="str">
        <f>R218</f>
        <v>RIB D</v>
      </c>
      <c r="S219" s="53" t="str">
        <f>S218</f>
        <v>97% ORGANIC COTTON 3% ELASTANERIB 2X2</v>
      </c>
      <c r="T219" s="54">
        <f>T218</f>
        <v>42</v>
      </c>
      <c r="U219" s="54">
        <f>U218</f>
        <v>280</v>
      </c>
      <c r="V219" s="53">
        <f>V218</f>
        <v>0.01</v>
      </c>
      <c r="W219" s="53">
        <f>W218</f>
        <v>1.0210643666021242E-2</v>
      </c>
      <c r="X219" s="15" t="str">
        <f>X218</f>
        <v>RD01</v>
      </c>
      <c r="Y219" s="39">
        <f>Y218</f>
        <v>44879</v>
      </c>
      <c r="Z219" s="40" t="str">
        <f>Z218</f>
        <v>S1-2</v>
      </c>
      <c r="AA219" s="41">
        <f>AA218</f>
        <v>1</v>
      </c>
      <c r="AB219" s="42">
        <f>AB218</f>
        <v>60</v>
      </c>
      <c r="AC219" s="55">
        <f>AC218</f>
        <v>1140</v>
      </c>
      <c r="AD219" s="56"/>
      <c r="AE219" s="57"/>
    </row>
    <row r="220" spans="2:31" ht="15.75">
      <c r="B220" t="s">
        <v>117</v>
      </c>
      <c r="C220" s="108" t="str">
        <f>IF(RIGHT(B220,2)="()",MID(B220,1,LEN(B220)-2),IF(MID(RIGHT(B220,4),1,1)="(",MID(B220,1,LEN(B220)-4),MID(B220,1,LEN(B220)-3)))</f>
        <v>146/152</v>
      </c>
      <c r="D220" s="108">
        <f>IF(RIGHT(B220, 2)="()", 0, IF(MID(B220, LEN(B220)-3, 1)="(", MID(B220, LEN(B220)-2, 2), MID(B220, LEN(B220)-1, 1)))</f>
        <v>0</v>
      </c>
      <c r="E220" s="5" t="str">
        <f>E219</f>
        <v>H&amp;M</v>
      </c>
      <c r="F220" s="5" t="str">
        <f>F219</f>
        <v>N</v>
      </c>
      <c r="G220">
        <f>G219</f>
        <v>0</v>
      </c>
      <c r="H220" t="str">
        <f>H219</f>
        <v>N</v>
      </c>
      <c r="I220">
        <f>I219</f>
        <v>0</v>
      </c>
      <c r="J220">
        <f>J219</f>
        <v>34</v>
      </c>
      <c r="K220" s="51">
        <f>K219</f>
        <v>19</v>
      </c>
      <c r="L220" s="8">
        <f>L219</f>
        <v>0.67800000000000005</v>
      </c>
      <c r="M220" s="8" t="str">
        <f>M219</f>
        <v>MARY HOOD ALT 11 S.6</v>
      </c>
      <c r="N220" s="8" t="str">
        <f>N219</f>
        <v>356318-7920</v>
      </c>
      <c r="O220" s="8" t="str">
        <f>O219</f>
        <v>07-301 GREY MEDIUM DUSTY</v>
      </c>
      <c r="P220" s="9" t="str">
        <f>P219</f>
        <v>L-MJL2211WO000133</v>
      </c>
      <c r="Q220" s="50" t="str">
        <f>Q219</f>
        <v>FRB2702X2OC973-0020</v>
      </c>
      <c r="R220" s="52" t="str">
        <f>R219</f>
        <v>RIB D</v>
      </c>
      <c r="S220" s="53" t="str">
        <f>S219</f>
        <v>97% ORGANIC COTTON 3% ELASTANERIB 2X2</v>
      </c>
      <c r="T220" s="54">
        <f>T219</f>
        <v>42</v>
      </c>
      <c r="U220" s="54">
        <f>U219</f>
        <v>280</v>
      </c>
      <c r="V220" s="53">
        <f>V219</f>
        <v>0.01</v>
      </c>
      <c r="W220" s="53">
        <f>W219</f>
        <v>1.0210643666021242E-2</v>
      </c>
      <c r="X220" s="15" t="str">
        <f>X219</f>
        <v>RD01</v>
      </c>
      <c r="Y220" s="39">
        <f>Y219</f>
        <v>44879</v>
      </c>
      <c r="Z220" s="40" t="str">
        <f>Z219</f>
        <v>S1-2</v>
      </c>
      <c r="AA220" s="41">
        <f>AA219</f>
        <v>1</v>
      </c>
      <c r="AB220" s="42">
        <f>AB219</f>
        <v>60</v>
      </c>
      <c r="AC220" s="55">
        <f>AC219</f>
        <v>1140</v>
      </c>
      <c r="AD220" s="56"/>
      <c r="AE220" s="57"/>
    </row>
    <row r="221" spans="2:31" ht="15.75">
      <c r="B221" t="s">
        <v>121</v>
      </c>
      <c r="C221" s="108" t="str">
        <f>IF(RIGHT(B221,2)="()",MID(B221,1,LEN(B221)-2),IF(MID(RIGHT(B221,4),1,1)="(",MID(B221,1,LEN(B221)-4),MID(B221,1,LEN(B221)-3)))</f>
        <v>92</v>
      </c>
      <c r="D221" s="108" t="str">
        <f>IF(RIGHT(B221, 2)="()", 0, IF(MID(B221, LEN(B221)-3, 1)="(", MID(B221, LEN(B221)-2, 2), MID(B221, LEN(B221)-1, 1)))</f>
        <v>1</v>
      </c>
      <c r="E221" s="5" t="str">
        <f>E215</f>
        <v>H&amp;M</v>
      </c>
      <c r="F221" s="5" t="str">
        <f>F215</f>
        <v>N</v>
      </c>
      <c r="G221">
        <v>0</v>
      </c>
      <c r="H221" t="s">
        <v>28</v>
      </c>
      <c r="I221">
        <v>0</v>
      </c>
      <c r="J221">
        <v>35</v>
      </c>
      <c r="K221" s="51">
        <v>19</v>
      </c>
      <c r="L221" s="8">
        <v>0.67800000000000005</v>
      </c>
      <c r="M221" s="8" t="s">
        <v>77</v>
      </c>
      <c r="N221" s="8" t="s">
        <v>78</v>
      </c>
      <c r="O221" s="8" t="s">
        <v>79</v>
      </c>
      <c r="P221" s="9" t="s">
        <v>80</v>
      </c>
      <c r="Q221" s="50" t="s">
        <v>102</v>
      </c>
      <c r="R221" s="52" t="s">
        <v>103</v>
      </c>
      <c r="S221" s="53" t="s">
        <v>73</v>
      </c>
      <c r="T221" s="54">
        <v>42</v>
      </c>
      <c r="U221" s="54">
        <v>280</v>
      </c>
      <c r="V221" s="53">
        <v>0.01</v>
      </c>
      <c r="W221" s="53">
        <v>1.0210643666021245E-2</v>
      </c>
      <c r="X221" s="15" t="s">
        <v>104</v>
      </c>
      <c r="Y221" s="39">
        <v>44879</v>
      </c>
      <c r="Z221" s="40" t="s">
        <v>86</v>
      </c>
      <c r="AA221" s="41">
        <v>2</v>
      </c>
      <c r="AB221" s="42">
        <v>48</v>
      </c>
      <c r="AC221" s="55">
        <v>912</v>
      </c>
      <c r="AD221" s="56">
        <v>32.544000000000004</v>
      </c>
      <c r="AE221" s="57">
        <v>9.3121070234113752</v>
      </c>
    </row>
    <row r="222" spans="2:31" ht="15.75">
      <c r="B222" t="s">
        <v>122</v>
      </c>
      <c r="C222" s="108" t="str">
        <f>IF(RIGHT(B222,2)="()",MID(B222,1,LEN(B222)-2),IF(MID(RIGHT(B222,4),1,1)="(",MID(B222,1,LEN(B222)-4),MID(B222,1,LEN(B222)-3)))</f>
        <v>98/104</v>
      </c>
      <c r="D222" s="108" t="str">
        <f>IF(RIGHT(B222, 2)="()", 0, IF(MID(B222, LEN(B222)-3, 1)="(", MID(B222, LEN(B222)-2, 2), MID(B222, LEN(B222)-1, 1)))</f>
        <v>2</v>
      </c>
      <c r="E222" s="5" t="str">
        <f>E221</f>
        <v>H&amp;M</v>
      </c>
      <c r="F222" s="5" t="str">
        <f>F221</f>
        <v>N</v>
      </c>
      <c r="G222">
        <f>G221</f>
        <v>0</v>
      </c>
      <c r="H222" t="str">
        <f>H221</f>
        <v>N</v>
      </c>
      <c r="I222">
        <f>I221</f>
        <v>0</v>
      </c>
      <c r="J222">
        <f>J221</f>
        <v>35</v>
      </c>
      <c r="K222" s="51">
        <f>K221</f>
        <v>19</v>
      </c>
      <c r="L222" s="8">
        <f>L221</f>
        <v>0.67800000000000005</v>
      </c>
      <c r="M222" s="8" t="str">
        <f>M221</f>
        <v>MARY HOOD ALT 11 S.6</v>
      </c>
      <c r="N222" s="8" t="str">
        <f>N221</f>
        <v>356318-7920</v>
      </c>
      <c r="O222" s="8" t="str">
        <f>O221</f>
        <v>07-301 GREY MEDIUM DUSTY</v>
      </c>
      <c r="P222" s="9" t="str">
        <f>P221</f>
        <v>L-MJL2211WO000133</v>
      </c>
      <c r="Q222" s="50" t="str">
        <f>Q221</f>
        <v>FRB2702X2OC973-0020</v>
      </c>
      <c r="R222" s="52" t="str">
        <f>R221</f>
        <v>RIB D</v>
      </c>
      <c r="S222" s="53" t="str">
        <f>S221</f>
        <v>97% ORGANIC COTTON 3% ELASTANERIB 2X2</v>
      </c>
      <c r="T222" s="54">
        <f>T221</f>
        <v>42</v>
      </c>
      <c r="U222" s="54">
        <f>U221</f>
        <v>280</v>
      </c>
      <c r="V222" s="53">
        <f>V221</f>
        <v>0.01</v>
      </c>
      <c r="W222" s="53">
        <f>W221</f>
        <v>1.0210643666021245E-2</v>
      </c>
      <c r="X222" s="15" t="str">
        <f>X221</f>
        <v>RD01</v>
      </c>
      <c r="Y222" s="39">
        <f>Y221</f>
        <v>44879</v>
      </c>
      <c r="Z222" s="40" t="str">
        <f>Z221</f>
        <v>S1-2</v>
      </c>
      <c r="AA222" s="41">
        <f>AA221</f>
        <v>2</v>
      </c>
      <c r="AB222" s="42">
        <f>AB221</f>
        <v>48</v>
      </c>
      <c r="AC222" s="55">
        <f>AC221</f>
        <v>912</v>
      </c>
      <c r="AD222" s="56"/>
      <c r="AE222" s="57"/>
    </row>
    <row r="223" spans="2:31" ht="15.75">
      <c r="B223" t="s">
        <v>123</v>
      </c>
      <c r="C223" s="108" t="str">
        <f>IF(RIGHT(B223,2)="()",MID(B223,1,LEN(B223)-2),IF(MID(RIGHT(B223,4),1,1)="(",MID(B223,1,LEN(B223)-4),MID(B223,1,LEN(B223)-3)))</f>
        <v>110/116</v>
      </c>
      <c r="D223" s="108" t="str">
        <f>IF(RIGHT(B223, 2)="()", 0, IF(MID(B223, LEN(B223)-3, 1)="(", MID(B223, LEN(B223)-2, 2), MID(B223, LEN(B223)-1, 1)))</f>
        <v>4</v>
      </c>
      <c r="E223" s="5" t="str">
        <f>E222</f>
        <v>H&amp;M</v>
      </c>
      <c r="F223" s="5" t="str">
        <f>F222</f>
        <v>N</v>
      </c>
      <c r="G223">
        <f>G222</f>
        <v>0</v>
      </c>
      <c r="H223" t="str">
        <f>H222</f>
        <v>N</v>
      </c>
      <c r="I223">
        <f>I222</f>
        <v>0</v>
      </c>
      <c r="J223">
        <f>J222</f>
        <v>35</v>
      </c>
      <c r="K223" s="51">
        <f>K222</f>
        <v>19</v>
      </c>
      <c r="L223" s="8">
        <f>L222</f>
        <v>0.67800000000000005</v>
      </c>
      <c r="M223" s="8" t="str">
        <f>M222</f>
        <v>MARY HOOD ALT 11 S.6</v>
      </c>
      <c r="N223" s="8" t="str">
        <f>N222</f>
        <v>356318-7920</v>
      </c>
      <c r="O223" s="8" t="str">
        <f>O222</f>
        <v>07-301 GREY MEDIUM DUSTY</v>
      </c>
      <c r="P223" s="9" t="str">
        <f>P222</f>
        <v>L-MJL2211WO000133</v>
      </c>
      <c r="Q223" s="50" t="str">
        <f>Q222</f>
        <v>FRB2702X2OC973-0020</v>
      </c>
      <c r="R223" s="52" t="str">
        <f>R222</f>
        <v>RIB D</v>
      </c>
      <c r="S223" s="53" t="str">
        <f>S222</f>
        <v>97% ORGANIC COTTON 3% ELASTANERIB 2X2</v>
      </c>
      <c r="T223" s="54">
        <f>T222</f>
        <v>42</v>
      </c>
      <c r="U223" s="54">
        <f>U222</f>
        <v>280</v>
      </c>
      <c r="V223" s="53">
        <f>V222</f>
        <v>0.01</v>
      </c>
      <c r="W223" s="53">
        <f>W222</f>
        <v>1.0210643666021245E-2</v>
      </c>
      <c r="X223" s="15" t="str">
        <f>X222</f>
        <v>RD01</v>
      </c>
      <c r="Y223" s="39">
        <f>Y222</f>
        <v>44879</v>
      </c>
      <c r="Z223" s="40" t="str">
        <f>Z222</f>
        <v>S1-2</v>
      </c>
      <c r="AA223" s="41">
        <f>AA222</f>
        <v>2</v>
      </c>
      <c r="AB223" s="42">
        <f>AB222</f>
        <v>48</v>
      </c>
      <c r="AC223" s="55">
        <f>AC222</f>
        <v>912</v>
      </c>
      <c r="AD223" s="56"/>
      <c r="AE223" s="57"/>
    </row>
    <row r="224" spans="2:31" ht="15.75">
      <c r="B224" t="s">
        <v>124</v>
      </c>
      <c r="C224" s="108" t="str">
        <f>IF(RIGHT(B224,2)="()",MID(B224,1,LEN(B224)-2),IF(MID(RIGHT(B224,4),1,1)="(",MID(B224,1,LEN(B224)-4),MID(B224,1,LEN(B224)-3)))</f>
        <v>122/128</v>
      </c>
      <c r="D224" s="108" t="str">
        <f>IF(RIGHT(B224, 2)="()", 0, IF(MID(B224, LEN(B224)-3, 1)="(", MID(B224, LEN(B224)-2, 2), MID(B224, LEN(B224)-1, 1)))</f>
        <v>5</v>
      </c>
      <c r="E224" s="5" t="str">
        <f>E223</f>
        <v>H&amp;M</v>
      </c>
      <c r="F224" s="5" t="str">
        <f>F223</f>
        <v>N</v>
      </c>
      <c r="G224">
        <f>G223</f>
        <v>0</v>
      </c>
      <c r="H224" t="str">
        <f>H223</f>
        <v>N</v>
      </c>
      <c r="I224">
        <f>I223</f>
        <v>0</v>
      </c>
      <c r="J224">
        <f>J223</f>
        <v>35</v>
      </c>
      <c r="K224" s="51">
        <f>K223</f>
        <v>19</v>
      </c>
      <c r="L224" s="8">
        <f>L223</f>
        <v>0.67800000000000005</v>
      </c>
      <c r="M224" s="8" t="str">
        <f>M223</f>
        <v>MARY HOOD ALT 11 S.6</v>
      </c>
      <c r="N224" s="8" t="str">
        <f>N223</f>
        <v>356318-7920</v>
      </c>
      <c r="O224" s="8" t="str">
        <f>O223</f>
        <v>07-301 GREY MEDIUM DUSTY</v>
      </c>
      <c r="P224" s="9" t="str">
        <f>P223</f>
        <v>L-MJL2211WO000133</v>
      </c>
      <c r="Q224" s="50" t="str">
        <f>Q223</f>
        <v>FRB2702X2OC973-0020</v>
      </c>
      <c r="R224" s="52" t="str">
        <f>R223</f>
        <v>RIB D</v>
      </c>
      <c r="S224" s="53" t="str">
        <f>S223</f>
        <v>97% ORGANIC COTTON 3% ELASTANERIB 2X2</v>
      </c>
      <c r="T224" s="54">
        <f>T223</f>
        <v>42</v>
      </c>
      <c r="U224" s="54">
        <f>U223</f>
        <v>280</v>
      </c>
      <c r="V224" s="53">
        <f>V223</f>
        <v>0.01</v>
      </c>
      <c r="W224" s="53">
        <f>W223</f>
        <v>1.0210643666021245E-2</v>
      </c>
      <c r="X224" s="15" t="str">
        <f>X223</f>
        <v>RD01</v>
      </c>
      <c r="Y224" s="39">
        <f>Y223</f>
        <v>44879</v>
      </c>
      <c r="Z224" s="40" t="str">
        <f>Z223</f>
        <v>S1-2</v>
      </c>
      <c r="AA224" s="41">
        <f>AA223</f>
        <v>2</v>
      </c>
      <c r="AB224" s="42">
        <f>AB223</f>
        <v>48</v>
      </c>
      <c r="AC224" s="55">
        <f>AC223</f>
        <v>912</v>
      </c>
      <c r="AD224" s="56"/>
      <c r="AE224" s="57"/>
    </row>
    <row r="225" spans="2:31" ht="15.75">
      <c r="B225" t="s">
        <v>125</v>
      </c>
      <c r="C225" s="108" t="str">
        <f>IF(RIGHT(B225,2)="()",MID(B225,1,LEN(B225)-2),IF(MID(RIGHT(B225,4),1,1)="(",MID(B225,1,LEN(B225)-4),MID(B225,1,LEN(B225)-3)))</f>
        <v>134/140</v>
      </c>
      <c r="D225" s="108" t="str">
        <f>IF(RIGHT(B225, 2)="()", 0, IF(MID(B225, LEN(B225)-3, 1)="(", MID(B225, LEN(B225)-2, 2), MID(B225, LEN(B225)-1, 1)))</f>
        <v>7</v>
      </c>
      <c r="E225" s="5" t="str">
        <f>E224</f>
        <v>H&amp;M</v>
      </c>
      <c r="F225" s="5" t="str">
        <f>F224</f>
        <v>N</v>
      </c>
      <c r="G225">
        <f>G224</f>
        <v>0</v>
      </c>
      <c r="H225" t="str">
        <f>H224</f>
        <v>N</v>
      </c>
      <c r="I225">
        <f>I224</f>
        <v>0</v>
      </c>
      <c r="J225">
        <f>J224</f>
        <v>35</v>
      </c>
      <c r="K225" s="51">
        <f>K224</f>
        <v>19</v>
      </c>
      <c r="L225" s="8">
        <f>L224</f>
        <v>0.67800000000000005</v>
      </c>
      <c r="M225" s="8" t="str">
        <f>M224</f>
        <v>MARY HOOD ALT 11 S.6</v>
      </c>
      <c r="N225" s="8" t="str">
        <f>N224</f>
        <v>356318-7920</v>
      </c>
      <c r="O225" s="8" t="str">
        <f>O224</f>
        <v>07-301 GREY MEDIUM DUSTY</v>
      </c>
      <c r="P225" s="9" t="str">
        <f>P224</f>
        <v>L-MJL2211WO000133</v>
      </c>
      <c r="Q225" s="50" t="str">
        <f>Q224</f>
        <v>FRB2702X2OC973-0020</v>
      </c>
      <c r="R225" s="52" t="str">
        <f>R224</f>
        <v>RIB D</v>
      </c>
      <c r="S225" s="53" t="str">
        <f>S224</f>
        <v>97% ORGANIC COTTON 3% ELASTANERIB 2X2</v>
      </c>
      <c r="T225" s="54">
        <f>T224</f>
        <v>42</v>
      </c>
      <c r="U225" s="54">
        <f>U224</f>
        <v>280</v>
      </c>
      <c r="V225" s="53">
        <f>V224</f>
        <v>0.01</v>
      </c>
      <c r="W225" s="53">
        <f>W224</f>
        <v>1.0210643666021245E-2</v>
      </c>
      <c r="X225" s="15" t="str">
        <f>X224</f>
        <v>RD01</v>
      </c>
      <c r="Y225" s="39">
        <f>Y224</f>
        <v>44879</v>
      </c>
      <c r="Z225" s="40" t="str">
        <f>Z224</f>
        <v>S1-2</v>
      </c>
      <c r="AA225" s="41">
        <f>AA224</f>
        <v>2</v>
      </c>
      <c r="AB225" s="42">
        <f>AB224</f>
        <v>48</v>
      </c>
      <c r="AC225" s="55">
        <f>AC224</f>
        <v>912</v>
      </c>
      <c r="AD225" s="56"/>
      <c r="AE225" s="57"/>
    </row>
    <row r="226" spans="2:31" ht="15.75">
      <c r="B226" t="s">
        <v>117</v>
      </c>
      <c r="C226" s="108" t="str">
        <f>IF(RIGHT(B226,2)="()",MID(B226,1,LEN(B226)-2),IF(MID(RIGHT(B226,4),1,1)="(",MID(B226,1,LEN(B226)-4),MID(B226,1,LEN(B226)-3)))</f>
        <v>146/152</v>
      </c>
      <c r="D226" s="108">
        <f>IF(RIGHT(B226, 2)="()", 0, IF(MID(B226, LEN(B226)-3, 1)="(", MID(B226, LEN(B226)-2, 2), MID(B226, LEN(B226)-1, 1)))</f>
        <v>0</v>
      </c>
      <c r="E226" s="5" t="str">
        <f>E225</f>
        <v>H&amp;M</v>
      </c>
      <c r="F226" s="5" t="str">
        <f>F225</f>
        <v>N</v>
      </c>
      <c r="G226">
        <f>G225</f>
        <v>0</v>
      </c>
      <c r="H226" t="str">
        <f>H225</f>
        <v>N</v>
      </c>
      <c r="I226">
        <f>I225</f>
        <v>0</v>
      </c>
      <c r="J226">
        <f>J225</f>
        <v>35</v>
      </c>
      <c r="K226" s="51">
        <f>K225</f>
        <v>19</v>
      </c>
      <c r="L226" s="8">
        <f>L225</f>
        <v>0.67800000000000005</v>
      </c>
      <c r="M226" s="8" t="str">
        <f>M225</f>
        <v>MARY HOOD ALT 11 S.6</v>
      </c>
      <c r="N226" s="8" t="str">
        <f>N225</f>
        <v>356318-7920</v>
      </c>
      <c r="O226" s="8" t="str">
        <f>O225</f>
        <v>07-301 GREY MEDIUM DUSTY</v>
      </c>
      <c r="P226" s="9" t="str">
        <f>P225</f>
        <v>L-MJL2211WO000133</v>
      </c>
      <c r="Q226" s="50" t="str">
        <f>Q225</f>
        <v>FRB2702X2OC973-0020</v>
      </c>
      <c r="R226" s="52" t="str">
        <f>R225</f>
        <v>RIB D</v>
      </c>
      <c r="S226" s="53" t="str">
        <f>S225</f>
        <v>97% ORGANIC COTTON 3% ELASTANERIB 2X2</v>
      </c>
      <c r="T226" s="54">
        <f>T225</f>
        <v>42</v>
      </c>
      <c r="U226" s="54">
        <f>U225</f>
        <v>280</v>
      </c>
      <c r="V226" s="53">
        <f>V225</f>
        <v>0.01</v>
      </c>
      <c r="W226" s="53">
        <f>W225</f>
        <v>1.0210643666021245E-2</v>
      </c>
      <c r="X226" s="15" t="str">
        <f>X225</f>
        <v>RD01</v>
      </c>
      <c r="Y226" s="39">
        <f>Y225</f>
        <v>44879</v>
      </c>
      <c r="Z226" s="40" t="str">
        <f>Z225</f>
        <v>S1-2</v>
      </c>
      <c r="AA226" s="41">
        <f>AA225</f>
        <v>2</v>
      </c>
      <c r="AB226" s="42">
        <f>AB225</f>
        <v>48</v>
      </c>
      <c r="AC226" s="55">
        <f>AC225</f>
        <v>912</v>
      </c>
      <c r="AD226" s="56"/>
      <c r="AE226" s="57"/>
    </row>
    <row r="227" spans="2:31" ht="15.75">
      <c r="B227" t="s">
        <v>112</v>
      </c>
      <c r="C227" s="108" t="str">
        <f>IF(RIGHT(B227,2)="()",MID(B227,1,LEN(B227)-2),IF(MID(RIGHT(B227,4),1,1)="(",MID(B227,1,LEN(B227)-4),MID(B227,1,LEN(B227)-3)))</f>
        <v>92</v>
      </c>
      <c r="D227" s="108">
        <f>IF(RIGHT(B227, 2)="()", 0, IF(MID(B227, LEN(B227)-3, 1)="(", MID(B227, LEN(B227)-2, 2), MID(B227, LEN(B227)-1, 1)))</f>
        <v>0</v>
      </c>
      <c r="E227" s="5" t="str">
        <f>E221</f>
        <v>H&amp;M</v>
      </c>
      <c r="F227" s="5" t="str">
        <f>F221</f>
        <v>N</v>
      </c>
      <c r="G227">
        <v>0</v>
      </c>
      <c r="H227" t="s">
        <v>28</v>
      </c>
      <c r="I227">
        <v>0</v>
      </c>
      <c r="J227">
        <v>36</v>
      </c>
      <c r="K227" s="51">
        <v>11</v>
      </c>
      <c r="L227" s="8">
        <v>0.46</v>
      </c>
      <c r="M227" s="8" t="s">
        <v>77</v>
      </c>
      <c r="N227" s="8" t="s">
        <v>78</v>
      </c>
      <c r="O227" s="8" t="s">
        <v>79</v>
      </c>
      <c r="P227" s="9" t="s">
        <v>83</v>
      </c>
      <c r="Q227" s="50" t="s">
        <v>102</v>
      </c>
      <c r="R227" s="52" t="s">
        <v>103</v>
      </c>
      <c r="S227" s="53" t="s">
        <v>73</v>
      </c>
      <c r="T227" s="54">
        <v>42</v>
      </c>
      <c r="U227" s="54">
        <v>280</v>
      </c>
      <c r="V227" s="53">
        <v>0.01</v>
      </c>
      <c r="W227" s="53">
        <v>1.1965811965811968E-2</v>
      </c>
      <c r="X227" s="15" t="s">
        <v>105</v>
      </c>
      <c r="Y227" s="39">
        <v>44886</v>
      </c>
      <c r="Z227" s="40" t="s">
        <v>88</v>
      </c>
      <c r="AA227" s="41">
        <v>3</v>
      </c>
      <c r="AB227" s="42">
        <v>53</v>
      </c>
      <c r="AC227" s="55">
        <v>583</v>
      </c>
      <c r="AD227" s="56">
        <v>24.380000000000003</v>
      </c>
      <c r="AE227" s="57">
        <v>6.9760683760683779</v>
      </c>
    </row>
    <row r="228" spans="2:31" ht="15.75">
      <c r="B228" t="s">
        <v>113</v>
      </c>
      <c r="C228" s="108" t="str">
        <f>IF(RIGHT(B228,2)="()",MID(B228,1,LEN(B228)-2),IF(MID(RIGHT(B228,4),1,1)="(",MID(B228,1,LEN(B228)-4),MID(B228,1,LEN(B228)-3)))</f>
        <v>98/104</v>
      </c>
      <c r="D228" s="108" t="str">
        <f>IF(RIGHT(B228, 2)="()", 0, IF(MID(B228, LEN(B228)-3, 1)="(", MID(B228, LEN(B228)-2, 2), MID(B228, LEN(B228)-1, 1)))</f>
        <v>3</v>
      </c>
      <c r="E228" s="5" t="str">
        <f>E227</f>
        <v>H&amp;M</v>
      </c>
      <c r="F228" s="5" t="str">
        <f>F227</f>
        <v>N</v>
      </c>
      <c r="G228">
        <f>G227</f>
        <v>0</v>
      </c>
      <c r="H228" t="str">
        <f>H227</f>
        <v>N</v>
      </c>
      <c r="I228">
        <f>I227</f>
        <v>0</v>
      </c>
      <c r="J228">
        <f>J227</f>
        <v>36</v>
      </c>
      <c r="K228" s="51">
        <f>K227</f>
        <v>11</v>
      </c>
      <c r="L228" s="8">
        <f>L227</f>
        <v>0.46</v>
      </c>
      <c r="M228" s="8" t="str">
        <f>M227</f>
        <v>MARY HOOD ALT 11 S.6</v>
      </c>
      <c r="N228" s="8" t="str">
        <f>N227</f>
        <v>356318-7920</v>
      </c>
      <c r="O228" s="8" t="str">
        <f>O227</f>
        <v>07-301 GREY MEDIUM DUSTY</v>
      </c>
      <c r="P228" s="9" t="str">
        <f>P227</f>
        <v>L-MJL2211WO000133/081</v>
      </c>
      <c r="Q228" s="50" t="str">
        <f>Q227</f>
        <v>FRB2702X2OC973-0020</v>
      </c>
      <c r="R228" s="52" t="str">
        <f>R227</f>
        <v>RIB D</v>
      </c>
      <c r="S228" s="53" t="str">
        <f>S227</f>
        <v>97% ORGANIC COTTON 3% ELASTANERIB 2X2</v>
      </c>
      <c r="T228" s="54">
        <f>T227</f>
        <v>42</v>
      </c>
      <c r="U228" s="54">
        <f>U227</f>
        <v>280</v>
      </c>
      <c r="V228" s="53">
        <f>V227</f>
        <v>0.01</v>
      </c>
      <c r="W228" s="53">
        <f>W227</f>
        <v>1.1965811965811968E-2</v>
      </c>
      <c r="X228" s="15" t="str">
        <f>X227</f>
        <v>RD02</v>
      </c>
      <c r="Y228" s="39">
        <f>Y227</f>
        <v>44886</v>
      </c>
      <c r="Z228" s="40" t="str">
        <f>Z227</f>
        <v>S2-3</v>
      </c>
      <c r="AA228" s="41">
        <f>AA227</f>
        <v>3</v>
      </c>
      <c r="AB228" s="42">
        <f>AB227</f>
        <v>53</v>
      </c>
      <c r="AC228" s="55">
        <f>AC227</f>
        <v>583</v>
      </c>
      <c r="AD228" s="56"/>
      <c r="AE228" s="57"/>
    </row>
    <row r="229" spans="2:31" ht="15.75">
      <c r="B229" t="s">
        <v>118</v>
      </c>
      <c r="C229" s="108" t="str">
        <f>IF(RIGHT(B229,2)="()",MID(B229,1,LEN(B229)-2),IF(MID(RIGHT(B229,4),1,1)="(",MID(B229,1,LEN(B229)-4),MID(B229,1,LEN(B229)-3)))</f>
        <v>110/116</v>
      </c>
      <c r="D229" s="108" t="str">
        <f>IF(RIGHT(B229, 2)="()", 0, IF(MID(B229, LEN(B229)-3, 1)="(", MID(B229, LEN(B229)-2, 2), MID(B229, LEN(B229)-1, 1)))</f>
        <v>3</v>
      </c>
      <c r="E229" s="5" t="str">
        <f>E228</f>
        <v>H&amp;M</v>
      </c>
      <c r="F229" s="5" t="str">
        <f>F228</f>
        <v>N</v>
      </c>
      <c r="G229">
        <f>G228</f>
        <v>0</v>
      </c>
      <c r="H229" t="str">
        <f>H228</f>
        <v>N</v>
      </c>
      <c r="I229">
        <f>I228</f>
        <v>0</v>
      </c>
      <c r="J229">
        <f>J228</f>
        <v>36</v>
      </c>
      <c r="K229" s="51">
        <f>K228</f>
        <v>11</v>
      </c>
      <c r="L229" s="8">
        <f>L228</f>
        <v>0.46</v>
      </c>
      <c r="M229" s="8" t="str">
        <f>M228</f>
        <v>MARY HOOD ALT 11 S.6</v>
      </c>
      <c r="N229" s="8" t="str">
        <f>N228</f>
        <v>356318-7920</v>
      </c>
      <c r="O229" s="8" t="str">
        <f>O228</f>
        <v>07-301 GREY MEDIUM DUSTY</v>
      </c>
      <c r="P229" s="9" t="str">
        <f>P228</f>
        <v>L-MJL2211WO000133/081</v>
      </c>
      <c r="Q229" s="50" t="str">
        <f>Q228</f>
        <v>FRB2702X2OC973-0020</v>
      </c>
      <c r="R229" s="52" t="str">
        <f>R228</f>
        <v>RIB D</v>
      </c>
      <c r="S229" s="53" t="str">
        <f>S228</f>
        <v>97% ORGANIC COTTON 3% ELASTANERIB 2X2</v>
      </c>
      <c r="T229" s="54">
        <f>T228</f>
        <v>42</v>
      </c>
      <c r="U229" s="54">
        <f>U228</f>
        <v>280</v>
      </c>
      <c r="V229" s="53">
        <f>V228</f>
        <v>0.01</v>
      </c>
      <c r="W229" s="53">
        <f>W228</f>
        <v>1.1965811965811968E-2</v>
      </c>
      <c r="X229" s="15" t="str">
        <f>X228</f>
        <v>RD02</v>
      </c>
      <c r="Y229" s="39">
        <f>Y228</f>
        <v>44886</v>
      </c>
      <c r="Z229" s="40" t="str">
        <f>Z228</f>
        <v>S2-3</v>
      </c>
      <c r="AA229" s="41">
        <f>AA228</f>
        <v>3</v>
      </c>
      <c r="AB229" s="42">
        <f>AB228</f>
        <v>53</v>
      </c>
      <c r="AC229" s="55">
        <f>AC228</f>
        <v>583</v>
      </c>
      <c r="AD229" s="56"/>
      <c r="AE229" s="57"/>
    </row>
    <row r="230" spans="2:31" ht="15.75">
      <c r="B230" t="s">
        <v>119</v>
      </c>
      <c r="C230" s="108" t="str">
        <f>IF(RIGHT(B230,2)="()",MID(B230,1,LEN(B230)-2),IF(MID(RIGHT(B230,4),1,1)="(",MID(B230,1,LEN(B230)-4),MID(B230,1,LEN(B230)-3)))</f>
        <v>122/128</v>
      </c>
      <c r="D230" s="108" t="str">
        <f>IF(RIGHT(B230, 2)="()", 0, IF(MID(B230, LEN(B230)-3, 1)="(", MID(B230, LEN(B230)-2, 2), MID(B230, LEN(B230)-1, 1)))</f>
        <v>3</v>
      </c>
      <c r="E230" s="5" t="str">
        <f>E229</f>
        <v>H&amp;M</v>
      </c>
      <c r="F230" s="5" t="str">
        <f>F229</f>
        <v>N</v>
      </c>
      <c r="G230">
        <f>G229</f>
        <v>0</v>
      </c>
      <c r="H230" t="str">
        <f>H229</f>
        <v>N</v>
      </c>
      <c r="I230">
        <f>I229</f>
        <v>0</v>
      </c>
      <c r="J230">
        <f>J229</f>
        <v>36</v>
      </c>
      <c r="K230" s="51">
        <f>K229</f>
        <v>11</v>
      </c>
      <c r="L230" s="8">
        <f>L229</f>
        <v>0.46</v>
      </c>
      <c r="M230" s="8" t="str">
        <f>M229</f>
        <v>MARY HOOD ALT 11 S.6</v>
      </c>
      <c r="N230" s="8" t="str">
        <f>N229</f>
        <v>356318-7920</v>
      </c>
      <c r="O230" s="8" t="str">
        <f>O229</f>
        <v>07-301 GREY MEDIUM DUSTY</v>
      </c>
      <c r="P230" s="9" t="str">
        <f>P229</f>
        <v>L-MJL2211WO000133/081</v>
      </c>
      <c r="Q230" s="50" t="str">
        <f>Q229</f>
        <v>FRB2702X2OC973-0020</v>
      </c>
      <c r="R230" s="52" t="str">
        <f>R229</f>
        <v>RIB D</v>
      </c>
      <c r="S230" s="53" t="str">
        <f>S229</f>
        <v>97% ORGANIC COTTON 3% ELASTANERIB 2X2</v>
      </c>
      <c r="T230" s="54">
        <f>T229</f>
        <v>42</v>
      </c>
      <c r="U230" s="54">
        <f>U229</f>
        <v>280</v>
      </c>
      <c r="V230" s="53">
        <f>V229</f>
        <v>0.01</v>
      </c>
      <c r="W230" s="53">
        <f>W229</f>
        <v>1.1965811965811968E-2</v>
      </c>
      <c r="X230" s="15" t="str">
        <f>X229</f>
        <v>RD02</v>
      </c>
      <c r="Y230" s="39">
        <f>Y229</f>
        <v>44886</v>
      </c>
      <c r="Z230" s="40" t="str">
        <f>Z229</f>
        <v>S2-3</v>
      </c>
      <c r="AA230" s="41">
        <f>AA229</f>
        <v>3</v>
      </c>
      <c r="AB230" s="42">
        <f>AB229</f>
        <v>53</v>
      </c>
      <c r="AC230" s="55">
        <f>AC229</f>
        <v>583</v>
      </c>
      <c r="AD230" s="56"/>
      <c r="AE230" s="57"/>
    </row>
    <row r="231" spans="2:31" ht="15.75">
      <c r="B231" t="s">
        <v>120</v>
      </c>
      <c r="C231" s="108" t="str">
        <f>IF(RIGHT(B231,2)="()",MID(B231,1,LEN(B231)-2),IF(MID(RIGHT(B231,4),1,1)="(",MID(B231,1,LEN(B231)-4),MID(B231,1,LEN(B231)-3)))</f>
        <v>134/140</v>
      </c>
      <c r="D231" s="108" t="str">
        <f>IF(RIGHT(B231, 2)="()", 0, IF(MID(B231, LEN(B231)-3, 1)="(", MID(B231, LEN(B231)-2, 2), MID(B231, LEN(B231)-1, 1)))</f>
        <v>2</v>
      </c>
      <c r="E231" s="5" t="str">
        <f>E230</f>
        <v>H&amp;M</v>
      </c>
      <c r="F231" s="5" t="str">
        <f>F230</f>
        <v>N</v>
      </c>
      <c r="G231">
        <f>G230</f>
        <v>0</v>
      </c>
      <c r="H231" t="str">
        <f>H230</f>
        <v>N</v>
      </c>
      <c r="I231">
        <f>I230</f>
        <v>0</v>
      </c>
      <c r="J231">
        <f>J230</f>
        <v>36</v>
      </c>
      <c r="K231" s="51">
        <f>K230</f>
        <v>11</v>
      </c>
      <c r="L231" s="8">
        <f>L230</f>
        <v>0.46</v>
      </c>
      <c r="M231" s="8" t="str">
        <f>M230</f>
        <v>MARY HOOD ALT 11 S.6</v>
      </c>
      <c r="N231" s="8" t="str">
        <f>N230</f>
        <v>356318-7920</v>
      </c>
      <c r="O231" s="8" t="str">
        <f>O230</f>
        <v>07-301 GREY MEDIUM DUSTY</v>
      </c>
      <c r="P231" s="9" t="str">
        <f>P230</f>
        <v>L-MJL2211WO000133/081</v>
      </c>
      <c r="Q231" s="50" t="str">
        <f>Q230</f>
        <v>FRB2702X2OC973-0020</v>
      </c>
      <c r="R231" s="52" t="str">
        <f>R230</f>
        <v>RIB D</v>
      </c>
      <c r="S231" s="53" t="str">
        <f>S230</f>
        <v>97% ORGANIC COTTON 3% ELASTANERIB 2X2</v>
      </c>
      <c r="T231" s="54">
        <f>T230</f>
        <v>42</v>
      </c>
      <c r="U231" s="54">
        <f>U230</f>
        <v>280</v>
      </c>
      <c r="V231" s="53">
        <f>V230</f>
        <v>0.01</v>
      </c>
      <c r="W231" s="53">
        <f>W230</f>
        <v>1.1965811965811968E-2</v>
      </c>
      <c r="X231" s="15" t="str">
        <f>X230</f>
        <v>RD02</v>
      </c>
      <c r="Y231" s="39">
        <f>Y230</f>
        <v>44886</v>
      </c>
      <c r="Z231" s="40" t="str">
        <f>Z230</f>
        <v>S2-3</v>
      </c>
      <c r="AA231" s="41">
        <f>AA230</f>
        <v>3</v>
      </c>
      <c r="AB231" s="42">
        <f>AB230</f>
        <v>53</v>
      </c>
      <c r="AC231" s="55">
        <f>AC230</f>
        <v>583</v>
      </c>
      <c r="AD231" s="56"/>
      <c r="AE231" s="57"/>
    </row>
    <row r="232" spans="2:31" ht="15.75">
      <c r="B232" t="s">
        <v>117</v>
      </c>
      <c r="C232" s="108" t="str">
        <f>IF(RIGHT(B232,2)="()",MID(B232,1,LEN(B232)-2),IF(MID(RIGHT(B232,4),1,1)="(",MID(B232,1,LEN(B232)-4),MID(B232,1,LEN(B232)-3)))</f>
        <v>146/152</v>
      </c>
      <c r="D232" s="108">
        <f>IF(RIGHT(B232, 2)="()", 0, IF(MID(B232, LEN(B232)-3, 1)="(", MID(B232, LEN(B232)-2, 2), MID(B232, LEN(B232)-1, 1)))</f>
        <v>0</v>
      </c>
      <c r="E232" s="5" t="str">
        <f>E231</f>
        <v>H&amp;M</v>
      </c>
      <c r="F232" s="5" t="str">
        <f>F231</f>
        <v>N</v>
      </c>
      <c r="G232">
        <f>G231</f>
        <v>0</v>
      </c>
      <c r="H232" t="str">
        <f>H231</f>
        <v>N</v>
      </c>
      <c r="I232">
        <f>I231</f>
        <v>0</v>
      </c>
      <c r="J232">
        <f>J231</f>
        <v>36</v>
      </c>
      <c r="K232" s="51">
        <f>K231</f>
        <v>11</v>
      </c>
      <c r="L232" s="8">
        <f>L231</f>
        <v>0.46</v>
      </c>
      <c r="M232" s="8" t="str">
        <f>M231</f>
        <v>MARY HOOD ALT 11 S.6</v>
      </c>
      <c r="N232" s="8" t="str">
        <f>N231</f>
        <v>356318-7920</v>
      </c>
      <c r="O232" s="8" t="str">
        <f>O231</f>
        <v>07-301 GREY MEDIUM DUSTY</v>
      </c>
      <c r="P232" s="9" t="str">
        <f>P231</f>
        <v>L-MJL2211WO000133/081</v>
      </c>
      <c r="Q232" s="50" t="str">
        <f>Q231</f>
        <v>FRB2702X2OC973-0020</v>
      </c>
      <c r="R232" s="52" t="str">
        <f>R231</f>
        <v>RIB D</v>
      </c>
      <c r="S232" s="53" t="str">
        <f>S231</f>
        <v>97% ORGANIC COTTON 3% ELASTANERIB 2X2</v>
      </c>
      <c r="T232" s="54">
        <f>T231</f>
        <v>42</v>
      </c>
      <c r="U232" s="54">
        <f>U231</f>
        <v>280</v>
      </c>
      <c r="V232" s="53">
        <f>V231</f>
        <v>0.01</v>
      </c>
      <c r="W232" s="53">
        <f>W231</f>
        <v>1.1965811965811968E-2</v>
      </c>
      <c r="X232" s="15" t="str">
        <f>X231</f>
        <v>RD02</v>
      </c>
      <c r="Y232" s="39">
        <f>Y231</f>
        <v>44886</v>
      </c>
      <c r="Z232" s="40" t="str">
        <f>Z231</f>
        <v>S2-3</v>
      </c>
      <c r="AA232" s="41">
        <f>AA231</f>
        <v>3</v>
      </c>
      <c r="AB232" s="42">
        <f>AB231</f>
        <v>53</v>
      </c>
      <c r="AC232" s="55">
        <f>AC231</f>
        <v>583</v>
      </c>
      <c r="AD232" s="56"/>
      <c r="AE232" s="57"/>
    </row>
    <row r="233" spans="2:31" ht="15.75">
      <c r="B233" t="s">
        <v>112</v>
      </c>
      <c r="C233" s="108" t="str">
        <f>IF(RIGHT(B233,2)="()",MID(B233,1,LEN(B233)-2),IF(MID(RIGHT(B233,4),1,1)="(",MID(B233,1,LEN(B233)-4),MID(B233,1,LEN(B233)-3)))</f>
        <v>92</v>
      </c>
      <c r="D233" s="108">
        <f>IF(RIGHT(B233, 2)="()", 0, IF(MID(B233, LEN(B233)-3, 1)="(", MID(B233, LEN(B233)-2, 2), MID(B233, LEN(B233)-1, 1)))</f>
        <v>0</v>
      </c>
      <c r="E233" s="5" t="str">
        <f>E227</f>
        <v>H&amp;M</v>
      </c>
      <c r="F233" s="5" t="str">
        <f>F227</f>
        <v>N</v>
      </c>
      <c r="G233">
        <v>0</v>
      </c>
      <c r="H233" t="s">
        <v>28</v>
      </c>
      <c r="I233">
        <v>0</v>
      </c>
      <c r="J233">
        <v>37</v>
      </c>
      <c r="K233" s="51">
        <v>5</v>
      </c>
      <c r="L233" s="8">
        <v>0.252</v>
      </c>
      <c r="M233" s="8" t="s">
        <v>77</v>
      </c>
      <c r="N233" s="8" t="s">
        <v>78</v>
      </c>
      <c r="O233" s="8" t="s">
        <v>79</v>
      </c>
      <c r="P233" s="9" t="s">
        <v>84</v>
      </c>
      <c r="Q233" s="50" t="s">
        <v>102</v>
      </c>
      <c r="R233" s="53" t="s">
        <v>103</v>
      </c>
      <c r="S233" s="53" t="s">
        <v>73</v>
      </c>
      <c r="T233" s="54">
        <v>42</v>
      </c>
      <c r="U233" s="54">
        <v>280</v>
      </c>
      <c r="V233" s="53">
        <v>0.01</v>
      </c>
      <c r="W233" s="53">
        <v>1.4421404682274248E-2</v>
      </c>
      <c r="X233" s="15" t="s">
        <v>106</v>
      </c>
      <c r="Y233" s="39">
        <v>44928</v>
      </c>
      <c r="Z233" s="40" t="s">
        <v>71</v>
      </c>
      <c r="AA233" s="41">
        <v>4</v>
      </c>
      <c r="AB233" s="42">
        <v>9</v>
      </c>
      <c r="AC233" s="55">
        <v>45</v>
      </c>
      <c r="AD233" s="56">
        <v>2.2679999999999998</v>
      </c>
      <c r="AE233" s="57">
        <v>0.6489632107023412</v>
      </c>
    </row>
    <row r="234" spans="2:31" ht="15.75">
      <c r="B234" t="s">
        <v>113</v>
      </c>
      <c r="C234" s="108" t="str">
        <f>IF(RIGHT(B234,2)="()",MID(B234,1,LEN(B234)-2),IF(MID(RIGHT(B234,4),1,1)="(",MID(B234,1,LEN(B234)-4),MID(B234,1,LEN(B234)-3)))</f>
        <v>98/104</v>
      </c>
      <c r="D234" s="108" t="str">
        <f>IF(RIGHT(B234, 2)="()", 0, IF(MID(B234, LEN(B234)-3, 1)="(", MID(B234, LEN(B234)-2, 2), MID(B234, LEN(B234)-1, 1)))</f>
        <v>3</v>
      </c>
      <c r="E234" s="5" t="str">
        <f>E233</f>
        <v>H&amp;M</v>
      </c>
      <c r="F234" s="5" t="str">
        <f>F233</f>
        <v>N</v>
      </c>
      <c r="G234">
        <f>G233</f>
        <v>0</v>
      </c>
      <c r="H234" t="str">
        <f>H233</f>
        <v>N</v>
      </c>
      <c r="I234">
        <f>I233</f>
        <v>0</v>
      </c>
      <c r="J234">
        <f>J233</f>
        <v>37</v>
      </c>
      <c r="K234" s="51">
        <f>K233</f>
        <v>5</v>
      </c>
      <c r="L234" s="75">
        <f>L233</f>
        <v>0.252</v>
      </c>
      <c r="M234" s="8" t="str">
        <f>M233</f>
        <v>MARY HOOD ALT 11 S.6</v>
      </c>
      <c r="N234" s="8" t="str">
        <f>N233</f>
        <v>356318-7920</v>
      </c>
      <c r="O234" s="8" t="str">
        <f>O233</f>
        <v>07-301 GREY MEDIUM DUSTY</v>
      </c>
      <c r="P234" s="9" t="str">
        <f>P233</f>
        <v>L-MJL2301WO000015</v>
      </c>
      <c r="Q234" s="50" t="str">
        <f>Q233</f>
        <v>FRB2702X2OC973-0020</v>
      </c>
      <c r="R234" s="52" t="str">
        <f>R233</f>
        <v>RIB D</v>
      </c>
      <c r="S234" s="53" t="str">
        <f>S233</f>
        <v>97% ORGANIC COTTON 3% ELASTANERIB 2X2</v>
      </c>
      <c r="T234" s="54">
        <f>T233</f>
        <v>42</v>
      </c>
      <c r="U234" s="54">
        <f>U233</f>
        <v>280</v>
      </c>
      <c r="V234" s="53">
        <f>V233</f>
        <v>0.01</v>
      </c>
      <c r="W234" s="53">
        <f>W233</f>
        <v>1.4421404682274248E-2</v>
      </c>
      <c r="X234" s="15" t="str">
        <f>X233</f>
        <v>RD03</v>
      </c>
      <c r="Y234" s="39">
        <f>Y233</f>
        <v>44928</v>
      </c>
      <c r="Z234" s="40" t="str">
        <f>Z233</f>
        <v>S4</v>
      </c>
      <c r="AA234" s="41">
        <f>AA233</f>
        <v>4</v>
      </c>
      <c r="AB234" s="42">
        <f>AB233</f>
        <v>9</v>
      </c>
      <c r="AC234" s="55">
        <f>AC233</f>
        <v>45</v>
      </c>
      <c r="AD234" s="56"/>
      <c r="AE234" s="57"/>
    </row>
    <row r="235" spans="2:31" ht="15.75">
      <c r="B235" t="s">
        <v>114</v>
      </c>
      <c r="C235" s="108" t="str">
        <f>IF(RIGHT(B235,2)="()",MID(B235,1,LEN(B235)-2),IF(MID(RIGHT(B235,4),1,1)="(",MID(B235,1,LEN(B235)-4),MID(B235,1,LEN(B235)-3)))</f>
        <v>110/116</v>
      </c>
      <c r="D235" s="108" t="str">
        <f>IF(RIGHT(B235, 2)="()", 0, IF(MID(B235, LEN(B235)-3, 1)="(", MID(B235, LEN(B235)-2, 2), MID(B235, LEN(B235)-1, 1)))</f>
        <v>1</v>
      </c>
      <c r="E235" s="5" t="str">
        <f>E234</f>
        <v>H&amp;M</v>
      </c>
      <c r="F235" s="5" t="str">
        <f>F234</f>
        <v>N</v>
      </c>
      <c r="G235">
        <f>G234</f>
        <v>0</v>
      </c>
      <c r="H235" t="str">
        <f>H234</f>
        <v>N</v>
      </c>
      <c r="I235">
        <f>I234</f>
        <v>0</v>
      </c>
      <c r="J235">
        <f>J234</f>
        <v>37</v>
      </c>
      <c r="K235" s="51">
        <f>K234</f>
        <v>5</v>
      </c>
      <c r="L235" s="75">
        <f>L234</f>
        <v>0.252</v>
      </c>
      <c r="M235" s="8" t="str">
        <f>M234</f>
        <v>MARY HOOD ALT 11 S.6</v>
      </c>
      <c r="N235" s="8" t="str">
        <f>N234</f>
        <v>356318-7920</v>
      </c>
      <c r="O235" s="8" t="str">
        <f>O234</f>
        <v>07-301 GREY MEDIUM DUSTY</v>
      </c>
      <c r="P235" s="9" t="str">
        <f>P234</f>
        <v>L-MJL2301WO000015</v>
      </c>
      <c r="Q235" s="50" t="str">
        <f>Q234</f>
        <v>FRB2702X2OC973-0020</v>
      </c>
      <c r="R235" s="52" t="str">
        <f>R234</f>
        <v>RIB D</v>
      </c>
      <c r="S235" s="53" t="str">
        <f>S234</f>
        <v>97% ORGANIC COTTON 3% ELASTANERIB 2X2</v>
      </c>
      <c r="T235" s="54">
        <f>T234</f>
        <v>42</v>
      </c>
      <c r="U235" s="54">
        <f>U234</f>
        <v>280</v>
      </c>
      <c r="V235" s="53">
        <f>V234</f>
        <v>0.01</v>
      </c>
      <c r="W235" s="53">
        <f>W234</f>
        <v>1.4421404682274248E-2</v>
      </c>
      <c r="X235" s="15" t="str">
        <f>X234</f>
        <v>RD03</v>
      </c>
      <c r="Y235" s="39">
        <f>Y234</f>
        <v>44928</v>
      </c>
      <c r="Z235" s="40" t="str">
        <f>Z234</f>
        <v>S4</v>
      </c>
      <c r="AA235" s="41">
        <f>AA234</f>
        <v>4</v>
      </c>
      <c r="AB235" s="42">
        <f>AB234</f>
        <v>9</v>
      </c>
      <c r="AC235" s="55">
        <f>AC234</f>
        <v>45</v>
      </c>
      <c r="AD235" s="56"/>
      <c r="AE235" s="57"/>
    </row>
    <row r="236" spans="2:31" ht="15.75">
      <c r="B236" t="s">
        <v>115</v>
      </c>
      <c r="C236" s="108" t="str">
        <f>IF(RIGHT(B236,2)="()",MID(B236,1,LEN(B236)-2),IF(MID(RIGHT(B236,4),1,1)="(",MID(B236,1,LEN(B236)-4),MID(B236,1,LEN(B236)-3)))</f>
        <v>122/128</v>
      </c>
      <c r="D236" s="108" t="str">
        <f>IF(RIGHT(B236, 2)="()", 0, IF(MID(B236, LEN(B236)-3, 1)="(", MID(B236, LEN(B236)-2, 2), MID(B236, LEN(B236)-1, 1)))</f>
        <v>1</v>
      </c>
      <c r="E236" s="5" t="str">
        <f>E235</f>
        <v>H&amp;M</v>
      </c>
      <c r="F236" s="5" t="str">
        <f>F235</f>
        <v>N</v>
      </c>
      <c r="G236">
        <f>G235</f>
        <v>0</v>
      </c>
      <c r="H236" t="str">
        <f>H235</f>
        <v>N</v>
      </c>
      <c r="I236">
        <f>I235</f>
        <v>0</v>
      </c>
      <c r="J236">
        <f>J235</f>
        <v>37</v>
      </c>
      <c r="K236" s="51">
        <f>K235</f>
        <v>5</v>
      </c>
      <c r="L236" s="75">
        <f>L235</f>
        <v>0.252</v>
      </c>
      <c r="M236" s="8" t="str">
        <f>M235</f>
        <v>MARY HOOD ALT 11 S.6</v>
      </c>
      <c r="N236" s="8" t="str">
        <f>N235</f>
        <v>356318-7920</v>
      </c>
      <c r="O236" s="8" t="str">
        <f>O235</f>
        <v>07-301 GREY MEDIUM DUSTY</v>
      </c>
      <c r="P236" s="9" t="str">
        <f>P235</f>
        <v>L-MJL2301WO000015</v>
      </c>
      <c r="Q236" s="50" t="str">
        <f>Q235</f>
        <v>FRB2702X2OC973-0020</v>
      </c>
      <c r="R236" s="52" t="str">
        <f>R235</f>
        <v>RIB D</v>
      </c>
      <c r="S236" s="53" t="str">
        <f>S235</f>
        <v>97% ORGANIC COTTON 3% ELASTANERIB 2X2</v>
      </c>
      <c r="T236" s="54">
        <f>T235</f>
        <v>42</v>
      </c>
      <c r="U236" s="54">
        <f>U235</f>
        <v>280</v>
      </c>
      <c r="V236" s="53">
        <f>V235</f>
        <v>0.01</v>
      </c>
      <c r="W236" s="53">
        <f>W235</f>
        <v>1.4421404682274248E-2</v>
      </c>
      <c r="X236" s="15" t="str">
        <f>X235</f>
        <v>RD03</v>
      </c>
      <c r="Y236" s="39">
        <f>Y235</f>
        <v>44928</v>
      </c>
      <c r="Z236" s="40" t="str">
        <f>Z235</f>
        <v>S4</v>
      </c>
      <c r="AA236" s="41">
        <f>AA235</f>
        <v>4</v>
      </c>
      <c r="AB236" s="42">
        <f>AB235</f>
        <v>9</v>
      </c>
      <c r="AC236" s="55">
        <f>AC235</f>
        <v>45</v>
      </c>
      <c r="AD236" s="56"/>
      <c r="AE236" s="57"/>
    </row>
    <row r="237" spans="2:31" ht="15.75">
      <c r="B237" t="s">
        <v>116</v>
      </c>
      <c r="C237" s="108" t="str">
        <f>IF(RIGHT(B237,2)="()",MID(B237,1,LEN(B237)-2),IF(MID(RIGHT(B237,4),1,1)="(",MID(B237,1,LEN(B237)-4),MID(B237,1,LEN(B237)-3)))</f>
        <v>134/140</v>
      </c>
      <c r="D237" s="108">
        <f>IF(RIGHT(B237, 2)="()", 0, IF(MID(B237, LEN(B237)-3, 1)="(", MID(B237, LEN(B237)-2, 2), MID(B237, LEN(B237)-1, 1)))</f>
        <v>0</v>
      </c>
      <c r="E237" s="5" t="str">
        <f>E236</f>
        <v>H&amp;M</v>
      </c>
      <c r="F237" s="5" t="str">
        <f>F236</f>
        <v>N</v>
      </c>
      <c r="G237">
        <f>G236</f>
        <v>0</v>
      </c>
      <c r="H237" t="str">
        <f>H236</f>
        <v>N</v>
      </c>
      <c r="I237">
        <f>I236</f>
        <v>0</v>
      </c>
      <c r="J237">
        <f>J236</f>
        <v>37</v>
      </c>
      <c r="K237" s="51">
        <f>K236</f>
        <v>5</v>
      </c>
      <c r="L237" s="75">
        <f>L236</f>
        <v>0.252</v>
      </c>
      <c r="M237" s="8" t="str">
        <f>M236</f>
        <v>MARY HOOD ALT 11 S.6</v>
      </c>
      <c r="N237" s="8" t="str">
        <f>N236</f>
        <v>356318-7920</v>
      </c>
      <c r="O237" s="8" t="str">
        <f>O236</f>
        <v>07-301 GREY MEDIUM DUSTY</v>
      </c>
      <c r="P237" s="9" t="str">
        <f>P236</f>
        <v>L-MJL2301WO000015</v>
      </c>
      <c r="Q237" s="50" t="str">
        <f>Q236</f>
        <v>FRB2702X2OC973-0020</v>
      </c>
      <c r="R237" s="52" t="str">
        <f>R236</f>
        <v>RIB D</v>
      </c>
      <c r="S237" s="53" t="str">
        <f>S236</f>
        <v>97% ORGANIC COTTON 3% ELASTANERIB 2X2</v>
      </c>
      <c r="T237" s="54">
        <f>T236</f>
        <v>42</v>
      </c>
      <c r="U237" s="54">
        <f>U236</f>
        <v>280</v>
      </c>
      <c r="V237" s="53">
        <f>V236</f>
        <v>0.01</v>
      </c>
      <c r="W237" s="53">
        <f>W236</f>
        <v>1.4421404682274248E-2</v>
      </c>
      <c r="X237" s="15" t="str">
        <f>X236</f>
        <v>RD03</v>
      </c>
      <c r="Y237" s="39">
        <f>Y236</f>
        <v>44928</v>
      </c>
      <c r="Z237" s="40" t="str">
        <f>Z236</f>
        <v>S4</v>
      </c>
      <c r="AA237" s="41">
        <f>AA236</f>
        <v>4</v>
      </c>
      <c r="AB237" s="42">
        <f>AB236</f>
        <v>9</v>
      </c>
      <c r="AC237" s="55">
        <f>AC236</f>
        <v>45</v>
      </c>
      <c r="AD237" s="56"/>
      <c r="AE237" s="57"/>
    </row>
    <row r="238" spans="2:31" ht="15.75">
      <c r="B238" t="s">
        <v>117</v>
      </c>
      <c r="C238" s="108" t="str">
        <f>IF(RIGHT(B238,2)="()",MID(B238,1,LEN(B238)-2),IF(MID(RIGHT(B238,4),1,1)="(",MID(B238,1,LEN(B238)-4),MID(B238,1,LEN(B238)-3)))</f>
        <v>146/152</v>
      </c>
      <c r="D238" s="108">
        <f>IF(RIGHT(B238, 2)="()", 0, IF(MID(B238, LEN(B238)-3, 1)="(", MID(B238, LEN(B238)-2, 2), MID(B238, LEN(B238)-1, 1)))</f>
        <v>0</v>
      </c>
      <c r="E238" s="5" t="str">
        <f>E237</f>
        <v>H&amp;M</v>
      </c>
      <c r="F238" s="5" t="str">
        <f>F237</f>
        <v>N</v>
      </c>
      <c r="G238">
        <f>G237</f>
        <v>0</v>
      </c>
      <c r="H238" t="str">
        <f>H237</f>
        <v>N</v>
      </c>
      <c r="I238">
        <f>I237</f>
        <v>0</v>
      </c>
      <c r="J238">
        <f>J237</f>
        <v>37</v>
      </c>
      <c r="K238" s="51">
        <f>K237</f>
        <v>5</v>
      </c>
      <c r="L238" s="75">
        <f>L237</f>
        <v>0.252</v>
      </c>
      <c r="M238" s="8" t="str">
        <f>M237</f>
        <v>MARY HOOD ALT 11 S.6</v>
      </c>
      <c r="N238" s="8" t="str">
        <f>N237</f>
        <v>356318-7920</v>
      </c>
      <c r="O238" s="8" t="str">
        <f>O237</f>
        <v>07-301 GREY MEDIUM DUSTY</v>
      </c>
      <c r="P238" s="9" t="str">
        <f>P237</f>
        <v>L-MJL2301WO000015</v>
      </c>
      <c r="Q238" s="50" t="str">
        <f>Q237</f>
        <v>FRB2702X2OC973-0020</v>
      </c>
      <c r="R238" s="52" t="str">
        <f>R237</f>
        <v>RIB D</v>
      </c>
      <c r="S238" s="53" t="str">
        <f>S237</f>
        <v>97% ORGANIC COTTON 3% ELASTANERIB 2X2</v>
      </c>
      <c r="T238" s="54">
        <f>T237</f>
        <v>42</v>
      </c>
      <c r="U238" s="54">
        <f>U237</f>
        <v>280</v>
      </c>
      <c r="V238" s="53">
        <f>V237</f>
        <v>0.01</v>
      </c>
      <c r="W238" s="53">
        <f>W237</f>
        <v>1.4421404682274248E-2</v>
      </c>
      <c r="X238" s="15" t="str">
        <f>X237</f>
        <v>RD03</v>
      </c>
      <c r="Y238" s="39">
        <f>Y237</f>
        <v>44928</v>
      </c>
      <c r="Z238" s="40" t="str">
        <f>Z237</f>
        <v>S4</v>
      </c>
      <c r="AA238" s="41">
        <f>AA237</f>
        <v>4</v>
      </c>
      <c r="AB238" s="42">
        <f>AB237</f>
        <v>9</v>
      </c>
      <c r="AC238" s="55">
        <f>AC237</f>
        <v>45</v>
      </c>
      <c r="AD238" s="56"/>
      <c r="AE238" s="57"/>
    </row>
    <row r="239" spans="2:31" ht="15.75">
      <c r="B239" t="s">
        <v>121</v>
      </c>
      <c r="C239" s="108" t="str">
        <f>IF(RIGHT(B239,2)="()",MID(B239,1,LEN(B239)-2),IF(MID(RIGHT(B239,4),1,1)="(",MID(B239,1,LEN(B239)-4),MID(B239,1,LEN(B239)-3)))</f>
        <v>92</v>
      </c>
      <c r="D239" s="108" t="str">
        <f>IF(RIGHT(B239, 2)="()", 0, IF(MID(B239, LEN(B239)-3, 1)="(", MID(B239, LEN(B239)-2, 2), MID(B239, LEN(B239)-1, 1)))</f>
        <v>1</v>
      </c>
      <c r="E239" s="5" t="str">
        <f>E233</f>
        <v>H&amp;M</v>
      </c>
      <c r="F239" s="5" t="str">
        <f>F233</f>
        <v>N</v>
      </c>
      <c r="G239">
        <v>0</v>
      </c>
      <c r="H239" t="s">
        <v>28</v>
      </c>
      <c r="I239">
        <v>0</v>
      </c>
      <c r="J239">
        <v>38</v>
      </c>
      <c r="K239" s="51">
        <v>19</v>
      </c>
      <c r="L239" s="7">
        <v>2.0070000000000001</v>
      </c>
      <c r="M239" s="8" t="s">
        <v>77</v>
      </c>
      <c r="N239" s="8" t="s">
        <v>78</v>
      </c>
      <c r="O239" s="8" t="s">
        <v>96</v>
      </c>
      <c r="P239" s="9" t="s">
        <v>80</v>
      </c>
      <c r="Q239" s="50" t="s">
        <v>107</v>
      </c>
      <c r="R239" s="52" t="s">
        <v>108</v>
      </c>
      <c r="S239" s="53" t="s">
        <v>73</v>
      </c>
      <c r="T239" s="54">
        <v>42</v>
      </c>
      <c r="U239" s="54">
        <v>280</v>
      </c>
      <c r="V239" s="53">
        <v>0.03</v>
      </c>
      <c r="W239" s="53">
        <v>3.0225312444992089E-2</v>
      </c>
      <c r="X239" s="15" t="s">
        <v>109</v>
      </c>
      <c r="Y239" s="39">
        <v>44879</v>
      </c>
      <c r="Z239" s="40" t="s">
        <v>86</v>
      </c>
      <c r="AA239" s="41">
        <v>1</v>
      </c>
      <c r="AB239" s="42">
        <v>60</v>
      </c>
      <c r="AC239" s="55">
        <v>1140</v>
      </c>
      <c r="AD239" s="56">
        <v>120.42</v>
      </c>
      <c r="AE239" s="57">
        <v>34.456856187290981</v>
      </c>
    </row>
    <row r="240" spans="2:31" ht="15.75">
      <c r="B240" t="s">
        <v>122</v>
      </c>
      <c r="C240" s="108" t="str">
        <f>IF(RIGHT(B240,2)="()",MID(B240,1,LEN(B240)-2),IF(MID(RIGHT(B240,4),1,1)="(",MID(B240,1,LEN(B240)-4),MID(B240,1,LEN(B240)-3)))</f>
        <v>98/104</v>
      </c>
      <c r="D240" s="108" t="str">
        <f>IF(RIGHT(B240, 2)="()", 0, IF(MID(B240, LEN(B240)-3, 1)="(", MID(B240, LEN(B240)-2, 2), MID(B240, LEN(B240)-1, 1)))</f>
        <v>2</v>
      </c>
      <c r="E240" s="5" t="str">
        <f>E239</f>
        <v>H&amp;M</v>
      </c>
      <c r="F240" s="5" t="str">
        <f>F239</f>
        <v>N</v>
      </c>
      <c r="G240">
        <f>G239</f>
        <v>0</v>
      </c>
      <c r="H240" t="str">
        <f>H239</f>
        <v>N</v>
      </c>
      <c r="I240">
        <f>I239</f>
        <v>0</v>
      </c>
      <c r="J240">
        <f>J239</f>
        <v>38</v>
      </c>
      <c r="K240" s="51">
        <f>K239</f>
        <v>19</v>
      </c>
      <c r="L240" s="7">
        <f>L239</f>
        <v>2.0070000000000001</v>
      </c>
      <c r="M240" s="8" t="str">
        <f>M239</f>
        <v>MARY HOOD ALT 11 S.6</v>
      </c>
      <c r="N240" s="8" t="str">
        <f>N239</f>
        <v>356318-7920</v>
      </c>
      <c r="O240" s="8" t="str">
        <f>O239</f>
        <v>51-117 PINK</v>
      </c>
      <c r="P240" s="9" t="str">
        <f>P239</f>
        <v>L-MJL2211WO000133</v>
      </c>
      <c r="Q240" s="50" t="str">
        <f>Q239</f>
        <v>FRB2702X2OC973-0014</v>
      </c>
      <c r="R240" s="52" t="str">
        <f>R239</f>
        <v>(RIB-G)</v>
      </c>
      <c r="S240" s="53" t="str">
        <f>S239</f>
        <v>97% ORGANIC COTTON 3% ELASTANERIB 2X2</v>
      </c>
      <c r="T240" s="54">
        <f>T239</f>
        <v>42</v>
      </c>
      <c r="U240" s="54">
        <f>U239</f>
        <v>280</v>
      </c>
      <c r="V240" s="53">
        <f>V239</f>
        <v>0.03</v>
      </c>
      <c r="W240" s="53">
        <f>W239</f>
        <v>3.0225312444992089E-2</v>
      </c>
      <c r="X240" s="15" t="str">
        <f>X239</f>
        <v>RG01</v>
      </c>
      <c r="Y240" s="39">
        <f>Y239</f>
        <v>44879</v>
      </c>
      <c r="Z240" s="40" t="str">
        <f>Z239</f>
        <v>S1-2</v>
      </c>
      <c r="AA240" s="41">
        <f>AA239</f>
        <v>1</v>
      </c>
      <c r="AB240" s="42">
        <f>AB239</f>
        <v>60</v>
      </c>
      <c r="AC240" s="55">
        <f>AC239</f>
        <v>1140</v>
      </c>
      <c r="AD240" s="56"/>
      <c r="AE240" s="57"/>
    </row>
    <row r="241" spans="2:31" ht="15.75">
      <c r="B241" t="s">
        <v>123</v>
      </c>
      <c r="C241" s="108" t="str">
        <f>IF(RIGHT(B241,2)="()",MID(B241,1,LEN(B241)-2),IF(MID(RIGHT(B241,4),1,1)="(",MID(B241,1,LEN(B241)-4),MID(B241,1,LEN(B241)-3)))</f>
        <v>110/116</v>
      </c>
      <c r="D241" s="108" t="str">
        <f>IF(RIGHT(B241, 2)="()", 0, IF(MID(B241, LEN(B241)-3, 1)="(", MID(B241, LEN(B241)-2, 2), MID(B241, LEN(B241)-1, 1)))</f>
        <v>4</v>
      </c>
      <c r="E241" s="5" t="str">
        <f>E240</f>
        <v>H&amp;M</v>
      </c>
      <c r="F241" s="5" t="str">
        <f>F240</f>
        <v>N</v>
      </c>
      <c r="G241">
        <f>G240</f>
        <v>0</v>
      </c>
      <c r="H241" t="str">
        <f>H240</f>
        <v>N</v>
      </c>
      <c r="I241">
        <f>I240</f>
        <v>0</v>
      </c>
      <c r="J241">
        <f>J240</f>
        <v>38</v>
      </c>
      <c r="K241" s="51">
        <f>K240</f>
        <v>19</v>
      </c>
      <c r="L241" s="7">
        <f>L240</f>
        <v>2.0070000000000001</v>
      </c>
      <c r="M241" s="8" t="str">
        <f>M240</f>
        <v>MARY HOOD ALT 11 S.6</v>
      </c>
      <c r="N241" s="8" t="str">
        <f>N240</f>
        <v>356318-7920</v>
      </c>
      <c r="O241" s="8" t="str">
        <f>O240</f>
        <v>51-117 PINK</v>
      </c>
      <c r="P241" s="9" t="str">
        <f>P240</f>
        <v>L-MJL2211WO000133</v>
      </c>
      <c r="Q241" s="50" t="str">
        <f>Q240</f>
        <v>FRB2702X2OC973-0014</v>
      </c>
      <c r="R241" s="52" t="str">
        <f>R240</f>
        <v>(RIB-G)</v>
      </c>
      <c r="S241" s="53" t="str">
        <f>S240</f>
        <v>97% ORGANIC COTTON 3% ELASTANERIB 2X2</v>
      </c>
      <c r="T241" s="54">
        <f>T240</f>
        <v>42</v>
      </c>
      <c r="U241" s="54">
        <f>U240</f>
        <v>280</v>
      </c>
      <c r="V241" s="53">
        <f>V240</f>
        <v>0.03</v>
      </c>
      <c r="W241" s="53">
        <f>W240</f>
        <v>3.0225312444992089E-2</v>
      </c>
      <c r="X241" s="15" t="str">
        <f>X240</f>
        <v>RG01</v>
      </c>
      <c r="Y241" s="39">
        <f>Y240</f>
        <v>44879</v>
      </c>
      <c r="Z241" s="40" t="str">
        <f>Z240</f>
        <v>S1-2</v>
      </c>
      <c r="AA241" s="41">
        <f>AA240</f>
        <v>1</v>
      </c>
      <c r="AB241" s="42">
        <f>AB240</f>
        <v>60</v>
      </c>
      <c r="AC241" s="55">
        <f>AC240</f>
        <v>1140</v>
      </c>
      <c r="AD241" s="56"/>
      <c r="AE241" s="57"/>
    </row>
    <row r="242" spans="2:31" ht="15.75">
      <c r="B242" t="s">
        <v>124</v>
      </c>
      <c r="C242" s="108" t="str">
        <f>IF(RIGHT(B242,2)="()",MID(B242,1,LEN(B242)-2),IF(MID(RIGHT(B242,4),1,1)="(",MID(B242,1,LEN(B242)-4),MID(B242,1,LEN(B242)-3)))</f>
        <v>122/128</v>
      </c>
      <c r="D242" s="108" t="str">
        <f>IF(RIGHT(B242, 2)="()", 0, IF(MID(B242, LEN(B242)-3, 1)="(", MID(B242, LEN(B242)-2, 2), MID(B242, LEN(B242)-1, 1)))</f>
        <v>5</v>
      </c>
      <c r="E242" s="5" t="str">
        <f>E241</f>
        <v>H&amp;M</v>
      </c>
      <c r="F242" s="5" t="str">
        <f>F241</f>
        <v>N</v>
      </c>
      <c r="G242">
        <f>G241</f>
        <v>0</v>
      </c>
      <c r="H242" t="str">
        <f>H241</f>
        <v>N</v>
      </c>
      <c r="I242">
        <f>I241</f>
        <v>0</v>
      </c>
      <c r="J242">
        <f>J241</f>
        <v>38</v>
      </c>
      <c r="K242" s="51">
        <f>K241</f>
        <v>19</v>
      </c>
      <c r="L242" s="7">
        <f>L241</f>
        <v>2.0070000000000001</v>
      </c>
      <c r="M242" s="8" t="str">
        <f>M241</f>
        <v>MARY HOOD ALT 11 S.6</v>
      </c>
      <c r="N242" s="8" t="str">
        <f>N241</f>
        <v>356318-7920</v>
      </c>
      <c r="O242" s="8" t="str">
        <f>O241</f>
        <v>51-117 PINK</v>
      </c>
      <c r="P242" s="9" t="str">
        <f>P241</f>
        <v>L-MJL2211WO000133</v>
      </c>
      <c r="Q242" s="50" t="str">
        <f>Q241</f>
        <v>FRB2702X2OC973-0014</v>
      </c>
      <c r="R242" s="52" t="str">
        <f>R241</f>
        <v>(RIB-G)</v>
      </c>
      <c r="S242" s="53" t="str">
        <f>S241</f>
        <v>97% ORGANIC COTTON 3% ELASTANERIB 2X2</v>
      </c>
      <c r="T242" s="54">
        <f>T241</f>
        <v>42</v>
      </c>
      <c r="U242" s="54">
        <f>U241</f>
        <v>280</v>
      </c>
      <c r="V242" s="53">
        <f>V241</f>
        <v>0.03</v>
      </c>
      <c r="W242" s="53">
        <f>W241</f>
        <v>3.0225312444992089E-2</v>
      </c>
      <c r="X242" s="15" t="str">
        <f>X241</f>
        <v>RG01</v>
      </c>
      <c r="Y242" s="39">
        <f>Y241</f>
        <v>44879</v>
      </c>
      <c r="Z242" s="40" t="str">
        <f>Z241</f>
        <v>S1-2</v>
      </c>
      <c r="AA242" s="41">
        <f>AA241</f>
        <v>1</v>
      </c>
      <c r="AB242" s="42">
        <f>AB241</f>
        <v>60</v>
      </c>
      <c r="AC242" s="55">
        <f>AC241</f>
        <v>1140</v>
      </c>
      <c r="AD242" s="56"/>
      <c r="AE242" s="57"/>
    </row>
    <row r="243" spans="2:31" ht="15.75">
      <c r="B243" t="s">
        <v>125</v>
      </c>
      <c r="C243" s="108" t="str">
        <f>IF(RIGHT(B243,2)="()",MID(B243,1,LEN(B243)-2),IF(MID(RIGHT(B243,4),1,1)="(",MID(B243,1,LEN(B243)-4),MID(B243,1,LEN(B243)-3)))</f>
        <v>134/140</v>
      </c>
      <c r="D243" s="108" t="str">
        <f>IF(RIGHT(B243, 2)="()", 0, IF(MID(B243, LEN(B243)-3, 1)="(", MID(B243, LEN(B243)-2, 2), MID(B243, LEN(B243)-1, 1)))</f>
        <v>7</v>
      </c>
      <c r="E243" s="5" t="str">
        <f>E242</f>
        <v>H&amp;M</v>
      </c>
      <c r="F243" s="5" t="str">
        <f>F242</f>
        <v>N</v>
      </c>
      <c r="G243">
        <f>G242</f>
        <v>0</v>
      </c>
      <c r="H243" t="str">
        <f>H242</f>
        <v>N</v>
      </c>
      <c r="I243">
        <f>I242</f>
        <v>0</v>
      </c>
      <c r="J243">
        <f>J242</f>
        <v>38</v>
      </c>
      <c r="K243" s="51">
        <f>K242</f>
        <v>19</v>
      </c>
      <c r="L243" s="7">
        <f>L242</f>
        <v>2.0070000000000001</v>
      </c>
      <c r="M243" s="8" t="str">
        <f>M242</f>
        <v>MARY HOOD ALT 11 S.6</v>
      </c>
      <c r="N243" s="8" t="str">
        <f>N242</f>
        <v>356318-7920</v>
      </c>
      <c r="O243" s="8" t="str">
        <f>O242</f>
        <v>51-117 PINK</v>
      </c>
      <c r="P243" s="9" t="str">
        <f>P242</f>
        <v>L-MJL2211WO000133</v>
      </c>
      <c r="Q243" s="50" t="str">
        <f>Q242</f>
        <v>FRB2702X2OC973-0014</v>
      </c>
      <c r="R243" s="52" t="str">
        <f>R242</f>
        <v>(RIB-G)</v>
      </c>
      <c r="S243" s="53" t="str">
        <f>S242</f>
        <v>97% ORGANIC COTTON 3% ELASTANERIB 2X2</v>
      </c>
      <c r="T243" s="54">
        <f>T242</f>
        <v>42</v>
      </c>
      <c r="U243" s="54">
        <f>U242</f>
        <v>280</v>
      </c>
      <c r="V243" s="53">
        <f>V242</f>
        <v>0.03</v>
      </c>
      <c r="W243" s="53">
        <f>W242</f>
        <v>3.0225312444992089E-2</v>
      </c>
      <c r="X243" s="15" t="str">
        <f>X242</f>
        <v>RG01</v>
      </c>
      <c r="Y243" s="39">
        <f>Y242</f>
        <v>44879</v>
      </c>
      <c r="Z243" s="40" t="str">
        <f>Z242</f>
        <v>S1-2</v>
      </c>
      <c r="AA243" s="41">
        <f>AA242</f>
        <v>1</v>
      </c>
      <c r="AB243" s="42">
        <f>AB242</f>
        <v>60</v>
      </c>
      <c r="AC243" s="55">
        <f>AC242</f>
        <v>1140</v>
      </c>
      <c r="AD243" s="56"/>
      <c r="AE243" s="57"/>
    </row>
    <row r="244" spans="2:31" ht="15.75">
      <c r="B244" t="s">
        <v>117</v>
      </c>
      <c r="C244" s="108" t="str">
        <f>IF(RIGHT(B244,2)="()",MID(B244,1,LEN(B244)-2),IF(MID(RIGHT(B244,4),1,1)="(",MID(B244,1,LEN(B244)-4),MID(B244,1,LEN(B244)-3)))</f>
        <v>146/152</v>
      </c>
      <c r="D244" s="108">
        <f>IF(RIGHT(B244, 2)="()", 0, IF(MID(B244, LEN(B244)-3, 1)="(", MID(B244, LEN(B244)-2, 2), MID(B244, LEN(B244)-1, 1)))</f>
        <v>0</v>
      </c>
      <c r="E244" s="5" t="str">
        <f>E243</f>
        <v>H&amp;M</v>
      </c>
      <c r="F244" s="5" t="str">
        <f>F243</f>
        <v>N</v>
      </c>
      <c r="G244">
        <f>G243</f>
        <v>0</v>
      </c>
      <c r="H244" t="str">
        <f>H243</f>
        <v>N</v>
      </c>
      <c r="I244">
        <f>I243</f>
        <v>0</v>
      </c>
      <c r="J244">
        <f>J243</f>
        <v>38</v>
      </c>
      <c r="K244" s="51">
        <f>K243</f>
        <v>19</v>
      </c>
      <c r="L244" s="7">
        <f>L243</f>
        <v>2.0070000000000001</v>
      </c>
      <c r="M244" s="8" t="str">
        <f>M243</f>
        <v>MARY HOOD ALT 11 S.6</v>
      </c>
      <c r="N244" s="8" t="str">
        <f>N243</f>
        <v>356318-7920</v>
      </c>
      <c r="O244" s="8" t="str">
        <f>O243</f>
        <v>51-117 PINK</v>
      </c>
      <c r="P244" s="9" t="str">
        <f>P243</f>
        <v>L-MJL2211WO000133</v>
      </c>
      <c r="Q244" s="50" t="str">
        <f>Q243</f>
        <v>FRB2702X2OC973-0014</v>
      </c>
      <c r="R244" s="52" t="str">
        <f>R243</f>
        <v>(RIB-G)</v>
      </c>
      <c r="S244" s="53" t="str">
        <f>S243</f>
        <v>97% ORGANIC COTTON 3% ELASTANERIB 2X2</v>
      </c>
      <c r="T244" s="54">
        <f>T243</f>
        <v>42</v>
      </c>
      <c r="U244" s="54">
        <f>U243</f>
        <v>280</v>
      </c>
      <c r="V244" s="53">
        <f>V243</f>
        <v>0.03</v>
      </c>
      <c r="W244" s="53">
        <f>W243</f>
        <v>3.0225312444992089E-2</v>
      </c>
      <c r="X244" s="15" t="str">
        <f>X243</f>
        <v>RG01</v>
      </c>
      <c r="Y244" s="39">
        <f>Y243</f>
        <v>44879</v>
      </c>
      <c r="Z244" s="40" t="str">
        <f>Z243</f>
        <v>S1-2</v>
      </c>
      <c r="AA244" s="41">
        <f>AA243</f>
        <v>1</v>
      </c>
      <c r="AB244" s="42">
        <f>AB243</f>
        <v>60</v>
      </c>
      <c r="AC244" s="55">
        <f>AC243</f>
        <v>1140</v>
      </c>
      <c r="AD244" s="56"/>
      <c r="AE244" s="57"/>
    </row>
    <row r="245" spans="2:31" ht="15.75">
      <c r="B245" t="s">
        <v>121</v>
      </c>
      <c r="C245" s="108" t="str">
        <f>IF(RIGHT(B245,2)="()",MID(B245,1,LEN(B245)-2),IF(MID(RIGHT(B245,4),1,1)="(",MID(B245,1,LEN(B245)-4),MID(B245,1,LEN(B245)-3)))</f>
        <v>92</v>
      </c>
      <c r="D245" s="108" t="str">
        <f>IF(RIGHT(B245, 2)="()", 0, IF(MID(B245, LEN(B245)-3, 1)="(", MID(B245, LEN(B245)-2, 2), MID(B245, LEN(B245)-1, 1)))</f>
        <v>1</v>
      </c>
      <c r="E245" s="5" t="str">
        <f>E239</f>
        <v>H&amp;M</v>
      </c>
      <c r="F245" s="5" t="str">
        <f>F239</f>
        <v>N</v>
      </c>
      <c r="G245">
        <v>0</v>
      </c>
      <c r="H245" t="s">
        <v>28</v>
      </c>
      <c r="I245">
        <v>0</v>
      </c>
      <c r="J245">
        <v>39</v>
      </c>
      <c r="K245" s="51">
        <v>19</v>
      </c>
      <c r="L245" s="7">
        <v>2.0070000000000001</v>
      </c>
      <c r="M245" s="8" t="s">
        <v>77</v>
      </c>
      <c r="N245" s="8" t="s">
        <v>78</v>
      </c>
      <c r="O245" s="8" t="s">
        <v>96</v>
      </c>
      <c r="P245" s="9" t="s">
        <v>80</v>
      </c>
      <c r="Q245" s="50" t="s">
        <v>107</v>
      </c>
      <c r="R245" s="52" t="s">
        <v>108</v>
      </c>
      <c r="S245" s="53" t="s">
        <v>73</v>
      </c>
      <c r="T245" s="54">
        <v>42</v>
      </c>
      <c r="U245" s="54">
        <v>280</v>
      </c>
      <c r="V245" s="53">
        <v>0.03</v>
      </c>
      <c r="W245" s="53">
        <v>3.0225312444992089E-2</v>
      </c>
      <c r="X245" s="15" t="s">
        <v>109</v>
      </c>
      <c r="Y245" s="39">
        <v>44879</v>
      </c>
      <c r="Z245" s="40" t="s">
        <v>86</v>
      </c>
      <c r="AA245" s="41">
        <v>2</v>
      </c>
      <c r="AB245" s="42">
        <v>48</v>
      </c>
      <c r="AC245" s="55">
        <v>912</v>
      </c>
      <c r="AD245" s="56">
        <v>96.336000000000013</v>
      </c>
      <c r="AE245" s="57">
        <v>27.565484949832786</v>
      </c>
    </row>
    <row r="246" spans="2:31" ht="15.75">
      <c r="B246" t="s">
        <v>122</v>
      </c>
      <c r="C246" s="108" t="str">
        <f>IF(RIGHT(B246,2)="()",MID(B246,1,LEN(B246)-2),IF(MID(RIGHT(B246,4),1,1)="(",MID(B246,1,LEN(B246)-4),MID(B246,1,LEN(B246)-3)))</f>
        <v>98/104</v>
      </c>
      <c r="D246" s="108" t="str">
        <f>IF(RIGHT(B246, 2)="()", 0, IF(MID(B246, LEN(B246)-3, 1)="(", MID(B246, LEN(B246)-2, 2), MID(B246, LEN(B246)-1, 1)))</f>
        <v>2</v>
      </c>
      <c r="E246" s="5" t="str">
        <f>E245</f>
        <v>H&amp;M</v>
      </c>
      <c r="F246" s="5" t="str">
        <f>F245</f>
        <v>N</v>
      </c>
      <c r="G246">
        <f>G245</f>
        <v>0</v>
      </c>
      <c r="H246" t="str">
        <f>H245</f>
        <v>N</v>
      </c>
      <c r="I246">
        <f>I245</f>
        <v>0</v>
      </c>
      <c r="J246">
        <f>J245</f>
        <v>39</v>
      </c>
      <c r="K246" s="51">
        <f>K245</f>
        <v>19</v>
      </c>
      <c r="L246" s="7">
        <f>L245</f>
        <v>2.0070000000000001</v>
      </c>
      <c r="M246" s="8" t="str">
        <f>M245</f>
        <v>MARY HOOD ALT 11 S.6</v>
      </c>
      <c r="N246" s="8" t="str">
        <f>N245</f>
        <v>356318-7920</v>
      </c>
      <c r="O246" s="8" t="str">
        <f>O245</f>
        <v>51-117 PINK</v>
      </c>
      <c r="P246" s="9" t="str">
        <f>P245</f>
        <v>L-MJL2211WO000133</v>
      </c>
      <c r="Q246" s="50" t="str">
        <f>Q245</f>
        <v>FRB2702X2OC973-0014</v>
      </c>
      <c r="R246" s="52" t="str">
        <f>R245</f>
        <v>(RIB-G)</v>
      </c>
      <c r="S246" s="53" t="str">
        <f>S245</f>
        <v>97% ORGANIC COTTON 3% ELASTANERIB 2X2</v>
      </c>
      <c r="T246" s="54">
        <f>T245</f>
        <v>42</v>
      </c>
      <c r="U246" s="54">
        <f>U245</f>
        <v>280</v>
      </c>
      <c r="V246" s="53">
        <f>V245</f>
        <v>0.03</v>
      </c>
      <c r="W246" s="53">
        <f>W245</f>
        <v>3.0225312444992089E-2</v>
      </c>
      <c r="X246" s="15" t="str">
        <f>X245</f>
        <v>RG01</v>
      </c>
      <c r="Y246" s="39">
        <f>Y245</f>
        <v>44879</v>
      </c>
      <c r="Z246" s="40" t="str">
        <f>Z245</f>
        <v>S1-2</v>
      </c>
      <c r="AA246" s="41">
        <f>AA245</f>
        <v>2</v>
      </c>
      <c r="AB246" s="42">
        <f>AB245</f>
        <v>48</v>
      </c>
      <c r="AC246" s="55">
        <f>AC245</f>
        <v>912</v>
      </c>
      <c r="AD246" s="56"/>
      <c r="AE246" s="57"/>
    </row>
    <row r="247" spans="2:31" ht="15.75">
      <c r="B247" t="s">
        <v>123</v>
      </c>
      <c r="C247" s="108" t="str">
        <f>IF(RIGHT(B247,2)="()",MID(B247,1,LEN(B247)-2),IF(MID(RIGHT(B247,4),1,1)="(",MID(B247,1,LEN(B247)-4),MID(B247,1,LEN(B247)-3)))</f>
        <v>110/116</v>
      </c>
      <c r="D247" s="108" t="str">
        <f>IF(RIGHT(B247, 2)="()", 0, IF(MID(B247, LEN(B247)-3, 1)="(", MID(B247, LEN(B247)-2, 2), MID(B247, LEN(B247)-1, 1)))</f>
        <v>4</v>
      </c>
      <c r="E247" s="5" t="str">
        <f>E246</f>
        <v>H&amp;M</v>
      </c>
      <c r="F247" s="5" t="str">
        <f>F246</f>
        <v>N</v>
      </c>
      <c r="G247">
        <f>G246</f>
        <v>0</v>
      </c>
      <c r="H247" t="str">
        <f>H246</f>
        <v>N</v>
      </c>
      <c r="I247">
        <f>I246</f>
        <v>0</v>
      </c>
      <c r="J247">
        <f>J246</f>
        <v>39</v>
      </c>
      <c r="K247" s="51">
        <f>K246</f>
        <v>19</v>
      </c>
      <c r="L247" s="7">
        <f>L246</f>
        <v>2.0070000000000001</v>
      </c>
      <c r="M247" s="8" t="str">
        <f>M246</f>
        <v>MARY HOOD ALT 11 S.6</v>
      </c>
      <c r="N247" s="8" t="str">
        <f>N246</f>
        <v>356318-7920</v>
      </c>
      <c r="O247" s="8" t="str">
        <f>O246</f>
        <v>51-117 PINK</v>
      </c>
      <c r="P247" s="9" t="str">
        <f>P246</f>
        <v>L-MJL2211WO000133</v>
      </c>
      <c r="Q247" s="50" t="str">
        <f>Q246</f>
        <v>FRB2702X2OC973-0014</v>
      </c>
      <c r="R247" s="52" t="str">
        <f>R246</f>
        <v>(RIB-G)</v>
      </c>
      <c r="S247" s="53" t="str">
        <f>S246</f>
        <v>97% ORGANIC COTTON 3% ELASTANERIB 2X2</v>
      </c>
      <c r="T247" s="54">
        <f>T246</f>
        <v>42</v>
      </c>
      <c r="U247" s="54">
        <f>U246</f>
        <v>280</v>
      </c>
      <c r="V247" s="53">
        <f>V246</f>
        <v>0.03</v>
      </c>
      <c r="W247" s="53">
        <f>W246</f>
        <v>3.0225312444992089E-2</v>
      </c>
      <c r="X247" s="15" t="str">
        <f>X246</f>
        <v>RG01</v>
      </c>
      <c r="Y247" s="39">
        <f>Y246</f>
        <v>44879</v>
      </c>
      <c r="Z247" s="40" t="str">
        <f>Z246</f>
        <v>S1-2</v>
      </c>
      <c r="AA247" s="41">
        <f>AA246</f>
        <v>2</v>
      </c>
      <c r="AB247" s="42">
        <f>AB246</f>
        <v>48</v>
      </c>
      <c r="AC247" s="55">
        <f>AC246</f>
        <v>912</v>
      </c>
      <c r="AD247" s="56"/>
      <c r="AE247" s="57"/>
    </row>
    <row r="248" spans="2:31" ht="15.75">
      <c r="B248" t="s">
        <v>124</v>
      </c>
      <c r="C248" s="108" t="str">
        <f>IF(RIGHT(B248,2)="()",MID(B248,1,LEN(B248)-2),IF(MID(RIGHT(B248,4),1,1)="(",MID(B248,1,LEN(B248)-4),MID(B248,1,LEN(B248)-3)))</f>
        <v>122/128</v>
      </c>
      <c r="D248" s="108" t="str">
        <f>IF(RIGHT(B248, 2)="()", 0, IF(MID(B248, LEN(B248)-3, 1)="(", MID(B248, LEN(B248)-2, 2), MID(B248, LEN(B248)-1, 1)))</f>
        <v>5</v>
      </c>
      <c r="E248" s="5" t="str">
        <f>E247</f>
        <v>H&amp;M</v>
      </c>
      <c r="F248" s="5" t="str">
        <f>F247</f>
        <v>N</v>
      </c>
      <c r="G248">
        <f>G247</f>
        <v>0</v>
      </c>
      <c r="H248" t="str">
        <f>H247</f>
        <v>N</v>
      </c>
      <c r="I248">
        <f>I247</f>
        <v>0</v>
      </c>
      <c r="J248">
        <f>J247</f>
        <v>39</v>
      </c>
      <c r="K248" s="51">
        <f>K247</f>
        <v>19</v>
      </c>
      <c r="L248" s="7">
        <f>L247</f>
        <v>2.0070000000000001</v>
      </c>
      <c r="M248" s="8" t="str">
        <f>M247</f>
        <v>MARY HOOD ALT 11 S.6</v>
      </c>
      <c r="N248" s="8" t="str">
        <f>N247</f>
        <v>356318-7920</v>
      </c>
      <c r="O248" s="8" t="str">
        <f>O247</f>
        <v>51-117 PINK</v>
      </c>
      <c r="P248" s="9" t="str">
        <f>P247</f>
        <v>L-MJL2211WO000133</v>
      </c>
      <c r="Q248" s="50" t="str">
        <f>Q247</f>
        <v>FRB2702X2OC973-0014</v>
      </c>
      <c r="R248" s="52" t="str">
        <f>R247</f>
        <v>(RIB-G)</v>
      </c>
      <c r="S248" s="53" t="str">
        <f>S247</f>
        <v>97% ORGANIC COTTON 3% ELASTANERIB 2X2</v>
      </c>
      <c r="T248" s="54">
        <f>T247</f>
        <v>42</v>
      </c>
      <c r="U248" s="54">
        <f>U247</f>
        <v>280</v>
      </c>
      <c r="V248" s="53">
        <f>V247</f>
        <v>0.03</v>
      </c>
      <c r="W248" s="53">
        <f>W247</f>
        <v>3.0225312444992089E-2</v>
      </c>
      <c r="X248" s="15" t="str">
        <f>X247</f>
        <v>RG01</v>
      </c>
      <c r="Y248" s="39">
        <f>Y247</f>
        <v>44879</v>
      </c>
      <c r="Z248" s="40" t="str">
        <f>Z247</f>
        <v>S1-2</v>
      </c>
      <c r="AA248" s="41">
        <f>AA247</f>
        <v>2</v>
      </c>
      <c r="AB248" s="42">
        <f>AB247</f>
        <v>48</v>
      </c>
      <c r="AC248" s="55">
        <f>AC247</f>
        <v>912</v>
      </c>
      <c r="AD248" s="56"/>
      <c r="AE248" s="57"/>
    </row>
    <row r="249" spans="2:31" ht="15.75">
      <c r="B249" t="s">
        <v>125</v>
      </c>
      <c r="C249" s="108" t="str">
        <f>IF(RIGHT(B249,2)="()",MID(B249,1,LEN(B249)-2),IF(MID(RIGHT(B249,4),1,1)="(",MID(B249,1,LEN(B249)-4),MID(B249,1,LEN(B249)-3)))</f>
        <v>134/140</v>
      </c>
      <c r="D249" s="108" t="str">
        <f>IF(RIGHT(B249, 2)="()", 0, IF(MID(B249, LEN(B249)-3, 1)="(", MID(B249, LEN(B249)-2, 2), MID(B249, LEN(B249)-1, 1)))</f>
        <v>7</v>
      </c>
      <c r="E249" s="5" t="str">
        <f>E248</f>
        <v>H&amp;M</v>
      </c>
      <c r="F249" s="5" t="str">
        <f>F248</f>
        <v>N</v>
      </c>
      <c r="G249">
        <f>G248</f>
        <v>0</v>
      </c>
      <c r="H249" t="str">
        <f>H248</f>
        <v>N</v>
      </c>
      <c r="I249">
        <f>I248</f>
        <v>0</v>
      </c>
      <c r="J249">
        <f>J248</f>
        <v>39</v>
      </c>
      <c r="K249" s="51">
        <f>K248</f>
        <v>19</v>
      </c>
      <c r="L249" s="7">
        <f>L248</f>
        <v>2.0070000000000001</v>
      </c>
      <c r="M249" s="8" t="str">
        <f>M248</f>
        <v>MARY HOOD ALT 11 S.6</v>
      </c>
      <c r="N249" s="8" t="str">
        <f>N248</f>
        <v>356318-7920</v>
      </c>
      <c r="O249" s="8" t="str">
        <f>O248</f>
        <v>51-117 PINK</v>
      </c>
      <c r="P249" s="9" t="str">
        <f>P248</f>
        <v>L-MJL2211WO000133</v>
      </c>
      <c r="Q249" s="50" t="str">
        <f>Q248</f>
        <v>FRB2702X2OC973-0014</v>
      </c>
      <c r="R249" s="52" t="str">
        <f>R248</f>
        <v>(RIB-G)</v>
      </c>
      <c r="S249" s="53" t="str">
        <f>S248</f>
        <v>97% ORGANIC COTTON 3% ELASTANERIB 2X2</v>
      </c>
      <c r="T249" s="54">
        <f>T248</f>
        <v>42</v>
      </c>
      <c r="U249" s="54">
        <f>U248</f>
        <v>280</v>
      </c>
      <c r="V249" s="53">
        <f>V248</f>
        <v>0.03</v>
      </c>
      <c r="W249" s="53">
        <f>W248</f>
        <v>3.0225312444992089E-2</v>
      </c>
      <c r="X249" s="15" t="str">
        <f>X248</f>
        <v>RG01</v>
      </c>
      <c r="Y249" s="39">
        <f>Y248</f>
        <v>44879</v>
      </c>
      <c r="Z249" s="40" t="str">
        <f>Z248</f>
        <v>S1-2</v>
      </c>
      <c r="AA249" s="41">
        <f>AA248</f>
        <v>2</v>
      </c>
      <c r="AB249" s="42">
        <f>AB248</f>
        <v>48</v>
      </c>
      <c r="AC249" s="55">
        <f>AC248</f>
        <v>912</v>
      </c>
      <c r="AD249" s="56"/>
      <c r="AE249" s="57"/>
    </row>
    <row r="250" spans="2:31" ht="15.75">
      <c r="B250" t="s">
        <v>117</v>
      </c>
      <c r="C250" s="108" t="str">
        <f>IF(RIGHT(B250,2)="()",MID(B250,1,LEN(B250)-2),IF(MID(RIGHT(B250,4),1,1)="(",MID(B250,1,LEN(B250)-4),MID(B250,1,LEN(B250)-3)))</f>
        <v>146/152</v>
      </c>
      <c r="D250" s="108">
        <f>IF(RIGHT(B250, 2)="()", 0, IF(MID(B250, LEN(B250)-3, 1)="(", MID(B250, LEN(B250)-2, 2), MID(B250, LEN(B250)-1, 1)))</f>
        <v>0</v>
      </c>
      <c r="E250" s="5" t="str">
        <f>E249</f>
        <v>H&amp;M</v>
      </c>
      <c r="F250" s="5" t="str">
        <f>F249</f>
        <v>N</v>
      </c>
      <c r="G250">
        <f>G249</f>
        <v>0</v>
      </c>
      <c r="H250" t="str">
        <f>H249</f>
        <v>N</v>
      </c>
      <c r="I250">
        <f>I249</f>
        <v>0</v>
      </c>
      <c r="J250">
        <f>J249</f>
        <v>39</v>
      </c>
      <c r="K250" s="51">
        <f>K249</f>
        <v>19</v>
      </c>
      <c r="L250" s="7">
        <f>L249</f>
        <v>2.0070000000000001</v>
      </c>
      <c r="M250" s="8" t="str">
        <f>M249</f>
        <v>MARY HOOD ALT 11 S.6</v>
      </c>
      <c r="N250" s="8" t="str">
        <f>N249</f>
        <v>356318-7920</v>
      </c>
      <c r="O250" s="8" t="str">
        <f>O249</f>
        <v>51-117 PINK</v>
      </c>
      <c r="P250" s="9" t="str">
        <f>P249</f>
        <v>L-MJL2211WO000133</v>
      </c>
      <c r="Q250" s="50" t="str">
        <f>Q249</f>
        <v>FRB2702X2OC973-0014</v>
      </c>
      <c r="R250" s="52" t="str">
        <f>R249</f>
        <v>(RIB-G)</v>
      </c>
      <c r="S250" s="53" t="str">
        <f>S249</f>
        <v>97% ORGANIC COTTON 3% ELASTANERIB 2X2</v>
      </c>
      <c r="T250" s="54">
        <f>T249</f>
        <v>42</v>
      </c>
      <c r="U250" s="54">
        <f>U249</f>
        <v>280</v>
      </c>
      <c r="V250" s="53">
        <f>V249</f>
        <v>0.03</v>
      </c>
      <c r="W250" s="53">
        <f>W249</f>
        <v>3.0225312444992089E-2</v>
      </c>
      <c r="X250" s="15" t="str">
        <f>X249</f>
        <v>RG01</v>
      </c>
      <c r="Y250" s="39">
        <f>Y249</f>
        <v>44879</v>
      </c>
      <c r="Z250" s="40" t="str">
        <f>Z249</f>
        <v>S1-2</v>
      </c>
      <c r="AA250" s="41">
        <f>AA249</f>
        <v>2</v>
      </c>
      <c r="AB250" s="42">
        <f>AB249</f>
        <v>48</v>
      </c>
      <c r="AC250" s="55">
        <f>AC249</f>
        <v>912</v>
      </c>
      <c r="AD250" s="56"/>
      <c r="AE250" s="57"/>
    </row>
    <row r="251" spans="2:31" ht="15.75">
      <c r="B251" t="s">
        <v>112</v>
      </c>
      <c r="C251" s="108" t="str">
        <f>IF(RIGHT(B251,2)="()",MID(B251,1,LEN(B251)-2),IF(MID(RIGHT(B251,4),1,1)="(",MID(B251,1,LEN(B251)-4),MID(B251,1,LEN(B251)-3)))</f>
        <v>92</v>
      </c>
      <c r="D251" s="108">
        <f>IF(RIGHT(B251, 2)="()", 0, IF(MID(B251, LEN(B251)-3, 1)="(", MID(B251, LEN(B251)-2, 2), MID(B251, LEN(B251)-1, 1)))</f>
        <v>0</v>
      </c>
      <c r="E251" s="5" t="str">
        <f>E245</f>
        <v>H&amp;M</v>
      </c>
      <c r="F251" s="5" t="str">
        <f>F245</f>
        <v>N</v>
      </c>
      <c r="G251">
        <v>0</v>
      </c>
      <c r="H251" t="s">
        <v>28</v>
      </c>
      <c r="I251">
        <v>0</v>
      </c>
      <c r="J251">
        <v>40</v>
      </c>
      <c r="K251" s="51">
        <v>11</v>
      </c>
      <c r="L251" s="7">
        <v>1.1599999999999999</v>
      </c>
      <c r="M251" s="8" t="s">
        <v>77</v>
      </c>
      <c r="N251" s="8" t="s">
        <v>78</v>
      </c>
      <c r="O251" s="8" t="s">
        <v>96</v>
      </c>
      <c r="P251" s="9" t="s">
        <v>83</v>
      </c>
      <c r="Q251" s="50" t="s">
        <v>107</v>
      </c>
      <c r="R251" s="52" t="s">
        <v>108</v>
      </c>
      <c r="S251" s="53" t="s">
        <v>73</v>
      </c>
      <c r="T251" s="54">
        <v>42</v>
      </c>
      <c r="U251" s="54">
        <v>280</v>
      </c>
      <c r="V251" s="53">
        <v>0.03</v>
      </c>
      <c r="W251" s="53">
        <v>3.0174656261612788E-2</v>
      </c>
      <c r="X251" s="15" t="s">
        <v>110</v>
      </c>
      <c r="Y251" s="39">
        <v>44886</v>
      </c>
      <c r="Z251" s="40" t="s">
        <v>88</v>
      </c>
      <c r="AA251" s="41">
        <v>3</v>
      </c>
      <c r="AB251" s="42">
        <v>53</v>
      </c>
      <c r="AC251" s="55">
        <v>583</v>
      </c>
      <c r="AD251" s="56">
        <v>61.48</v>
      </c>
      <c r="AE251" s="57">
        <v>17.591824600520255</v>
      </c>
    </row>
    <row r="252" spans="2:31" ht="15.75">
      <c r="B252" t="s">
        <v>113</v>
      </c>
      <c r="C252" s="108" t="str">
        <f>IF(RIGHT(B252,2)="()",MID(B252,1,LEN(B252)-2),IF(MID(RIGHT(B252,4),1,1)="(",MID(B252,1,LEN(B252)-4),MID(B252,1,LEN(B252)-3)))</f>
        <v>98/104</v>
      </c>
      <c r="D252" s="108" t="str">
        <f>IF(RIGHT(B252, 2)="()", 0, IF(MID(B252, LEN(B252)-3, 1)="(", MID(B252, LEN(B252)-2, 2), MID(B252, LEN(B252)-1, 1)))</f>
        <v>3</v>
      </c>
      <c r="E252" s="5" t="str">
        <f>E251</f>
        <v>H&amp;M</v>
      </c>
      <c r="F252" s="5" t="str">
        <f>F251</f>
        <v>N</v>
      </c>
      <c r="G252">
        <f>G251</f>
        <v>0</v>
      </c>
      <c r="H252" t="str">
        <f>H251</f>
        <v>N</v>
      </c>
      <c r="I252">
        <f>I251</f>
        <v>0</v>
      </c>
      <c r="J252">
        <f>J251</f>
        <v>40</v>
      </c>
      <c r="K252" s="58">
        <f>K251</f>
        <v>11</v>
      </c>
      <c r="L252" s="95">
        <f>L251</f>
        <v>1.1599999999999999</v>
      </c>
      <c r="M252" s="60" t="str">
        <f>M251</f>
        <v>MARY HOOD ALT 11 S.6</v>
      </c>
      <c r="N252" s="60" t="str">
        <f>N251</f>
        <v>356318-7920</v>
      </c>
      <c r="O252" s="60" t="str">
        <f>O251</f>
        <v>51-117 PINK</v>
      </c>
      <c r="P252" s="61" t="str">
        <f>P251</f>
        <v>L-MJL2211WO000133/081</v>
      </c>
      <c r="Q252" s="62" t="str">
        <f>Q251</f>
        <v>FRB2702X2OC973-0014</v>
      </c>
      <c r="R252" s="63" t="str">
        <f>R251</f>
        <v>(RIB-G)</v>
      </c>
      <c r="S252" s="64" t="str">
        <f>S251</f>
        <v>97% ORGANIC COTTON 3% ELASTANERIB 2X2</v>
      </c>
      <c r="T252" s="65">
        <f>T251</f>
        <v>42</v>
      </c>
      <c r="U252" s="65">
        <f>U251</f>
        <v>280</v>
      </c>
      <c r="V252" s="64">
        <f>V251</f>
        <v>0.03</v>
      </c>
      <c r="W252" s="64">
        <f>W251</f>
        <v>3.0174656261612788E-2</v>
      </c>
      <c r="X252" s="66" t="str">
        <f>X251</f>
        <v>RG02</v>
      </c>
      <c r="Y252" s="67">
        <f>Y251</f>
        <v>44886</v>
      </c>
      <c r="Z252" s="68" t="str">
        <f>Z251</f>
        <v>S2-3</v>
      </c>
      <c r="AA252" s="69">
        <f>AA251</f>
        <v>3</v>
      </c>
      <c r="AB252" s="70">
        <f>AB251</f>
        <v>53</v>
      </c>
      <c r="AC252" s="71">
        <f>AC251</f>
        <v>583</v>
      </c>
      <c r="AD252" s="71"/>
      <c r="AE252" s="72"/>
    </row>
    <row r="253" spans="2:31" ht="15.75">
      <c r="B253" t="s">
        <v>118</v>
      </c>
      <c r="C253" s="108" t="str">
        <f>IF(RIGHT(B253,2)="()",MID(B253,1,LEN(B253)-2),IF(MID(RIGHT(B253,4),1,1)="(",MID(B253,1,LEN(B253)-4),MID(B253,1,LEN(B253)-3)))</f>
        <v>110/116</v>
      </c>
      <c r="D253" s="108" t="str">
        <f>IF(RIGHT(B253, 2)="()", 0, IF(MID(B253, LEN(B253)-3, 1)="(", MID(B253, LEN(B253)-2, 2), MID(B253, LEN(B253)-1, 1)))</f>
        <v>3</v>
      </c>
      <c r="E253" s="5" t="str">
        <f>E252</f>
        <v>H&amp;M</v>
      </c>
      <c r="F253" s="5" t="str">
        <f>F252</f>
        <v>N</v>
      </c>
      <c r="G253">
        <f>G252</f>
        <v>0</v>
      </c>
      <c r="H253" t="str">
        <f>H252</f>
        <v>N</v>
      </c>
      <c r="I253">
        <f>I252</f>
        <v>0</v>
      </c>
      <c r="J253">
        <f>J252</f>
        <v>40</v>
      </c>
      <c r="K253" s="58">
        <f>K252</f>
        <v>11</v>
      </c>
      <c r="L253" s="95">
        <f>L252</f>
        <v>1.1599999999999999</v>
      </c>
      <c r="M253" s="60" t="str">
        <f>M252</f>
        <v>MARY HOOD ALT 11 S.6</v>
      </c>
      <c r="N253" s="60" t="str">
        <f>N252</f>
        <v>356318-7920</v>
      </c>
      <c r="O253" s="60" t="str">
        <f>O252</f>
        <v>51-117 PINK</v>
      </c>
      <c r="P253" s="61" t="str">
        <f>P252</f>
        <v>L-MJL2211WO000133/081</v>
      </c>
      <c r="Q253" s="62" t="str">
        <f>Q252</f>
        <v>FRB2702X2OC973-0014</v>
      </c>
      <c r="R253" s="63" t="str">
        <f>R252</f>
        <v>(RIB-G)</v>
      </c>
      <c r="S253" s="64" t="str">
        <f>S252</f>
        <v>97% ORGANIC COTTON 3% ELASTANERIB 2X2</v>
      </c>
      <c r="T253" s="65">
        <f>T252</f>
        <v>42</v>
      </c>
      <c r="U253" s="65">
        <f>U252</f>
        <v>280</v>
      </c>
      <c r="V253" s="64">
        <f>V252</f>
        <v>0.03</v>
      </c>
      <c r="W253" s="64">
        <f>W252</f>
        <v>3.0174656261612788E-2</v>
      </c>
      <c r="X253" s="66" t="str">
        <f>X252</f>
        <v>RG02</v>
      </c>
      <c r="Y253" s="67">
        <f>Y252</f>
        <v>44886</v>
      </c>
      <c r="Z253" s="68" t="str">
        <f>Z252</f>
        <v>S2-3</v>
      </c>
      <c r="AA253" s="69">
        <f>AA252</f>
        <v>3</v>
      </c>
      <c r="AB253" s="70">
        <f>AB252</f>
        <v>53</v>
      </c>
      <c r="AC253" s="71">
        <f>AC252</f>
        <v>583</v>
      </c>
      <c r="AD253" s="71"/>
      <c r="AE253" s="72"/>
    </row>
    <row r="254" spans="2:31" ht="15.75">
      <c r="B254" t="s">
        <v>119</v>
      </c>
      <c r="C254" s="108" t="str">
        <f>IF(RIGHT(B254,2)="()",MID(B254,1,LEN(B254)-2),IF(MID(RIGHT(B254,4),1,1)="(",MID(B254,1,LEN(B254)-4),MID(B254,1,LEN(B254)-3)))</f>
        <v>122/128</v>
      </c>
      <c r="D254" s="108" t="str">
        <f>IF(RIGHT(B254, 2)="()", 0, IF(MID(B254, LEN(B254)-3, 1)="(", MID(B254, LEN(B254)-2, 2), MID(B254, LEN(B254)-1, 1)))</f>
        <v>3</v>
      </c>
      <c r="E254" s="5" t="str">
        <f>E253</f>
        <v>H&amp;M</v>
      </c>
      <c r="F254" s="5" t="str">
        <f>F253</f>
        <v>N</v>
      </c>
      <c r="G254">
        <f>G253</f>
        <v>0</v>
      </c>
      <c r="H254" t="str">
        <f>H253</f>
        <v>N</v>
      </c>
      <c r="I254">
        <f>I253</f>
        <v>0</v>
      </c>
      <c r="J254">
        <f>J253</f>
        <v>40</v>
      </c>
      <c r="K254" s="58">
        <f>K253</f>
        <v>11</v>
      </c>
      <c r="L254" s="95">
        <f>L253</f>
        <v>1.1599999999999999</v>
      </c>
      <c r="M254" s="60" t="str">
        <f>M253</f>
        <v>MARY HOOD ALT 11 S.6</v>
      </c>
      <c r="N254" s="60" t="str">
        <f>N253</f>
        <v>356318-7920</v>
      </c>
      <c r="O254" s="60" t="str">
        <f>O253</f>
        <v>51-117 PINK</v>
      </c>
      <c r="P254" s="61" t="str">
        <f>P253</f>
        <v>L-MJL2211WO000133/081</v>
      </c>
      <c r="Q254" s="62" t="str">
        <f>Q253</f>
        <v>FRB2702X2OC973-0014</v>
      </c>
      <c r="R254" s="63" t="str">
        <f>R253</f>
        <v>(RIB-G)</v>
      </c>
      <c r="S254" s="64" t="str">
        <f>S253</f>
        <v>97% ORGANIC COTTON 3% ELASTANERIB 2X2</v>
      </c>
      <c r="T254" s="65">
        <f>T253</f>
        <v>42</v>
      </c>
      <c r="U254" s="65">
        <f>U253</f>
        <v>280</v>
      </c>
      <c r="V254" s="64">
        <f>V253</f>
        <v>0.03</v>
      </c>
      <c r="W254" s="64">
        <f>W253</f>
        <v>3.0174656261612788E-2</v>
      </c>
      <c r="X254" s="66" t="str">
        <f>X253</f>
        <v>RG02</v>
      </c>
      <c r="Y254" s="67">
        <f>Y253</f>
        <v>44886</v>
      </c>
      <c r="Z254" s="68" t="str">
        <f>Z253</f>
        <v>S2-3</v>
      </c>
      <c r="AA254" s="69">
        <f>AA253</f>
        <v>3</v>
      </c>
      <c r="AB254" s="70">
        <f>AB253</f>
        <v>53</v>
      </c>
      <c r="AC254" s="71">
        <f>AC253</f>
        <v>583</v>
      </c>
      <c r="AD254" s="71"/>
      <c r="AE254" s="72"/>
    </row>
    <row r="255" spans="2:31" ht="15.75">
      <c r="B255" t="s">
        <v>120</v>
      </c>
      <c r="C255" s="108" t="str">
        <f>IF(RIGHT(B255,2)="()",MID(B255,1,LEN(B255)-2),IF(MID(RIGHT(B255,4),1,1)="(",MID(B255,1,LEN(B255)-4),MID(B255,1,LEN(B255)-3)))</f>
        <v>134/140</v>
      </c>
      <c r="D255" s="108" t="str">
        <f>IF(RIGHT(B255, 2)="()", 0, IF(MID(B255, LEN(B255)-3, 1)="(", MID(B255, LEN(B255)-2, 2), MID(B255, LEN(B255)-1, 1)))</f>
        <v>2</v>
      </c>
      <c r="E255" s="5" t="str">
        <f>E254</f>
        <v>H&amp;M</v>
      </c>
      <c r="F255" s="5" t="str">
        <f>F254</f>
        <v>N</v>
      </c>
      <c r="G255">
        <f>G254</f>
        <v>0</v>
      </c>
      <c r="H255" t="str">
        <f>H254</f>
        <v>N</v>
      </c>
      <c r="I255">
        <f>I254</f>
        <v>0</v>
      </c>
      <c r="J255">
        <f>J254</f>
        <v>40</v>
      </c>
      <c r="K255" s="58">
        <f>K254</f>
        <v>11</v>
      </c>
      <c r="L255" s="95">
        <f>L254</f>
        <v>1.1599999999999999</v>
      </c>
      <c r="M255" s="60" t="str">
        <f>M254</f>
        <v>MARY HOOD ALT 11 S.6</v>
      </c>
      <c r="N255" s="60" t="str">
        <f>N254</f>
        <v>356318-7920</v>
      </c>
      <c r="O255" s="60" t="str">
        <f>O254</f>
        <v>51-117 PINK</v>
      </c>
      <c r="P255" s="61" t="str">
        <f>P254</f>
        <v>L-MJL2211WO000133/081</v>
      </c>
      <c r="Q255" s="62" t="str">
        <f>Q254</f>
        <v>FRB2702X2OC973-0014</v>
      </c>
      <c r="R255" s="63" t="str">
        <f>R254</f>
        <v>(RIB-G)</v>
      </c>
      <c r="S255" s="64" t="str">
        <f>S254</f>
        <v>97% ORGANIC COTTON 3% ELASTANERIB 2X2</v>
      </c>
      <c r="T255" s="65">
        <f>T254</f>
        <v>42</v>
      </c>
      <c r="U255" s="65">
        <f>U254</f>
        <v>280</v>
      </c>
      <c r="V255" s="64">
        <f>V254</f>
        <v>0.03</v>
      </c>
      <c r="W255" s="64">
        <f>W254</f>
        <v>3.0174656261612788E-2</v>
      </c>
      <c r="X255" s="66" t="str">
        <f>X254</f>
        <v>RG02</v>
      </c>
      <c r="Y255" s="67">
        <f>Y254</f>
        <v>44886</v>
      </c>
      <c r="Z255" s="68" t="str">
        <f>Z254</f>
        <v>S2-3</v>
      </c>
      <c r="AA255" s="69">
        <f>AA254</f>
        <v>3</v>
      </c>
      <c r="AB255" s="70">
        <f>AB254</f>
        <v>53</v>
      </c>
      <c r="AC255" s="71">
        <f>AC254</f>
        <v>583</v>
      </c>
      <c r="AD255" s="71"/>
      <c r="AE255" s="72"/>
    </row>
    <row r="256" spans="2:31" ht="15.75">
      <c r="B256" t="s">
        <v>117</v>
      </c>
      <c r="C256" s="108" t="str">
        <f>IF(RIGHT(B256,2)="()",MID(B256,1,LEN(B256)-2),IF(MID(RIGHT(B256,4),1,1)="(",MID(B256,1,LEN(B256)-4),MID(B256,1,LEN(B256)-3)))</f>
        <v>146/152</v>
      </c>
      <c r="D256" s="108">
        <f>IF(RIGHT(B256, 2)="()", 0, IF(MID(B256, LEN(B256)-3, 1)="(", MID(B256, LEN(B256)-2, 2), MID(B256, LEN(B256)-1, 1)))</f>
        <v>0</v>
      </c>
      <c r="E256" s="5" t="str">
        <f>E255</f>
        <v>H&amp;M</v>
      </c>
      <c r="F256" s="5" t="str">
        <f>F255</f>
        <v>N</v>
      </c>
      <c r="G256">
        <f>G255</f>
        <v>0</v>
      </c>
      <c r="H256" t="str">
        <f>H255</f>
        <v>N</v>
      </c>
      <c r="I256">
        <f>I255</f>
        <v>0</v>
      </c>
      <c r="J256">
        <f>J255</f>
        <v>40</v>
      </c>
      <c r="K256" s="58">
        <f>K255</f>
        <v>11</v>
      </c>
      <c r="L256" s="95">
        <f>L255</f>
        <v>1.1599999999999999</v>
      </c>
      <c r="M256" s="60" t="str">
        <f>M255</f>
        <v>MARY HOOD ALT 11 S.6</v>
      </c>
      <c r="N256" s="60" t="str">
        <f>N255</f>
        <v>356318-7920</v>
      </c>
      <c r="O256" s="60" t="str">
        <f>O255</f>
        <v>51-117 PINK</v>
      </c>
      <c r="P256" s="61" t="str">
        <f>P255</f>
        <v>L-MJL2211WO000133/081</v>
      </c>
      <c r="Q256" s="62" t="str">
        <f>Q255</f>
        <v>FRB2702X2OC973-0014</v>
      </c>
      <c r="R256" s="63" t="str">
        <f>R255</f>
        <v>(RIB-G)</v>
      </c>
      <c r="S256" s="64" t="str">
        <f>S255</f>
        <v>97% ORGANIC COTTON 3% ELASTANERIB 2X2</v>
      </c>
      <c r="T256" s="65">
        <f>T255</f>
        <v>42</v>
      </c>
      <c r="U256" s="65">
        <f>U255</f>
        <v>280</v>
      </c>
      <c r="V256" s="64">
        <f>V255</f>
        <v>0.03</v>
      </c>
      <c r="W256" s="64">
        <f>W255</f>
        <v>3.0174656261612788E-2</v>
      </c>
      <c r="X256" s="66" t="str">
        <f>X255</f>
        <v>RG02</v>
      </c>
      <c r="Y256" s="67">
        <f>Y255</f>
        <v>44886</v>
      </c>
      <c r="Z256" s="68" t="str">
        <f>Z255</f>
        <v>S2-3</v>
      </c>
      <c r="AA256" s="69">
        <f>AA255</f>
        <v>3</v>
      </c>
      <c r="AB256" s="70">
        <f>AB255</f>
        <v>53</v>
      </c>
      <c r="AC256" s="71">
        <f>AC255</f>
        <v>583</v>
      </c>
      <c r="AD256" s="71"/>
      <c r="AE256" s="72"/>
    </row>
    <row r="257" spans="2:31" ht="15.75">
      <c r="B257" t="s">
        <v>112</v>
      </c>
      <c r="C257" s="108" t="str">
        <f>IF(RIGHT(B257,2)="()",MID(B257,1,LEN(B257)-2),IF(MID(RIGHT(B257,4),1,1)="(",MID(B257,1,LEN(B257)-4),MID(B257,1,LEN(B257)-3)))</f>
        <v>92</v>
      </c>
      <c r="D257" s="108">
        <f>IF(RIGHT(B257, 2)="()", 0, IF(MID(B257, LEN(B257)-3, 1)="(", MID(B257, LEN(B257)-2, 2), MID(B257, LEN(B257)-1, 1)))</f>
        <v>0</v>
      </c>
      <c r="E257" s="5" t="str">
        <f>E251</f>
        <v>H&amp;M</v>
      </c>
      <c r="F257" s="5" t="str">
        <f>F251</f>
        <v>N</v>
      </c>
      <c r="G257">
        <v>0</v>
      </c>
      <c r="H257" t="s">
        <v>28</v>
      </c>
      <c r="I257">
        <v>0</v>
      </c>
      <c r="J257">
        <v>41</v>
      </c>
      <c r="K257" s="58">
        <v>5</v>
      </c>
      <c r="L257" s="59">
        <v>0.53600000000000003</v>
      </c>
      <c r="M257" s="60" t="s">
        <v>77</v>
      </c>
      <c r="N257" s="60" t="s">
        <v>78</v>
      </c>
      <c r="O257" s="60" t="s">
        <v>96</v>
      </c>
      <c r="P257" s="61" t="s">
        <v>84</v>
      </c>
      <c r="Q257" s="62" t="s">
        <v>107</v>
      </c>
      <c r="R257" s="63" t="s">
        <v>108</v>
      </c>
      <c r="S257" s="64" t="s">
        <v>73</v>
      </c>
      <c r="T257" s="65">
        <v>42</v>
      </c>
      <c r="U257" s="65">
        <v>280</v>
      </c>
      <c r="V257" s="64">
        <v>0.03</v>
      </c>
      <c r="W257" s="64">
        <v>3.0674098848011897E-2</v>
      </c>
      <c r="X257" s="66" t="s">
        <v>111</v>
      </c>
      <c r="Y257" s="67">
        <v>44928</v>
      </c>
      <c r="Z257" s="68" t="s">
        <v>71</v>
      </c>
      <c r="AA257" s="69">
        <v>4</v>
      </c>
      <c r="AB257" s="70">
        <v>9</v>
      </c>
      <c r="AC257" s="71">
        <v>45</v>
      </c>
      <c r="AD257" s="71">
        <v>4.8239999999999998</v>
      </c>
      <c r="AE257" s="72">
        <v>1.3803344481605353</v>
      </c>
    </row>
    <row r="258" spans="2:31" ht="15.75">
      <c r="B258" t="s">
        <v>113</v>
      </c>
      <c r="C258" s="108" t="str">
        <f>IF(RIGHT(B258,2)="()",MID(B258,1,LEN(B258)-2),IF(MID(RIGHT(B258,4),1,1)="(",MID(B258,1,LEN(B258)-4),MID(B258,1,LEN(B258)-3)))</f>
        <v>98/104</v>
      </c>
      <c r="D258" s="108" t="str">
        <f>IF(RIGHT(B258, 2)="()", 0, IF(MID(B258, LEN(B258)-3, 1)="(", MID(B258, LEN(B258)-2, 2), MID(B258, LEN(B258)-1, 1)))</f>
        <v>3</v>
      </c>
      <c r="E258" s="5" t="str">
        <f>E257</f>
        <v>H&amp;M</v>
      </c>
      <c r="F258" s="5" t="str">
        <f>F257</f>
        <v>N</v>
      </c>
      <c r="G258">
        <f>G257</f>
        <v>0</v>
      </c>
      <c r="H258" t="str">
        <f>H257</f>
        <v>N</v>
      </c>
      <c r="I258">
        <f>I257</f>
        <v>0</v>
      </c>
      <c r="J258">
        <f>J257</f>
        <v>41</v>
      </c>
      <c r="K258" s="89">
        <f>K257</f>
        <v>5</v>
      </c>
      <c r="L258" s="75">
        <f>L257</f>
        <v>0.53600000000000003</v>
      </c>
      <c r="M258" s="75" t="str">
        <f>M257</f>
        <v>MARY HOOD ALT 11 S.6</v>
      </c>
      <c r="N258" s="75" t="str">
        <f>N257</f>
        <v>356318-7920</v>
      </c>
      <c r="O258" s="75" t="str">
        <f>O257</f>
        <v>51-117 PINK</v>
      </c>
      <c r="P258" s="76" t="str">
        <f>P257</f>
        <v>L-MJL2301WO000015</v>
      </c>
      <c r="Q258" s="90" t="str">
        <f>Q257</f>
        <v>FRB2702X2OC973-0014</v>
      </c>
      <c r="R258" s="91" t="str">
        <f>R257</f>
        <v>(RIB-G)</v>
      </c>
      <c r="S258" s="91" t="str">
        <f>S257</f>
        <v>97% ORGANIC COTTON 3% ELASTANERIB 2X2</v>
      </c>
      <c r="T258" s="92">
        <f>T257</f>
        <v>42</v>
      </c>
      <c r="U258" s="92">
        <f>U257</f>
        <v>280</v>
      </c>
      <c r="V258" s="91">
        <f>V257</f>
        <v>0.03</v>
      </c>
      <c r="W258" s="91">
        <f>W257</f>
        <v>3.0674098848011897E-2</v>
      </c>
      <c r="X258" s="80" t="str">
        <f>X257</f>
        <v>RG03</v>
      </c>
      <c r="Y258" s="81">
        <f>Y257</f>
        <v>44928</v>
      </c>
      <c r="Z258" s="82" t="str">
        <f>Z257</f>
        <v>S4</v>
      </c>
      <c r="AA258" s="83">
        <f>AA257</f>
        <v>4</v>
      </c>
      <c r="AB258" s="84">
        <f>AB257</f>
        <v>9</v>
      </c>
      <c r="AC258" s="93">
        <f>AC257</f>
        <v>45</v>
      </c>
      <c r="AD258" s="93"/>
      <c r="AE258" s="94"/>
    </row>
    <row r="259" spans="2:31" ht="15.75">
      <c r="B259" t="s">
        <v>114</v>
      </c>
      <c r="C259" s="108" t="str">
        <f>IF(RIGHT(B259,2)="()",MID(B259,1,LEN(B259)-2),IF(MID(RIGHT(B259,4),1,1)="(",MID(B259,1,LEN(B259)-4),MID(B259,1,LEN(B259)-3)))</f>
        <v>110/116</v>
      </c>
      <c r="D259" s="108" t="str">
        <f>IF(RIGHT(B259, 2)="()", 0, IF(MID(B259, LEN(B259)-3, 1)="(", MID(B259, LEN(B259)-2, 2), MID(B259, LEN(B259)-1, 1)))</f>
        <v>1</v>
      </c>
      <c r="E259" s="5" t="str">
        <f>E258</f>
        <v>H&amp;M</v>
      </c>
      <c r="F259" s="5" t="str">
        <f>F258</f>
        <v>N</v>
      </c>
      <c r="G259">
        <f>G258</f>
        <v>0</v>
      </c>
      <c r="H259" t="str">
        <f>H258</f>
        <v>N</v>
      </c>
      <c r="I259">
        <f>I258</f>
        <v>0</v>
      </c>
      <c r="J259">
        <f>J258</f>
        <v>41</v>
      </c>
      <c r="K259" s="89">
        <f>K258</f>
        <v>5</v>
      </c>
      <c r="L259" s="75">
        <f>L258</f>
        <v>0.53600000000000003</v>
      </c>
      <c r="M259" s="75" t="str">
        <f>M258</f>
        <v>MARY HOOD ALT 11 S.6</v>
      </c>
      <c r="N259" s="75" t="str">
        <f>N258</f>
        <v>356318-7920</v>
      </c>
      <c r="O259" s="75" t="str">
        <f>O258</f>
        <v>51-117 PINK</v>
      </c>
      <c r="P259" s="76" t="str">
        <f>P258</f>
        <v>L-MJL2301WO000015</v>
      </c>
      <c r="Q259" s="90" t="str">
        <f>Q258</f>
        <v>FRB2702X2OC973-0014</v>
      </c>
      <c r="R259" s="91" t="str">
        <f>R258</f>
        <v>(RIB-G)</v>
      </c>
      <c r="S259" s="91" t="str">
        <f>S258</f>
        <v>97% ORGANIC COTTON 3% ELASTANERIB 2X2</v>
      </c>
      <c r="T259" s="92">
        <f>T258</f>
        <v>42</v>
      </c>
      <c r="U259" s="92">
        <f>U258</f>
        <v>280</v>
      </c>
      <c r="V259" s="91">
        <f>V258</f>
        <v>0.03</v>
      </c>
      <c r="W259" s="91">
        <f>W258</f>
        <v>3.0674098848011897E-2</v>
      </c>
      <c r="X259" s="80" t="str">
        <f>X258</f>
        <v>RG03</v>
      </c>
      <c r="Y259" s="81">
        <f>Y258</f>
        <v>44928</v>
      </c>
      <c r="Z259" s="82" t="str">
        <f>Z258</f>
        <v>S4</v>
      </c>
      <c r="AA259" s="83">
        <f>AA258</f>
        <v>4</v>
      </c>
      <c r="AB259" s="84">
        <f>AB258</f>
        <v>9</v>
      </c>
      <c r="AC259" s="93">
        <f>AC258</f>
        <v>45</v>
      </c>
      <c r="AD259" s="93"/>
      <c r="AE259" s="94"/>
    </row>
    <row r="260" spans="2:31" ht="15.75">
      <c r="B260" t="s">
        <v>115</v>
      </c>
      <c r="C260" s="108" t="str">
        <f>IF(RIGHT(B260,2)="()",MID(B260,1,LEN(B260)-2),IF(MID(RIGHT(B260,4),1,1)="(",MID(B260,1,LEN(B260)-4),MID(B260,1,LEN(B260)-3)))</f>
        <v>122/128</v>
      </c>
      <c r="D260" s="108" t="str">
        <f>IF(RIGHT(B260, 2)="()", 0, IF(MID(B260, LEN(B260)-3, 1)="(", MID(B260, LEN(B260)-2, 2), MID(B260, LEN(B260)-1, 1)))</f>
        <v>1</v>
      </c>
      <c r="E260" s="5" t="str">
        <f>E259</f>
        <v>H&amp;M</v>
      </c>
      <c r="F260" s="5" t="str">
        <f>F259</f>
        <v>N</v>
      </c>
      <c r="G260">
        <f>G259</f>
        <v>0</v>
      </c>
      <c r="H260" t="str">
        <f>H259</f>
        <v>N</v>
      </c>
      <c r="I260">
        <f>I259</f>
        <v>0</v>
      </c>
      <c r="J260">
        <f>J259</f>
        <v>41</v>
      </c>
      <c r="K260" s="89">
        <f>K259</f>
        <v>5</v>
      </c>
      <c r="L260" s="75">
        <f>L259</f>
        <v>0.53600000000000003</v>
      </c>
      <c r="M260" s="75" t="str">
        <f>M259</f>
        <v>MARY HOOD ALT 11 S.6</v>
      </c>
      <c r="N260" s="75" t="str">
        <f>N259</f>
        <v>356318-7920</v>
      </c>
      <c r="O260" s="75" t="str">
        <f>O259</f>
        <v>51-117 PINK</v>
      </c>
      <c r="P260" s="76" t="str">
        <f>P259</f>
        <v>L-MJL2301WO000015</v>
      </c>
      <c r="Q260" s="90" t="str">
        <f>Q259</f>
        <v>FRB2702X2OC973-0014</v>
      </c>
      <c r="R260" s="91" t="str">
        <f>R259</f>
        <v>(RIB-G)</v>
      </c>
      <c r="S260" s="91" t="str">
        <f>S259</f>
        <v>97% ORGANIC COTTON 3% ELASTANERIB 2X2</v>
      </c>
      <c r="T260" s="92">
        <f>T259</f>
        <v>42</v>
      </c>
      <c r="U260" s="92">
        <f>U259</f>
        <v>280</v>
      </c>
      <c r="V260" s="91">
        <f>V259</f>
        <v>0.03</v>
      </c>
      <c r="W260" s="91">
        <f>W259</f>
        <v>3.0674098848011897E-2</v>
      </c>
      <c r="X260" s="80" t="str">
        <f>X259</f>
        <v>RG03</v>
      </c>
      <c r="Y260" s="81">
        <f>Y259</f>
        <v>44928</v>
      </c>
      <c r="Z260" s="82" t="str">
        <f>Z259</f>
        <v>S4</v>
      </c>
      <c r="AA260" s="83">
        <f>AA259</f>
        <v>4</v>
      </c>
      <c r="AB260" s="84">
        <f>AB259</f>
        <v>9</v>
      </c>
      <c r="AC260" s="93">
        <f>AC259</f>
        <v>45</v>
      </c>
      <c r="AD260" s="93"/>
      <c r="AE260" s="94"/>
    </row>
    <row r="261" spans="2:31" ht="15.75">
      <c r="B261" t="s">
        <v>116</v>
      </c>
      <c r="C261" s="108" t="str">
        <f>IF(RIGHT(B261,2)="()",MID(B261,1,LEN(B261)-2),IF(MID(RIGHT(B261,4),1,1)="(",MID(B261,1,LEN(B261)-4),MID(B261,1,LEN(B261)-3)))</f>
        <v>134/140</v>
      </c>
      <c r="D261" s="108">
        <f>IF(RIGHT(B261, 2)="()", 0, IF(MID(B261, LEN(B261)-3, 1)="(", MID(B261, LEN(B261)-2, 2), MID(B261, LEN(B261)-1, 1)))</f>
        <v>0</v>
      </c>
      <c r="E261" s="5" t="str">
        <f>E260</f>
        <v>H&amp;M</v>
      </c>
      <c r="F261" s="5" t="str">
        <f>F260</f>
        <v>N</v>
      </c>
      <c r="G261">
        <f>G260</f>
        <v>0</v>
      </c>
      <c r="H261" t="str">
        <f>H260</f>
        <v>N</v>
      </c>
      <c r="I261">
        <f>I260</f>
        <v>0</v>
      </c>
      <c r="J261">
        <f>J260</f>
        <v>41</v>
      </c>
      <c r="K261" s="89">
        <f>K260</f>
        <v>5</v>
      </c>
      <c r="L261" s="75">
        <f>L260</f>
        <v>0.53600000000000003</v>
      </c>
      <c r="M261" s="75" t="str">
        <f>M260</f>
        <v>MARY HOOD ALT 11 S.6</v>
      </c>
      <c r="N261" s="75" t="str">
        <f>N260</f>
        <v>356318-7920</v>
      </c>
      <c r="O261" s="75" t="str">
        <f>O260</f>
        <v>51-117 PINK</v>
      </c>
      <c r="P261" s="76" t="str">
        <f>P260</f>
        <v>L-MJL2301WO000015</v>
      </c>
      <c r="Q261" s="90" t="str">
        <f>Q260</f>
        <v>FRB2702X2OC973-0014</v>
      </c>
      <c r="R261" s="91" t="str">
        <f>R260</f>
        <v>(RIB-G)</v>
      </c>
      <c r="S261" s="91" t="str">
        <f>S260</f>
        <v>97% ORGANIC COTTON 3% ELASTANERIB 2X2</v>
      </c>
      <c r="T261" s="92">
        <f>T260</f>
        <v>42</v>
      </c>
      <c r="U261" s="92">
        <f>U260</f>
        <v>280</v>
      </c>
      <c r="V261" s="91">
        <f>V260</f>
        <v>0.03</v>
      </c>
      <c r="W261" s="91">
        <f>W260</f>
        <v>3.0674098848011897E-2</v>
      </c>
      <c r="X261" s="80" t="str">
        <f>X260</f>
        <v>RG03</v>
      </c>
      <c r="Y261" s="81">
        <f>Y260</f>
        <v>44928</v>
      </c>
      <c r="Z261" s="82" t="str">
        <f>Z260</f>
        <v>S4</v>
      </c>
      <c r="AA261" s="83">
        <f>AA260</f>
        <v>4</v>
      </c>
      <c r="AB261" s="84">
        <f>AB260</f>
        <v>9</v>
      </c>
      <c r="AC261" s="93">
        <f>AC260</f>
        <v>45</v>
      </c>
      <c r="AD261" s="93"/>
      <c r="AE261" s="94"/>
    </row>
    <row r="262" spans="2:31" ht="15.75">
      <c r="B262" t="s">
        <v>117</v>
      </c>
      <c r="C262" s="108" t="str">
        <f>IF(RIGHT(B262,2)="()",MID(B262,1,LEN(B262)-2),IF(MID(RIGHT(B262,4),1,1)="(",MID(B262,1,LEN(B262)-4),MID(B262,1,LEN(B262)-3)))</f>
        <v>146/152</v>
      </c>
      <c r="D262" s="108">
        <f>IF(RIGHT(B262, 2)="()", 0, IF(MID(B262, LEN(B262)-3, 1)="(", MID(B262, LEN(B262)-2, 2), MID(B262, LEN(B262)-1, 1)))</f>
        <v>0</v>
      </c>
      <c r="E262" s="5" t="str">
        <f>E261</f>
        <v>H&amp;M</v>
      </c>
      <c r="F262" s="5" t="str">
        <f>F261</f>
        <v>N</v>
      </c>
      <c r="G262">
        <f>G261</f>
        <v>0</v>
      </c>
      <c r="H262" t="str">
        <f>H261</f>
        <v>N</v>
      </c>
      <c r="I262">
        <f>I261</f>
        <v>0</v>
      </c>
      <c r="J262">
        <f>J261</f>
        <v>41</v>
      </c>
      <c r="K262" s="89">
        <f>K261</f>
        <v>5</v>
      </c>
      <c r="L262" s="75">
        <f>L261</f>
        <v>0.53600000000000003</v>
      </c>
      <c r="M262" s="75" t="str">
        <f>M261</f>
        <v>MARY HOOD ALT 11 S.6</v>
      </c>
      <c r="N262" s="75" t="str">
        <f>N261</f>
        <v>356318-7920</v>
      </c>
      <c r="O262" s="75" t="str">
        <f>O261</f>
        <v>51-117 PINK</v>
      </c>
      <c r="P262" s="76" t="str">
        <f>P261</f>
        <v>L-MJL2301WO000015</v>
      </c>
      <c r="Q262" s="90" t="str">
        <f>Q261</f>
        <v>FRB2702X2OC973-0014</v>
      </c>
      <c r="R262" s="91" t="str">
        <f>R261</f>
        <v>(RIB-G)</v>
      </c>
      <c r="S262" s="91" t="str">
        <f>S261</f>
        <v>97% ORGANIC COTTON 3% ELASTANERIB 2X2</v>
      </c>
      <c r="T262" s="92">
        <f>T261</f>
        <v>42</v>
      </c>
      <c r="U262" s="92">
        <f>U261</f>
        <v>280</v>
      </c>
      <c r="V262" s="91">
        <f>V261</f>
        <v>0.03</v>
      </c>
      <c r="W262" s="91">
        <f>W261</f>
        <v>3.0674098848011897E-2</v>
      </c>
      <c r="X262" s="80" t="str">
        <f>X261</f>
        <v>RG03</v>
      </c>
      <c r="Y262" s="81">
        <f>Y261</f>
        <v>44928</v>
      </c>
      <c r="Z262" s="82" t="str">
        <f>Z261</f>
        <v>S4</v>
      </c>
      <c r="AA262" s="83">
        <f>AA261</f>
        <v>4</v>
      </c>
      <c r="AB262" s="84">
        <f>AB261</f>
        <v>9</v>
      </c>
      <c r="AC262" s="93">
        <f>AC261</f>
        <v>45</v>
      </c>
      <c r="AD262" s="93"/>
      <c r="AE262" s="94"/>
    </row>
    <row r="263" spans="2:31" ht="15.75">
      <c r="C263" s="73"/>
      <c r="D263" s="73"/>
      <c r="E263" s="73"/>
      <c r="F263" s="73"/>
      <c r="G263" s="73"/>
      <c r="H263" s="73"/>
      <c r="I263" s="73"/>
      <c r="J263" s="73"/>
      <c r="K263" s="74"/>
      <c r="L263" s="75"/>
      <c r="M263" s="75"/>
      <c r="N263" s="75"/>
      <c r="O263" s="75"/>
      <c r="P263" s="76"/>
      <c r="Q263" s="76"/>
      <c r="R263" s="77"/>
      <c r="S263" s="77"/>
      <c r="T263" s="78"/>
      <c r="U263" s="78"/>
      <c r="V263" s="77"/>
      <c r="W263" s="79"/>
      <c r="X263" s="80"/>
      <c r="Y263" s="81"/>
      <c r="Z263" s="82"/>
      <c r="AA263" s="83"/>
      <c r="AB263" s="84"/>
      <c r="AC263" s="85"/>
      <c r="AD263" s="85"/>
      <c r="AE263" s="85"/>
    </row>
    <row r="264" spans="2:31" ht="15.75">
      <c r="C264" s="73"/>
      <c r="D264" s="73"/>
      <c r="E264" s="73"/>
      <c r="F264" s="73"/>
      <c r="G264" s="73"/>
      <c r="H264" s="73"/>
      <c r="I264" s="73"/>
      <c r="J264" s="73"/>
      <c r="K264" s="74"/>
      <c r="L264" s="75"/>
      <c r="M264" s="75"/>
      <c r="N264" s="75"/>
      <c r="O264" s="75"/>
      <c r="P264" s="76"/>
      <c r="Q264" s="76"/>
      <c r="R264" s="77"/>
      <c r="S264" s="77"/>
      <c r="T264" s="78"/>
      <c r="U264" s="78"/>
      <c r="V264" s="77"/>
      <c r="W264" s="79"/>
      <c r="X264" s="80"/>
      <c r="Y264" s="81"/>
      <c r="Z264" s="82"/>
      <c r="AA264" s="83"/>
      <c r="AB264" s="84"/>
      <c r="AC264" s="85"/>
      <c r="AD264" s="85"/>
      <c r="AE264" s="85"/>
    </row>
    <row r="265" spans="2:31" ht="15.75">
      <c r="C265" s="73"/>
      <c r="D265" s="73"/>
      <c r="E265" s="73"/>
      <c r="F265" s="73"/>
      <c r="G265" s="73"/>
      <c r="H265" s="73"/>
      <c r="I265" s="73"/>
      <c r="J265" s="73"/>
      <c r="K265" s="74"/>
      <c r="L265" s="75"/>
      <c r="M265" s="75"/>
      <c r="N265" s="75"/>
      <c r="O265" s="75"/>
      <c r="P265" s="76"/>
      <c r="Q265" s="76"/>
      <c r="R265" s="77"/>
      <c r="S265" s="77"/>
      <c r="T265" s="78"/>
      <c r="U265" s="78"/>
      <c r="V265" s="77"/>
      <c r="W265" s="79"/>
      <c r="X265" s="80"/>
      <c r="Y265" s="81"/>
      <c r="Z265" s="82"/>
      <c r="AA265" s="83"/>
      <c r="AB265" s="84"/>
      <c r="AC265" s="85"/>
      <c r="AD265" s="85"/>
      <c r="AE265" s="85"/>
    </row>
    <row r="266" spans="2:31" ht="15.75">
      <c r="C266" s="73"/>
      <c r="D266" s="73"/>
      <c r="E266" s="73"/>
      <c r="F266" s="73"/>
      <c r="G266" s="73"/>
      <c r="H266" s="73"/>
      <c r="I266" s="73"/>
      <c r="J266" s="73"/>
      <c r="K266" s="74"/>
      <c r="L266" s="75"/>
      <c r="M266" s="75"/>
      <c r="N266" s="75"/>
      <c r="O266" s="75"/>
      <c r="P266" s="76"/>
      <c r="Q266" s="76"/>
      <c r="R266" s="77"/>
      <c r="S266" s="77"/>
      <c r="T266" s="78"/>
      <c r="U266" s="78"/>
      <c r="V266" s="77"/>
      <c r="W266" s="79"/>
      <c r="X266" s="80"/>
      <c r="Y266" s="81"/>
      <c r="Z266" s="82"/>
      <c r="AA266" s="83"/>
      <c r="AB266" s="84"/>
      <c r="AC266" s="85"/>
      <c r="AD266" s="85"/>
      <c r="AE266" s="85"/>
    </row>
    <row r="267" spans="2:31" ht="15.75">
      <c r="C267" s="73"/>
      <c r="D267" s="73"/>
      <c r="E267" s="73"/>
      <c r="F267" s="73"/>
      <c r="G267" s="73"/>
      <c r="H267" s="73"/>
      <c r="I267" s="73"/>
      <c r="J267" s="73"/>
      <c r="K267" s="74"/>
      <c r="L267" s="75"/>
      <c r="M267" s="75"/>
      <c r="N267" s="75"/>
      <c r="O267" s="75"/>
      <c r="P267" s="76"/>
      <c r="Q267" s="76"/>
      <c r="R267" s="77"/>
      <c r="S267" s="77"/>
      <c r="T267" s="78"/>
      <c r="U267" s="78"/>
      <c r="V267" s="77"/>
      <c r="W267" s="79"/>
      <c r="X267" s="80"/>
      <c r="Y267" s="81"/>
      <c r="Z267" s="82"/>
      <c r="AA267" s="83"/>
      <c r="AB267" s="84"/>
      <c r="AC267" s="85"/>
      <c r="AD267" s="85"/>
      <c r="AE267" s="85"/>
    </row>
    <row r="268" spans="2:31" ht="15.75">
      <c r="C268" s="73"/>
      <c r="D268" s="73"/>
      <c r="E268" s="73"/>
      <c r="F268" s="73"/>
      <c r="G268" s="73"/>
      <c r="H268" s="73"/>
      <c r="I268" s="73"/>
      <c r="J268" s="73"/>
      <c r="K268" s="74"/>
      <c r="L268" s="75"/>
      <c r="M268" s="75"/>
      <c r="N268" s="75"/>
      <c r="O268" s="75"/>
      <c r="P268" s="76"/>
      <c r="Q268" s="76"/>
      <c r="R268" s="77"/>
      <c r="S268" s="77"/>
      <c r="T268" s="78"/>
      <c r="U268" s="78"/>
      <c r="V268" s="77"/>
      <c r="W268" s="79"/>
      <c r="X268" s="80"/>
      <c r="Y268" s="81"/>
      <c r="Z268" s="82"/>
      <c r="AA268" s="83"/>
      <c r="AB268" s="84"/>
      <c r="AC268" s="85"/>
      <c r="AD268" s="85"/>
      <c r="AE268" s="85"/>
    </row>
    <row r="269" spans="2:31" ht="15.75">
      <c r="C269" s="73"/>
      <c r="D269" s="73"/>
      <c r="E269" s="73"/>
      <c r="F269" s="73"/>
      <c r="G269" s="73"/>
      <c r="H269" s="73"/>
      <c r="I269" s="73"/>
      <c r="J269" s="73"/>
      <c r="K269" s="74"/>
      <c r="L269" s="75"/>
      <c r="M269" s="75"/>
      <c r="N269" s="75"/>
      <c r="O269" s="75"/>
      <c r="P269" s="76"/>
      <c r="Q269" s="76"/>
      <c r="R269" s="77"/>
      <c r="S269" s="77"/>
      <c r="T269" s="78"/>
      <c r="U269" s="78"/>
      <c r="V269" s="77"/>
      <c r="W269" s="79"/>
      <c r="X269" s="80"/>
      <c r="Y269" s="81"/>
      <c r="Z269" s="82"/>
      <c r="AA269" s="83"/>
      <c r="AB269" s="84"/>
      <c r="AC269" s="85"/>
      <c r="AD269" s="85"/>
      <c r="AE269" s="85"/>
    </row>
    <row r="270" spans="2:31" ht="15.75">
      <c r="C270" s="73"/>
      <c r="D270" s="73"/>
      <c r="E270" s="73"/>
      <c r="F270" s="73"/>
      <c r="G270" s="73"/>
      <c r="H270" s="73"/>
      <c r="I270" s="73"/>
      <c r="J270" s="73"/>
      <c r="K270" s="74"/>
      <c r="L270" s="75"/>
      <c r="M270" s="75"/>
      <c r="N270" s="75"/>
      <c r="O270" s="75"/>
      <c r="P270" s="76"/>
      <c r="Q270" s="76"/>
      <c r="R270" s="77"/>
      <c r="S270" s="77"/>
      <c r="T270" s="78"/>
      <c r="U270" s="78"/>
      <c r="V270" s="77"/>
      <c r="W270" s="79"/>
      <c r="X270" s="80"/>
      <c r="Y270" s="81"/>
      <c r="Z270" s="82"/>
      <c r="AA270" s="83"/>
      <c r="AB270" s="84"/>
      <c r="AC270" s="85"/>
      <c r="AD270" s="85"/>
      <c r="AE270" s="85"/>
    </row>
    <row r="271" spans="2:31" ht="15.75">
      <c r="C271" s="73"/>
      <c r="D271" s="73"/>
      <c r="E271" s="73"/>
      <c r="F271" s="73"/>
      <c r="G271" s="73"/>
      <c r="H271" s="73"/>
      <c r="I271" s="73"/>
      <c r="J271" s="73"/>
      <c r="K271" s="74"/>
      <c r="L271" s="75"/>
      <c r="M271" s="75"/>
      <c r="N271" s="75"/>
      <c r="O271" s="75"/>
      <c r="P271" s="76"/>
      <c r="Q271" s="76"/>
      <c r="R271" s="86"/>
      <c r="S271" s="86"/>
      <c r="T271" s="87"/>
      <c r="U271" s="87"/>
      <c r="V271" s="86"/>
      <c r="W271" s="86"/>
      <c r="X271" s="80"/>
      <c r="Y271" s="81"/>
      <c r="Z271" s="82"/>
      <c r="AA271" s="83"/>
      <c r="AB271" s="84"/>
      <c r="AC271" s="88"/>
      <c r="AD271" s="88"/>
      <c r="AE271" s="85"/>
    </row>
    <row r="272" spans="2:31" ht="15.75">
      <c r="C272" s="73"/>
      <c r="D272" s="73"/>
      <c r="E272" s="73"/>
      <c r="F272" s="73"/>
      <c r="G272" s="73"/>
      <c r="H272" s="73"/>
      <c r="I272" s="73"/>
      <c r="J272" s="73"/>
      <c r="K272" s="74"/>
      <c r="L272" s="75"/>
      <c r="M272" s="75"/>
      <c r="N272" s="75"/>
      <c r="O272" s="75"/>
      <c r="P272" s="76"/>
      <c r="Q272" s="76"/>
      <c r="R272" s="86"/>
      <c r="S272" s="86"/>
      <c r="T272" s="87"/>
      <c r="U272" s="87"/>
      <c r="V272" s="86"/>
      <c r="W272" s="86"/>
      <c r="X272" s="80"/>
      <c r="Y272" s="81"/>
      <c r="Z272" s="82"/>
      <c r="AA272" s="83"/>
      <c r="AB272" s="84"/>
      <c r="AC272" s="88"/>
      <c r="AD272" s="88"/>
      <c r="AE272" s="85"/>
    </row>
    <row r="273" spans="3:31" ht="15.75">
      <c r="C273" s="73"/>
      <c r="D273" s="73"/>
      <c r="E273" s="73"/>
      <c r="F273" s="73"/>
      <c r="G273" s="73"/>
      <c r="H273" s="73"/>
      <c r="I273" s="73"/>
      <c r="J273" s="73"/>
      <c r="K273" s="74"/>
      <c r="L273" s="75"/>
      <c r="M273" s="75"/>
      <c r="N273" s="75"/>
      <c r="O273" s="75"/>
      <c r="P273" s="76"/>
      <c r="Q273" s="76"/>
      <c r="R273" s="86"/>
      <c r="S273" s="86"/>
      <c r="T273" s="87"/>
      <c r="U273" s="87"/>
      <c r="V273" s="86"/>
      <c r="W273" s="86"/>
      <c r="X273" s="80"/>
      <c r="Y273" s="81"/>
      <c r="Z273" s="82"/>
      <c r="AA273" s="83"/>
      <c r="AB273" s="84"/>
      <c r="AC273" s="88"/>
      <c r="AD273" s="88"/>
      <c r="AE273" s="85"/>
    </row>
    <row r="274" spans="3:31" ht="15.75">
      <c r="C274" s="73"/>
      <c r="D274" s="73"/>
      <c r="E274" s="73"/>
      <c r="F274" s="73"/>
      <c r="G274" s="73"/>
      <c r="H274" s="73"/>
      <c r="I274" s="73"/>
      <c r="J274" s="73"/>
      <c r="K274" s="74"/>
      <c r="L274" s="75"/>
      <c r="M274" s="75"/>
      <c r="N274" s="75"/>
      <c r="O274" s="75"/>
      <c r="P274" s="76"/>
      <c r="Q274" s="76"/>
      <c r="R274" s="86"/>
      <c r="S274" s="86"/>
      <c r="T274" s="87"/>
      <c r="U274" s="87"/>
      <c r="V274" s="86"/>
      <c r="W274" s="86"/>
      <c r="X274" s="80"/>
      <c r="Y274" s="81"/>
      <c r="Z274" s="82"/>
      <c r="AA274" s="83"/>
      <c r="AB274" s="84"/>
      <c r="AC274" s="88"/>
      <c r="AD274" s="88"/>
      <c r="AE274" s="85"/>
    </row>
    <row r="275" spans="3:31" ht="15.75">
      <c r="C275" s="73"/>
      <c r="D275" s="73"/>
      <c r="E275" s="73"/>
      <c r="F275" s="73"/>
      <c r="G275" s="73"/>
      <c r="H275" s="73"/>
      <c r="I275" s="73"/>
      <c r="J275" s="73"/>
      <c r="K275" s="74"/>
      <c r="L275" s="75"/>
      <c r="M275" s="75"/>
      <c r="N275" s="75"/>
      <c r="O275" s="75"/>
      <c r="P275" s="76"/>
      <c r="Q275" s="76"/>
      <c r="R275" s="86"/>
      <c r="S275" s="86"/>
      <c r="T275" s="87"/>
      <c r="U275" s="87"/>
      <c r="V275" s="86"/>
      <c r="W275" s="86"/>
      <c r="X275" s="80"/>
      <c r="Y275" s="81"/>
      <c r="Z275" s="82"/>
      <c r="AA275" s="83"/>
      <c r="AB275" s="84"/>
      <c r="AC275" s="88"/>
      <c r="AD275" s="88"/>
      <c r="AE275" s="85"/>
    </row>
    <row r="276" spans="3:31" ht="15.75">
      <c r="C276" s="73"/>
      <c r="D276" s="73"/>
      <c r="E276" s="73"/>
      <c r="F276" s="73"/>
      <c r="G276" s="73"/>
      <c r="H276" s="73"/>
      <c r="I276" s="73"/>
      <c r="J276" s="73"/>
      <c r="K276" s="74"/>
      <c r="L276" s="75"/>
      <c r="M276" s="75"/>
      <c r="N276" s="75"/>
      <c r="O276" s="75"/>
      <c r="P276" s="76"/>
      <c r="Q276" s="76"/>
      <c r="R276" s="86"/>
      <c r="S276" s="86"/>
      <c r="T276" s="87"/>
      <c r="U276" s="87"/>
      <c r="V276" s="86"/>
      <c r="W276" s="86"/>
      <c r="X276" s="80"/>
      <c r="Y276" s="81"/>
      <c r="Z276" s="82"/>
      <c r="AA276" s="83"/>
      <c r="AB276" s="84"/>
      <c r="AC276" s="88"/>
      <c r="AD276" s="88"/>
      <c r="AE276" s="85"/>
    </row>
    <row r="277" spans="3:31" ht="15.75">
      <c r="C277" s="73"/>
      <c r="D277" s="73"/>
      <c r="E277" s="73"/>
      <c r="F277" s="73"/>
      <c r="G277" s="73"/>
      <c r="H277" s="73"/>
      <c r="I277" s="73"/>
      <c r="J277" s="73"/>
      <c r="K277" s="74"/>
      <c r="L277" s="75"/>
      <c r="M277" s="75"/>
      <c r="N277" s="75"/>
      <c r="O277" s="75"/>
      <c r="P277" s="76"/>
      <c r="Q277" s="76"/>
      <c r="R277" s="86"/>
      <c r="S277" s="86"/>
      <c r="T277" s="87"/>
      <c r="U277" s="87"/>
      <c r="V277" s="86"/>
      <c r="W277" s="86"/>
      <c r="X277" s="80"/>
      <c r="Y277" s="81"/>
      <c r="Z277" s="82"/>
      <c r="AA277" s="83"/>
      <c r="AB277" s="84"/>
      <c r="AC277" s="88"/>
      <c r="AD277" s="88"/>
      <c r="AE277" s="85"/>
    </row>
    <row r="278" spans="3:31" ht="15.75">
      <c r="C278" s="73"/>
      <c r="D278" s="73"/>
      <c r="E278" s="73"/>
      <c r="F278" s="73"/>
      <c r="G278" s="73"/>
      <c r="H278" s="73"/>
      <c r="I278" s="73"/>
      <c r="J278" s="73"/>
      <c r="K278" s="74"/>
      <c r="L278" s="75"/>
      <c r="M278" s="75"/>
      <c r="N278" s="75"/>
      <c r="O278" s="75"/>
      <c r="P278" s="76"/>
      <c r="Q278" s="76"/>
      <c r="R278" s="86"/>
      <c r="S278" s="86"/>
      <c r="T278" s="87"/>
      <c r="U278" s="87"/>
      <c r="V278" s="86"/>
      <c r="W278" s="86"/>
      <c r="X278" s="80"/>
      <c r="Y278" s="81"/>
      <c r="Z278" s="82"/>
      <c r="AA278" s="83"/>
      <c r="AB278" s="84"/>
      <c r="AC278" s="88"/>
      <c r="AD278" s="88"/>
      <c r="AE278" s="85"/>
    </row>
  </sheetData>
  <autoFilter ref="B1:AE262" xr:uid="{94142DD5-B115-4CC5-BA2D-DC343D47D498}">
    <sortState xmlns:xlrd2="http://schemas.microsoft.com/office/spreadsheetml/2017/richdata2" ref="B2:AE262">
      <sortCondition ref="J1:J2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M-PIC-DES-013</dc:creator>
  <cp:lastModifiedBy>M-PIC-DES-013</cp:lastModifiedBy>
  <dcterms:created xsi:type="dcterms:W3CDTF">2022-10-31T07:51:55Z</dcterms:created>
  <dcterms:modified xsi:type="dcterms:W3CDTF">2022-10-31T09:12:46Z</dcterms:modified>
</cp:coreProperties>
</file>