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-PIC-DES-013\Documents\SEASON 7\1. ESTIMATE PROSES S.7\"/>
    </mc:Choice>
  </mc:AlternateContent>
  <xr:revisionPtr revIDLastSave="0" documentId="8_{6F77778E-A4DC-4413-8641-0F1DCEBDB458}" xr6:coauthVersionLast="47" xr6:coauthVersionMax="47" xr10:uidLastSave="{00000000-0000-0000-0000-000000000000}"/>
  <bookViews>
    <workbookView xWindow="-120" yWindow="-120" windowWidth="29040" windowHeight="15840" xr2:uid="{6D0569D1-6605-485B-BAFC-383653FE40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D2" i="1"/>
  <c r="C2" i="1"/>
  <c r="E3" i="1"/>
  <c r="F3" i="1"/>
  <c r="F4" i="1" s="1"/>
  <c r="F5" i="1" s="1"/>
  <c r="F6" i="1" s="1"/>
  <c r="F7" i="1" s="1"/>
  <c r="G3" i="1"/>
  <c r="G4" i="1" s="1"/>
  <c r="G5" i="1" s="1"/>
  <c r="G6" i="1" s="1"/>
  <c r="G7" i="1" s="1"/>
  <c r="H3" i="1"/>
  <c r="H4" i="1" s="1"/>
  <c r="H5" i="1" s="1"/>
  <c r="H6" i="1" s="1"/>
  <c r="H7" i="1" s="1"/>
  <c r="I3" i="1"/>
  <c r="J3" i="1"/>
  <c r="K3" i="1"/>
  <c r="K4" i="1" s="1"/>
  <c r="K5" i="1" s="1"/>
  <c r="K6" i="1" s="1"/>
  <c r="K7" i="1" s="1"/>
  <c r="L3" i="1"/>
  <c r="L4" i="1" s="1"/>
  <c r="L5" i="1" s="1"/>
  <c r="L6" i="1" s="1"/>
  <c r="L7" i="1" s="1"/>
  <c r="M3" i="1"/>
  <c r="N3" i="1"/>
  <c r="O3" i="1"/>
  <c r="O4" i="1" s="1"/>
  <c r="O5" i="1" s="1"/>
  <c r="O6" i="1" s="1"/>
  <c r="O7" i="1" s="1"/>
  <c r="P3" i="1"/>
  <c r="P4" i="1" s="1"/>
  <c r="P5" i="1" s="1"/>
  <c r="P6" i="1" s="1"/>
  <c r="P7" i="1" s="1"/>
  <c r="Q3" i="1"/>
  <c r="R3" i="1"/>
  <c r="S3" i="1"/>
  <c r="S4" i="1" s="1"/>
  <c r="S5" i="1" s="1"/>
  <c r="S6" i="1" s="1"/>
  <c r="S7" i="1" s="1"/>
  <c r="T3" i="1"/>
  <c r="T4" i="1" s="1"/>
  <c r="T5" i="1" s="1"/>
  <c r="T6" i="1" s="1"/>
  <c r="T7" i="1" s="1"/>
  <c r="U3" i="1"/>
  <c r="V3" i="1"/>
  <c r="W3" i="1"/>
  <c r="W4" i="1" s="1"/>
  <c r="W5" i="1" s="1"/>
  <c r="W6" i="1" s="1"/>
  <c r="W7" i="1" s="1"/>
  <c r="X3" i="1"/>
  <c r="X4" i="1" s="1"/>
  <c r="X5" i="1" s="1"/>
  <c r="X6" i="1" s="1"/>
  <c r="X7" i="1" s="1"/>
  <c r="Y3" i="1"/>
  <c r="Z3" i="1"/>
  <c r="AA3" i="1"/>
  <c r="AA4" i="1" s="1"/>
  <c r="AA5" i="1" s="1"/>
  <c r="AA6" i="1" s="1"/>
  <c r="AA7" i="1" s="1"/>
  <c r="AB3" i="1"/>
  <c r="AB4" i="1" s="1"/>
  <c r="AB5" i="1" s="1"/>
  <c r="AB6" i="1" s="1"/>
  <c r="AB7" i="1" s="1"/>
  <c r="AC3" i="1"/>
  <c r="AD3" i="1"/>
  <c r="AE3" i="1"/>
  <c r="AE4" i="1" s="1"/>
  <c r="AE5" i="1" s="1"/>
  <c r="AE6" i="1" s="1"/>
  <c r="AE7" i="1" s="1"/>
  <c r="E4" i="1"/>
  <c r="E5" i="1" s="1"/>
  <c r="E6" i="1" s="1"/>
  <c r="E7" i="1" s="1"/>
  <c r="I4" i="1"/>
  <c r="I5" i="1" s="1"/>
  <c r="J4" i="1"/>
  <c r="J5" i="1" s="1"/>
  <c r="J6" i="1" s="1"/>
  <c r="J7" i="1" s="1"/>
  <c r="M4" i="1"/>
  <c r="M5" i="1" s="1"/>
  <c r="M6" i="1" s="1"/>
  <c r="M7" i="1" s="1"/>
  <c r="N4" i="1"/>
  <c r="N5" i="1" s="1"/>
  <c r="N6" i="1" s="1"/>
  <c r="N7" i="1" s="1"/>
  <c r="Q4" i="1"/>
  <c r="R4" i="1"/>
  <c r="R5" i="1" s="1"/>
  <c r="U4" i="1"/>
  <c r="U5" i="1" s="1"/>
  <c r="U6" i="1" s="1"/>
  <c r="U7" i="1" s="1"/>
  <c r="V4" i="1"/>
  <c r="V5" i="1" s="1"/>
  <c r="V6" i="1" s="1"/>
  <c r="V7" i="1" s="1"/>
  <c r="Y4" i="1"/>
  <c r="Y5" i="1" s="1"/>
  <c r="Z4" i="1"/>
  <c r="Z5" i="1" s="1"/>
  <c r="Z6" i="1" s="1"/>
  <c r="Z7" i="1" s="1"/>
  <c r="AC4" i="1"/>
  <c r="AC5" i="1" s="1"/>
  <c r="AC6" i="1" s="1"/>
  <c r="AC7" i="1" s="1"/>
  <c r="AD4" i="1"/>
  <c r="AD5" i="1" s="1"/>
  <c r="AD6" i="1" s="1"/>
  <c r="AD7" i="1" s="1"/>
  <c r="Q5" i="1"/>
  <c r="Q6" i="1" s="1"/>
  <c r="Q7" i="1" s="1"/>
  <c r="I6" i="1"/>
  <c r="I7" i="1" s="1"/>
  <c r="R6" i="1"/>
  <c r="R7" i="1" s="1"/>
  <c r="Y6" i="1"/>
  <c r="Y7" i="1" s="1"/>
  <c r="E9" i="1"/>
  <c r="F9" i="1"/>
  <c r="F10" i="1" s="1"/>
  <c r="F11" i="1" s="1"/>
  <c r="F12" i="1" s="1"/>
  <c r="F13" i="1" s="1"/>
  <c r="G9" i="1"/>
  <c r="G10" i="1" s="1"/>
  <c r="G11" i="1" s="1"/>
  <c r="G12" i="1" s="1"/>
  <c r="G13" i="1" s="1"/>
  <c r="H9" i="1"/>
  <c r="I9" i="1"/>
  <c r="J9" i="1"/>
  <c r="J10" i="1" s="1"/>
  <c r="J11" i="1" s="1"/>
  <c r="J12" i="1" s="1"/>
  <c r="J13" i="1" s="1"/>
  <c r="K9" i="1"/>
  <c r="K10" i="1" s="1"/>
  <c r="K11" i="1" s="1"/>
  <c r="K12" i="1" s="1"/>
  <c r="K13" i="1" s="1"/>
  <c r="L9" i="1"/>
  <c r="M9" i="1"/>
  <c r="N9" i="1"/>
  <c r="N10" i="1" s="1"/>
  <c r="N11" i="1" s="1"/>
  <c r="O9" i="1"/>
  <c r="O10" i="1" s="1"/>
  <c r="O11" i="1" s="1"/>
  <c r="O12" i="1" s="1"/>
  <c r="O13" i="1" s="1"/>
  <c r="P9" i="1"/>
  <c r="Q9" i="1"/>
  <c r="R9" i="1"/>
  <c r="R10" i="1" s="1"/>
  <c r="R11" i="1" s="1"/>
  <c r="R12" i="1" s="1"/>
  <c r="S9" i="1"/>
  <c r="S10" i="1" s="1"/>
  <c r="S11" i="1" s="1"/>
  <c r="T9" i="1"/>
  <c r="U9" i="1"/>
  <c r="V9" i="1"/>
  <c r="V10" i="1" s="1"/>
  <c r="V11" i="1" s="1"/>
  <c r="V12" i="1" s="1"/>
  <c r="V13" i="1" s="1"/>
  <c r="W9" i="1"/>
  <c r="W10" i="1" s="1"/>
  <c r="W11" i="1" s="1"/>
  <c r="W12" i="1" s="1"/>
  <c r="W13" i="1" s="1"/>
  <c r="X9" i="1"/>
  <c r="Y9" i="1"/>
  <c r="Z9" i="1"/>
  <c r="Z10" i="1" s="1"/>
  <c r="Z11" i="1" s="1"/>
  <c r="Z12" i="1" s="1"/>
  <c r="Z13" i="1" s="1"/>
  <c r="AA9" i="1"/>
  <c r="AA10" i="1" s="1"/>
  <c r="AA11" i="1" s="1"/>
  <c r="AA12" i="1" s="1"/>
  <c r="AA13" i="1" s="1"/>
  <c r="AB9" i="1"/>
  <c r="AC9" i="1"/>
  <c r="AD9" i="1"/>
  <c r="AD10" i="1" s="1"/>
  <c r="AD11" i="1" s="1"/>
  <c r="AD12" i="1" s="1"/>
  <c r="AD13" i="1" s="1"/>
  <c r="AE9" i="1"/>
  <c r="E10" i="1"/>
  <c r="H10" i="1"/>
  <c r="I10" i="1"/>
  <c r="I11" i="1" s="1"/>
  <c r="I12" i="1" s="1"/>
  <c r="I13" i="1" s="1"/>
  <c r="L10" i="1"/>
  <c r="M10" i="1"/>
  <c r="P10" i="1"/>
  <c r="P11" i="1" s="1"/>
  <c r="P12" i="1" s="1"/>
  <c r="P13" i="1" s="1"/>
  <c r="Q10" i="1"/>
  <c r="Q11" i="1" s="1"/>
  <c r="Q12" i="1" s="1"/>
  <c r="Q13" i="1" s="1"/>
  <c r="T10" i="1"/>
  <c r="U10" i="1"/>
  <c r="X10" i="1"/>
  <c r="X11" i="1" s="1"/>
  <c r="X12" i="1" s="1"/>
  <c r="X13" i="1" s="1"/>
  <c r="Y10" i="1"/>
  <c r="AB10" i="1"/>
  <c r="AC10" i="1"/>
  <c r="AE10" i="1"/>
  <c r="AE11" i="1" s="1"/>
  <c r="AE12" i="1" s="1"/>
  <c r="AE13" i="1" s="1"/>
  <c r="E11" i="1"/>
  <c r="H11" i="1"/>
  <c r="H12" i="1" s="1"/>
  <c r="L11" i="1"/>
  <c r="L12" i="1" s="1"/>
  <c r="L13" i="1" s="1"/>
  <c r="M11" i="1"/>
  <c r="T11" i="1"/>
  <c r="T12" i="1" s="1"/>
  <c r="T13" i="1" s="1"/>
  <c r="U11" i="1"/>
  <c r="U12" i="1" s="1"/>
  <c r="U13" i="1" s="1"/>
  <c r="Y11" i="1"/>
  <c r="AB11" i="1"/>
  <c r="AB12" i="1" s="1"/>
  <c r="AC11" i="1"/>
  <c r="AC12" i="1" s="1"/>
  <c r="AC13" i="1" s="1"/>
  <c r="E12" i="1"/>
  <c r="E13" i="1" s="1"/>
  <c r="M12" i="1"/>
  <c r="M13" i="1" s="1"/>
  <c r="N12" i="1"/>
  <c r="N13" i="1" s="1"/>
  <c r="S12" i="1"/>
  <c r="S13" i="1" s="1"/>
  <c r="Y12" i="1"/>
  <c r="Y13" i="1" s="1"/>
  <c r="H13" i="1"/>
  <c r="R13" i="1"/>
  <c r="AB13" i="1"/>
  <c r="E15" i="1"/>
  <c r="E16" i="1" s="1"/>
  <c r="E17" i="1" s="1"/>
  <c r="E18" i="1" s="1"/>
  <c r="E19" i="1" s="1"/>
  <c r="F15" i="1"/>
  <c r="G15" i="1"/>
  <c r="G16" i="1" s="1"/>
  <c r="G17" i="1" s="1"/>
  <c r="G18" i="1" s="1"/>
  <c r="G19" i="1" s="1"/>
  <c r="H15" i="1"/>
  <c r="H16" i="1" s="1"/>
  <c r="H17" i="1" s="1"/>
  <c r="H18" i="1" s="1"/>
  <c r="H19" i="1" s="1"/>
  <c r="I15" i="1"/>
  <c r="J15" i="1"/>
  <c r="K15" i="1"/>
  <c r="K16" i="1" s="1"/>
  <c r="K17" i="1" s="1"/>
  <c r="K18" i="1" s="1"/>
  <c r="K19" i="1" s="1"/>
  <c r="L15" i="1"/>
  <c r="M15" i="1"/>
  <c r="N15" i="1"/>
  <c r="O15" i="1"/>
  <c r="O16" i="1" s="1"/>
  <c r="O17" i="1" s="1"/>
  <c r="O18" i="1" s="1"/>
  <c r="O19" i="1" s="1"/>
  <c r="P15" i="1"/>
  <c r="Q15" i="1"/>
  <c r="R15" i="1"/>
  <c r="R16" i="1" s="1"/>
  <c r="S15" i="1"/>
  <c r="S16" i="1" s="1"/>
  <c r="S17" i="1" s="1"/>
  <c r="S18" i="1" s="1"/>
  <c r="S19" i="1" s="1"/>
  <c r="T15" i="1"/>
  <c r="T16" i="1" s="1"/>
  <c r="T17" i="1" s="1"/>
  <c r="T18" i="1" s="1"/>
  <c r="T19" i="1" s="1"/>
  <c r="U15" i="1"/>
  <c r="U16" i="1" s="1"/>
  <c r="U17" i="1" s="1"/>
  <c r="U18" i="1" s="1"/>
  <c r="U19" i="1" s="1"/>
  <c r="V15" i="1"/>
  <c r="W15" i="1"/>
  <c r="W16" i="1" s="1"/>
  <c r="W17" i="1" s="1"/>
  <c r="X15" i="1"/>
  <c r="Y15" i="1"/>
  <c r="Z15" i="1"/>
  <c r="AA15" i="1"/>
  <c r="AA16" i="1" s="1"/>
  <c r="AA17" i="1" s="1"/>
  <c r="AA18" i="1" s="1"/>
  <c r="AA19" i="1" s="1"/>
  <c r="AB15" i="1"/>
  <c r="AC15" i="1"/>
  <c r="AD15" i="1"/>
  <c r="AD16" i="1" s="1"/>
  <c r="AD17" i="1" s="1"/>
  <c r="AD18" i="1" s="1"/>
  <c r="AD19" i="1" s="1"/>
  <c r="AE15" i="1"/>
  <c r="AE16" i="1" s="1"/>
  <c r="AE17" i="1" s="1"/>
  <c r="AE18" i="1" s="1"/>
  <c r="AE19" i="1" s="1"/>
  <c r="F16" i="1"/>
  <c r="F17" i="1" s="1"/>
  <c r="I16" i="1"/>
  <c r="I17" i="1" s="1"/>
  <c r="I18" i="1" s="1"/>
  <c r="I19" i="1" s="1"/>
  <c r="J16" i="1"/>
  <c r="L16" i="1"/>
  <c r="L17" i="1" s="1"/>
  <c r="L18" i="1" s="1"/>
  <c r="L19" i="1" s="1"/>
  <c r="M16" i="1"/>
  <c r="N16" i="1"/>
  <c r="P16" i="1"/>
  <c r="P17" i="1" s="1"/>
  <c r="P18" i="1" s="1"/>
  <c r="P19" i="1" s="1"/>
  <c r="Q16" i="1"/>
  <c r="Q17" i="1" s="1"/>
  <c r="Q18" i="1" s="1"/>
  <c r="Q19" i="1" s="1"/>
  <c r="V16" i="1"/>
  <c r="V17" i="1" s="1"/>
  <c r="V18" i="1" s="1"/>
  <c r="V19" i="1" s="1"/>
  <c r="X16" i="1"/>
  <c r="X17" i="1" s="1"/>
  <c r="Y16" i="1"/>
  <c r="Z16" i="1"/>
  <c r="Z17" i="1" s="1"/>
  <c r="Z18" i="1" s="1"/>
  <c r="Z19" i="1" s="1"/>
  <c r="AB16" i="1"/>
  <c r="AB17" i="1" s="1"/>
  <c r="AB18" i="1" s="1"/>
  <c r="AC16" i="1"/>
  <c r="AC17" i="1" s="1"/>
  <c r="AC18" i="1" s="1"/>
  <c r="AC19" i="1" s="1"/>
  <c r="J17" i="1"/>
  <c r="J18" i="1" s="1"/>
  <c r="J19" i="1" s="1"/>
  <c r="M17" i="1"/>
  <c r="M18" i="1" s="1"/>
  <c r="N17" i="1"/>
  <c r="N18" i="1" s="1"/>
  <c r="N19" i="1" s="1"/>
  <c r="R17" i="1"/>
  <c r="R18" i="1" s="1"/>
  <c r="R19" i="1" s="1"/>
  <c r="Y17" i="1"/>
  <c r="Y18" i="1" s="1"/>
  <c r="Y19" i="1" s="1"/>
  <c r="F18" i="1"/>
  <c r="F19" i="1" s="1"/>
  <c r="W18" i="1"/>
  <c r="W19" i="1" s="1"/>
  <c r="X18" i="1"/>
  <c r="X19" i="1" s="1"/>
  <c r="M19" i="1"/>
  <c r="AB19" i="1"/>
  <c r="E21" i="1"/>
  <c r="E22" i="1" s="1"/>
  <c r="E23" i="1" s="1"/>
  <c r="E24" i="1" s="1"/>
  <c r="F21" i="1"/>
  <c r="F22" i="1" s="1"/>
  <c r="F23" i="1" s="1"/>
  <c r="F24" i="1" s="1"/>
  <c r="G21" i="1"/>
  <c r="H21" i="1"/>
  <c r="H22" i="1" s="1"/>
  <c r="I21" i="1"/>
  <c r="J21" i="1"/>
  <c r="J22" i="1" s="1"/>
  <c r="J23" i="1" s="1"/>
  <c r="J24" i="1" s="1"/>
  <c r="K21" i="1"/>
  <c r="L21" i="1"/>
  <c r="L22" i="1" s="1"/>
  <c r="L23" i="1" s="1"/>
  <c r="L24" i="1" s="1"/>
  <c r="L25" i="1" s="1"/>
  <c r="M21" i="1"/>
  <c r="M22" i="1" s="1"/>
  <c r="M23" i="1" s="1"/>
  <c r="M24" i="1" s="1"/>
  <c r="M25" i="1" s="1"/>
  <c r="N21" i="1"/>
  <c r="O21" i="1"/>
  <c r="P21" i="1"/>
  <c r="P22" i="1" s="1"/>
  <c r="P23" i="1" s="1"/>
  <c r="Q21" i="1"/>
  <c r="Q22" i="1" s="1"/>
  <c r="Q23" i="1" s="1"/>
  <c r="Q24" i="1" s="1"/>
  <c r="Q25" i="1" s="1"/>
  <c r="R21" i="1"/>
  <c r="S21" i="1"/>
  <c r="T21" i="1"/>
  <c r="T22" i="1" s="1"/>
  <c r="T23" i="1" s="1"/>
  <c r="T24" i="1" s="1"/>
  <c r="T25" i="1" s="1"/>
  <c r="U21" i="1"/>
  <c r="U22" i="1" s="1"/>
  <c r="U23" i="1" s="1"/>
  <c r="U24" i="1" s="1"/>
  <c r="U25" i="1" s="1"/>
  <c r="V21" i="1"/>
  <c r="V22" i="1" s="1"/>
  <c r="V23" i="1" s="1"/>
  <c r="V24" i="1" s="1"/>
  <c r="W21" i="1"/>
  <c r="X21" i="1"/>
  <c r="X22" i="1" s="1"/>
  <c r="Y21" i="1"/>
  <c r="Y22" i="1" s="1"/>
  <c r="Y23" i="1" s="1"/>
  <c r="Y24" i="1" s="1"/>
  <c r="Y25" i="1" s="1"/>
  <c r="Z21" i="1"/>
  <c r="Z22" i="1" s="1"/>
  <c r="Z23" i="1" s="1"/>
  <c r="Z24" i="1" s="1"/>
  <c r="Z25" i="1" s="1"/>
  <c r="AA21" i="1"/>
  <c r="AB21" i="1"/>
  <c r="AB22" i="1" s="1"/>
  <c r="AB23" i="1" s="1"/>
  <c r="AB24" i="1" s="1"/>
  <c r="AB25" i="1" s="1"/>
  <c r="AC21" i="1"/>
  <c r="AD21" i="1"/>
  <c r="AE21" i="1"/>
  <c r="G22" i="1"/>
  <c r="G23" i="1" s="1"/>
  <c r="G24" i="1" s="1"/>
  <c r="G25" i="1" s="1"/>
  <c r="I22" i="1"/>
  <c r="I23" i="1" s="1"/>
  <c r="I24" i="1" s="1"/>
  <c r="I25" i="1" s="1"/>
  <c r="K22" i="1"/>
  <c r="N22" i="1"/>
  <c r="N23" i="1" s="1"/>
  <c r="N24" i="1" s="1"/>
  <c r="N25" i="1" s="1"/>
  <c r="O22" i="1"/>
  <c r="R22" i="1"/>
  <c r="R23" i="1" s="1"/>
  <c r="R24" i="1" s="1"/>
  <c r="R25" i="1" s="1"/>
  <c r="S22" i="1"/>
  <c r="S23" i="1" s="1"/>
  <c r="S24" i="1" s="1"/>
  <c r="S25" i="1" s="1"/>
  <c r="W22" i="1"/>
  <c r="AA22" i="1"/>
  <c r="AC22" i="1"/>
  <c r="AC23" i="1" s="1"/>
  <c r="AC24" i="1" s="1"/>
  <c r="AD22" i="1"/>
  <c r="AD23" i="1" s="1"/>
  <c r="AD24" i="1" s="1"/>
  <c r="AD25" i="1" s="1"/>
  <c r="AE22" i="1"/>
  <c r="H23" i="1"/>
  <c r="H24" i="1" s="1"/>
  <c r="H25" i="1" s="1"/>
  <c r="K23" i="1"/>
  <c r="K24" i="1" s="1"/>
  <c r="K25" i="1" s="1"/>
  <c r="O23" i="1"/>
  <c r="W23" i="1"/>
  <c r="W24" i="1" s="1"/>
  <c r="W25" i="1" s="1"/>
  <c r="X23" i="1"/>
  <c r="X24" i="1" s="1"/>
  <c r="X25" i="1" s="1"/>
  <c r="AA23" i="1"/>
  <c r="AA24" i="1" s="1"/>
  <c r="AA25" i="1" s="1"/>
  <c r="AE23" i="1"/>
  <c r="AE24" i="1" s="1"/>
  <c r="AE25" i="1" s="1"/>
  <c r="O24" i="1"/>
  <c r="O25" i="1" s="1"/>
  <c r="P24" i="1"/>
  <c r="P25" i="1" s="1"/>
  <c r="E25" i="1"/>
  <c r="F25" i="1"/>
  <c r="J25" i="1"/>
  <c r="V25" i="1"/>
  <c r="AC25" i="1"/>
  <c r="E27" i="1"/>
  <c r="E28" i="1" s="1"/>
  <c r="F27" i="1"/>
  <c r="F28" i="1" s="1"/>
  <c r="F29" i="1" s="1"/>
  <c r="G27" i="1"/>
  <c r="G28" i="1" s="1"/>
  <c r="G29" i="1" s="1"/>
  <c r="G30" i="1" s="1"/>
  <c r="H27" i="1"/>
  <c r="I27" i="1"/>
  <c r="I28" i="1" s="1"/>
  <c r="I29" i="1" s="1"/>
  <c r="I30" i="1" s="1"/>
  <c r="I31" i="1" s="1"/>
  <c r="I32" i="1" s="1"/>
  <c r="J27" i="1"/>
  <c r="J28" i="1" s="1"/>
  <c r="J29" i="1" s="1"/>
  <c r="K27" i="1"/>
  <c r="L27" i="1"/>
  <c r="L28" i="1" s="1"/>
  <c r="L29" i="1" s="1"/>
  <c r="L30" i="1" s="1"/>
  <c r="L31" i="1" s="1"/>
  <c r="M27" i="1"/>
  <c r="M28" i="1" s="1"/>
  <c r="M29" i="1" s="1"/>
  <c r="M30" i="1" s="1"/>
  <c r="M31" i="1" s="1"/>
  <c r="M32" i="1" s="1"/>
  <c r="N27" i="1"/>
  <c r="N28" i="1" s="1"/>
  <c r="N29" i="1" s="1"/>
  <c r="N30" i="1" s="1"/>
  <c r="N31" i="1" s="1"/>
  <c r="N32" i="1" s="1"/>
  <c r="O27" i="1"/>
  <c r="O28" i="1" s="1"/>
  <c r="O29" i="1" s="1"/>
  <c r="O30" i="1" s="1"/>
  <c r="P27" i="1"/>
  <c r="P28" i="1" s="1"/>
  <c r="P29" i="1" s="1"/>
  <c r="P30" i="1" s="1"/>
  <c r="P31" i="1" s="1"/>
  <c r="P32" i="1" s="1"/>
  <c r="Q27" i="1"/>
  <c r="Q28" i="1" s="1"/>
  <c r="Q29" i="1" s="1"/>
  <c r="Q30" i="1" s="1"/>
  <c r="Q31" i="1" s="1"/>
  <c r="Q32" i="1" s="1"/>
  <c r="R27" i="1"/>
  <c r="R28" i="1" s="1"/>
  <c r="R29" i="1" s="1"/>
  <c r="R30" i="1" s="1"/>
  <c r="S27" i="1"/>
  <c r="T27" i="1"/>
  <c r="U27" i="1"/>
  <c r="U28" i="1" s="1"/>
  <c r="U29" i="1" s="1"/>
  <c r="U30" i="1" s="1"/>
  <c r="U31" i="1" s="1"/>
  <c r="U32" i="1" s="1"/>
  <c r="V27" i="1"/>
  <c r="V28" i="1" s="1"/>
  <c r="V29" i="1" s="1"/>
  <c r="W27" i="1"/>
  <c r="W28" i="1" s="1"/>
  <c r="W29" i="1" s="1"/>
  <c r="W30" i="1" s="1"/>
  <c r="X27" i="1"/>
  <c r="X28" i="1" s="1"/>
  <c r="X29" i="1" s="1"/>
  <c r="X30" i="1" s="1"/>
  <c r="X31" i="1" s="1"/>
  <c r="X32" i="1" s="1"/>
  <c r="Y27" i="1"/>
  <c r="Y28" i="1" s="1"/>
  <c r="Z27" i="1"/>
  <c r="Z28" i="1" s="1"/>
  <c r="Z29" i="1" s="1"/>
  <c r="Z30" i="1" s="1"/>
  <c r="Z31" i="1" s="1"/>
  <c r="Z32" i="1" s="1"/>
  <c r="AA27" i="1"/>
  <c r="AB27" i="1"/>
  <c r="AB28" i="1" s="1"/>
  <c r="AB29" i="1" s="1"/>
  <c r="AB30" i="1" s="1"/>
  <c r="AB31" i="1" s="1"/>
  <c r="AC27" i="1"/>
  <c r="AC28" i="1" s="1"/>
  <c r="AC29" i="1" s="1"/>
  <c r="AC30" i="1" s="1"/>
  <c r="AC31" i="1" s="1"/>
  <c r="AC32" i="1" s="1"/>
  <c r="AD27" i="1"/>
  <c r="AD28" i="1" s="1"/>
  <c r="AD29" i="1" s="1"/>
  <c r="AE27" i="1"/>
  <c r="AE28" i="1" s="1"/>
  <c r="AE29" i="1" s="1"/>
  <c r="AE30" i="1" s="1"/>
  <c r="H28" i="1"/>
  <c r="H29" i="1" s="1"/>
  <c r="H30" i="1" s="1"/>
  <c r="H31" i="1" s="1"/>
  <c r="H32" i="1" s="1"/>
  <c r="K28" i="1"/>
  <c r="K29" i="1" s="1"/>
  <c r="K30" i="1" s="1"/>
  <c r="K31" i="1" s="1"/>
  <c r="K32" i="1" s="1"/>
  <c r="S28" i="1"/>
  <c r="S29" i="1" s="1"/>
  <c r="S30" i="1" s="1"/>
  <c r="S31" i="1" s="1"/>
  <c r="S32" i="1" s="1"/>
  <c r="T28" i="1"/>
  <c r="T29" i="1" s="1"/>
  <c r="T30" i="1" s="1"/>
  <c r="T31" i="1" s="1"/>
  <c r="T32" i="1" s="1"/>
  <c r="AA28" i="1"/>
  <c r="AA29" i="1" s="1"/>
  <c r="AA30" i="1" s="1"/>
  <c r="E29" i="1"/>
  <c r="E30" i="1" s="1"/>
  <c r="E31" i="1" s="1"/>
  <c r="E32" i="1" s="1"/>
  <c r="Y29" i="1"/>
  <c r="Y30" i="1" s="1"/>
  <c r="Y31" i="1" s="1"/>
  <c r="Y32" i="1" s="1"/>
  <c r="F30" i="1"/>
  <c r="F31" i="1" s="1"/>
  <c r="F32" i="1" s="1"/>
  <c r="J30" i="1"/>
  <c r="J31" i="1" s="1"/>
  <c r="J32" i="1" s="1"/>
  <c r="V30" i="1"/>
  <c r="V31" i="1" s="1"/>
  <c r="V32" i="1" s="1"/>
  <c r="AD30" i="1"/>
  <c r="AD31" i="1" s="1"/>
  <c r="AD32" i="1" s="1"/>
  <c r="G31" i="1"/>
  <c r="G32" i="1" s="1"/>
  <c r="O31" i="1"/>
  <c r="O32" i="1" s="1"/>
  <c r="R31" i="1"/>
  <c r="R32" i="1" s="1"/>
  <c r="W31" i="1"/>
  <c r="W32" i="1" s="1"/>
  <c r="AA31" i="1"/>
  <c r="AA32" i="1" s="1"/>
  <c r="AE31" i="1"/>
  <c r="L32" i="1"/>
  <c r="AB32" i="1"/>
  <c r="AE32" i="1"/>
  <c r="E34" i="1"/>
  <c r="F34" i="1"/>
  <c r="G34" i="1"/>
  <c r="G35" i="1" s="1"/>
  <c r="G36" i="1" s="1"/>
  <c r="G37" i="1" s="1"/>
  <c r="G38" i="1" s="1"/>
  <c r="G39" i="1" s="1"/>
  <c r="H34" i="1"/>
  <c r="H35" i="1" s="1"/>
  <c r="H36" i="1" s="1"/>
  <c r="H37" i="1" s="1"/>
  <c r="H38" i="1" s="1"/>
  <c r="H39" i="1" s="1"/>
  <c r="I34" i="1"/>
  <c r="I35" i="1" s="1"/>
  <c r="I36" i="1" s="1"/>
  <c r="I37" i="1" s="1"/>
  <c r="J34" i="1"/>
  <c r="K34" i="1"/>
  <c r="K35" i="1" s="1"/>
  <c r="K36" i="1" s="1"/>
  <c r="K37" i="1" s="1"/>
  <c r="K38" i="1" s="1"/>
  <c r="K39" i="1" s="1"/>
  <c r="L34" i="1"/>
  <c r="L35" i="1" s="1"/>
  <c r="L36" i="1" s="1"/>
  <c r="L37" i="1" s="1"/>
  <c r="L38" i="1" s="1"/>
  <c r="L39" i="1" s="1"/>
  <c r="M34" i="1"/>
  <c r="M35" i="1" s="1"/>
  <c r="M36" i="1" s="1"/>
  <c r="M37" i="1" s="1"/>
  <c r="M38" i="1" s="1"/>
  <c r="M39" i="1" s="1"/>
  <c r="N34" i="1"/>
  <c r="O34" i="1"/>
  <c r="O35" i="1" s="1"/>
  <c r="O36" i="1" s="1"/>
  <c r="O37" i="1" s="1"/>
  <c r="O38" i="1" s="1"/>
  <c r="O39" i="1" s="1"/>
  <c r="P34" i="1"/>
  <c r="P35" i="1" s="1"/>
  <c r="P36" i="1" s="1"/>
  <c r="P37" i="1" s="1"/>
  <c r="P38" i="1" s="1"/>
  <c r="P39" i="1" s="1"/>
  <c r="Q34" i="1"/>
  <c r="Q35" i="1" s="1"/>
  <c r="Q36" i="1" s="1"/>
  <c r="Q37" i="1" s="1"/>
  <c r="R34" i="1"/>
  <c r="S34" i="1"/>
  <c r="S35" i="1" s="1"/>
  <c r="S36" i="1" s="1"/>
  <c r="S37" i="1" s="1"/>
  <c r="S38" i="1" s="1"/>
  <c r="S39" i="1" s="1"/>
  <c r="T34" i="1"/>
  <c r="T35" i="1" s="1"/>
  <c r="T36" i="1" s="1"/>
  <c r="T37" i="1" s="1"/>
  <c r="T38" i="1" s="1"/>
  <c r="T39" i="1" s="1"/>
  <c r="U34" i="1"/>
  <c r="U35" i="1" s="1"/>
  <c r="U36" i="1" s="1"/>
  <c r="U37" i="1" s="1"/>
  <c r="U38" i="1" s="1"/>
  <c r="U39" i="1" s="1"/>
  <c r="V34" i="1"/>
  <c r="W34" i="1"/>
  <c r="W35" i="1" s="1"/>
  <c r="W36" i="1" s="1"/>
  <c r="W37" i="1" s="1"/>
  <c r="W38" i="1" s="1"/>
  <c r="W39" i="1" s="1"/>
  <c r="X34" i="1"/>
  <c r="X35" i="1" s="1"/>
  <c r="X36" i="1" s="1"/>
  <c r="X37" i="1" s="1"/>
  <c r="X38" i="1" s="1"/>
  <c r="X39" i="1" s="1"/>
  <c r="Y34" i="1"/>
  <c r="Y35" i="1" s="1"/>
  <c r="Y36" i="1" s="1"/>
  <c r="Y37" i="1" s="1"/>
  <c r="Y38" i="1" s="1"/>
  <c r="Y39" i="1" s="1"/>
  <c r="Z34" i="1"/>
  <c r="AA34" i="1"/>
  <c r="AA35" i="1" s="1"/>
  <c r="AA36" i="1" s="1"/>
  <c r="AA37" i="1" s="1"/>
  <c r="AA38" i="1" s="1"/>
  <c r="AA39" i="1" s="1"/>
  <c r="AB34" i="1"/>
  <c r="AB35" i="1" s="1"/>
  <c r="AB36" i="1" s="1"/>
  <c r="AB37" i="1" s="1"/>
  <c r="AB38" i="1" s="1"/>
  <c r="AB39" i="1" s="1"/>
  <c r="AC34" i="1"/>
  <c r="AD34" i="1"/>
  <c r="AE34" i="1"/>
  <c r="AE35" i="1" s="1"/>
  <c r="AE36" i="1" s="1"/>
  <c r="AE37" i="1" s="1"/>
  <c r="AE38" i="1" s="1"/>
  <c r="AE39" i="1" s="1"/>
  <c r="E35" i="1"/>
  <c r="E36" i="1" s="1"/>
  <c r="E37" i="1" s="1"/>
  <c r="E38" i="1" s="1"/>
  <c r="E39" i="1" s="1"/>
  <c r="F35" i="1"/>
  <c r="F36" i="1" s="1"/>
  <c r="F37" i="1" s="1"/>
  <c r="F38" i="1" s="1"/>
  <c r="F39" i="1" s="1"/>
  <c r="J35" i="1"/>
  <c r="N35" i="1"/>
  <c r="N36" i="1" s="1"/>
  <c r="N37" i="1" s="1"/>
  <c r="N38" i="1" s="1"/>
  <c r="N39" i="1" s="1"/>
  <c r="R35" i="1"/>
  <c r="R36" i="1" s="1"/>
  <c r="R37" i="1" s="1"/>
  <c r="R38" i="1" s="1"/>
  <c r="R39" i="1" s="1"/>
  <c r="V35" i="1"/>
  <c r="V36" i="1" s="1"/>
  <c r="V37" i="1" s="1"/>
  <c r="V38" i="1" s="1"/>
  <c r="V39" i="1" s="1"/>
  <c r="Z35" i="1"/>
  <c r="Z36" i="1" s="1"/>
  <c r="Z37" i="1" s="1"/>
  <c r="Z38" i="1" s="1"/>
  <c r="Z39" i="1" s="1"/>
  <c r="AC35" i="1"/>
  <c r="AC36" i="1" s="1"/>
  <c r="AC37" i="1" s="1"/>
  <c r="AC38" i="1" s="1"/>
  <c r="AC39" i="1" s="1"/>
  <c r="AD35" i="1"/>
  <c r="J36" i="1"/>
  <c r="J37" i="1" s="1"/>
  <c r="J38" i="1" s="1"/>
  <c r="J39" i="1" s="1"/>
  <c r="AD36" i="1"/>
  <c r="AD37" i="1"/>
  <c r="AD38" i="1" s="1"/>
  <c r="AD39" i="1" s="1"/>
  <c r="I38" i="1"/>
  <c r="I39" i="1" s="1"/>
  <c r="Q38" i="1"/>
  <c r="Q39" i="1" s="1"/>
  <c r="E41" i="1"/>
  <c r="E42" i="1" s="1"/>
  <c r="F41" i="1"/>
  <c r="F42" i="1" s="1"/>
  <c r="F43" i="1" s="1"/>
  <c r="F44" i="1" s="1"/>
  <c r="F45" i="1" s="1"/>
  <c r="F46" i="1" s="1"/>
  <c r="G41" i="1"/>
  <c r="G42" i="1" s="1"/>
  <c r="G43" i="1" s="1"/>
  <c r="G44" i="1" s="1"/>
  <c r="H41" i="1"/>
  <c r="I41" i="1"/>
  <c r="I42" i="1" s="1"/>
  <c r="I43" i="1" s="1"/>
  <c r="I44" i="1" s="1"/>
  <c r="I45" i="1" s="1"/>
  <c r="I46" i="1" s="1"/>
  <c r="J41" i="1"/>
  <c r="J42" i="1" s="1"/>
  <c r="J43" i="1" s="1"/>
  <c r="J44" i="1" s="1"/>
  <c r="J45" i="1" s="1"/>
  <c r="J46" i="1" s="1"/>
  <c r="K41" i="1"/>
  <c r="L41" i="1"/>
  <c r="M41" i="1"/>
  <c r="M42" i="1" s="1"/>
  <c r="N41" i="1"/>
  <c r="N42" i="1" s="1"/>
  <c r="N43" i="1" s="1"/>
  <c r="N44" i="1" s="1"/>
  <c r="N45" i="1" s="1"/>
  <c r="N46" i="1" s="1"/>
  <c r="O41" i="1"/>
  <c r="P41" i="1"/>
  <c r="Q41" i="1"/>
  <c r="Q42" i="1" s="1"/>
  <c r="Q43" i="1" s="1"/>
  <c r="R41" i="1"/>
  <c r="R42" i="1" s="1"/>
  <c r="R43" i="1" s="1"/>
  <c r="R44" i="1" s="1"/>
  <c r="R45" i="1" s="1"/>
  <c r="R46" i="1" s="1"/>
  <c r="S41" i="1"/>
  <c r="T41" i="1"/>
  <c r="U41" i="1"/>
  <c r="U42" i="1" s="1"/>
  <c r="V41" i="1"/>
  <c r="V42" i="1" s="1"/>
  <c r="V43" i="1" s="1"/>
  <c r="V44" i="1" s="1"/>
  <c r="V45" i="1" s="1"/>
  <c r="V46" i="1" s="1"/>
  <c r="W41" i="1"/>
  <c r="W42" i="1" s="1"/>
  <c r="W43" i="1" s="1"/>
  <c r="W44" i="1" s="1"/>
  <c r="X41" i="1"/>
  <c r="Y41" i="1"/>
  <c r="Y42" i="1" s="1"/>
  <c r="Y43" i="1" s="1"/>
  <c r="Y44" i="1" s="1"/>
  <c r="Y45" i="1" s="1"/>
  <c r="Y46" i="1" s="1"/>
  <c r="Z41" i="1"/>
  <c r="Z42" i="1" s="1"/>
  <c r="Z43" i="1" s="1"/>
  <c r="Z44" i="1" s="1"/>
  <c r="Z45" i="1" s="1"/>
  <c r="Z46" i="1" s="1"/>
  <c r="AA41" i="1"/>
  <c r="AB41" i="1"/>
  <c r="AC41" i="1"/>
  <c r="AC42" i="1" s="1"/>
  <c r="AD41" i="1"/>
  <c r="AD42" i="1" s="1"/>
  <c r="AD43" i="1" s="1"/>
  <c r="AD44" i="1" s="1"/>
  <c r="AD45" i="1" s="1"/>
  <c r="AD46" i="1" s="1"/>
  <c r="AE41" i="1"/>
  <c r="H42" i="1"/>
  <c r="H43" i="1" s="1"/>
  <c r="H44" i="1" s="1"/>
  <c r="H45" i="1" s="1"/>
  <c r="H46" i="1" s="1"/>
  <c r="K42" i="1"/>
  <c r="K43" i="1" s="1"/>
  <c r="K44" i="1" s="1"/>
  <c r="K45" i="1" s="1"/>
  <c r="K46" i="1" s="1"/>
  <c r="L42" i="1"/>
  <c r="O42" i="1"/>
  <c r="O43" i="1" s="1"/>
  <c r="O44" i="1" s="1"/>
  <c r="O45" i="1" s="1"/>
  <c r="O46" i="1" s="1"/>
  <c r="P42" i="1"/>
  <c r="P43" i="1" s="1"/>
  <c r="P44" i="1" s="1"/>
  <c r="P45" i="1" s="1"/>
  <c r="P46" i="1" s="1"/>
  <c r="S42" i="1"/>
  <c r="T42" i="1"/>
  <c r="T43" i="1" s="1"/>
  <c r="T44" i="1" s="1"/>
  <c r="T45" i="1" s="1"/>
  <c r="T46" i="1" s="1"/>
  <c r="X42" i="1"/>
  <c r="X43" i="1" s="1"/>
  <c r="X44" i="1" s="1"/>
  <c r="X45" i="1" s="1"/>
  <c r="X46" i="1" s="1"/>
  <c r="AA42" i="1"/>
  <c r="AA43" i="1" s="1"/>
  <c r="AA44" i="1" s="1"/>
  <c r="AA45" i="1" s="1"/>
  <c r="AA46" i="1" s="1"/>
  <c r="AB42" i="1"/>
  <c r="AE42" i="1"/>
  <c r="AE43" i="1" s="1"/>
  <c r="AE44" i="1" s="1"/>
  <c r="AE45" i="1" s="1"/>
  <c r="AE46" i="1" s="1"/>
  <c r="E43" i="1"/>
  <c r="E44" i="1" s="1"/>
  <c r="E45" i="1" s="1"/>
  <c r="E46" i="1" s="1"/>
  <c r="L43" i="1"/>
  <c r="L44" i="1" s="1"/>
  <c r="L45" i="1" s="1"/>
  <c r="L46" i="1" s="1"/>
  <c r="M43" i="1"/>
  <c r="M44" i="1" s="1"/>
  <c r="M45" i="1" s="1"/>
  <c r="M46" i="1" s="1"/>
  <c r="S43" i="1"/>
  <c r="S44" i="1" s="1"/>
  <c r="U43" i="1"/>
  <c r="AB43" i="1"/>
  <c r="AB44" i="1" s="1"/>
  <c r="AB45" i="1" s="1"/>
  <c r="AC43" i="1"/>
  <c r="AC44" i="1" s="1"/>
  <c r="AC45" i="1" s="1"/>
  <c r="AC46" i="1" s="1"/>
  <c r="Q44" i="1"/>
  <c r="Q45" i="1" s="1"/>
  <c r="Q46" i="1" s="1"/>
  <c r="U44" i="1"/>
  <c r="U45" i="1" s="1"/>
  <c r="U46" i="1" s="1"/>
  <c r="G45" i="1"/>
  <c r="S45" i="1"/>
  <c r="S46" i="1" s="1"/>
  <c r="W45" i="1"/>
  <c r="W46" i="1" s="1"/>
  <c r="G46" i="1"/>
  <c r="AB46" i="1"/>
  <c r="E48" i="1"/>
  <c r="E49" i="1" s="1"/>
  <c r="E50" i="1" s="1"/>
  <c r="E51" i="1" s="1"/>
  <c r="E52" i="1" s="1"/>
  <c r="E53" i="1" s="1"/>
  <c r="F48" i="1"/>
  <c r="G48" i="1"/>
  <c r="G49" i="1" s="1"/>
  <c r="G50" i="1" s="1"/>
  <c r="G51" i="1" s="1"/>
  <c r="G52" i="1" s="1"/>
  <c r="G53" i="1" s="1"/>
  <c r="H48" i="1"/>
  <c r="H49" i="1" s="1"/>
  <c r="H50" i="1" s="1"/>
  <c r="H51" i="1" s="1"/>
  <c r="H52" i="1" s="1"/>
  <c r="H53" i="1" s="1"/>
  <c r="I48" i="1"/>
  <c r="I49" i="1" s="1"/>
  <c r="I50" i="1" s="1"/>
  <c r="I51" i="1" s="1"/>
  <c r="I52" i="1" s="1"/>
  <c r="I53" i="1" s="1"/>
  <c r="J48" i="1"/>
  <c r="K48" i="1"/>
  <c r="K49" i="1" s="1"/>
  <c r="K50" i="1" s="1"/>
  <c r="K51" i="1" s="1"/>
  <c r="K52" i="1" s="1"/>
  <c r="K53" i="1" s="1"/>
  <c r="L48" i="1"/>
  <c r="L49" i="1" s="1"/>
  <c r="L50" i="1" s="1"/>
  <c r="L51" i="1" s="1"/>
  <c r="L52" i="1" s="1"/>
  <c r="L53" i="1" s="1"/>
  <c r="M48" i="1"/>
  <c r="M49" i="1" s="1"/>
  <c r="M50" i="1" s="1"/>
  <c r="M51" i="1" s="1"/>
  <c r="M52" i="1" s="1"/>
  <c r="M53" i="1" s="1"/>
  <c r="N48" i="1"/>
  <c r="O48" i="1"/>
  <c r="O49" i="1" s="1"/>
  <c r="P48" i="1"/>
  <c r="P49" i="1" s="1"/>
  <c r="P50" i="1" s="1"/>
  <c r="P51" i="1" s="1"/>
  <c r="P52" i="1" s="1"/>
  <c r="P53" i="1" s="1"/>
  <c r="Q48" i="1"/>
  <c r="Q49" i="1" s="1"/>
  <c r="Q50" i="1" s="1"/>
  <c r="Q51" i="1" s="1"/>
  <c r="Q52" i="1" s="1"/>
  <c r="Q53" i="1" s="1"/>
  <c r="R48" i="1"/>
  <c r="S48" i="1"/>
  <c r="S49" i="1" s="1"/>
  <c r="T48" i="1"/>
  <c r="T49" i="1" s="1"/>
  <c r="T50" i="1" s="1"/>
  <c r="T51" i="1" s="1"/>
  <c r="U48" i="1"/>
  <c r="U49" i="1" s="1"/>
  <c r="U50" i="1" s="1"/>
  <c r="U51" i="1" s="1"/>
  <c r="U52" i="1" s="1"/>
  <c r="U53" i="1" s="1"/>
  <c r="V48" i="1"/>
  <c r="W48" i="1"/>
  <c r="W49" i="1" s="1"/>
  <c r="W50" i="1" s="1"/>
  <c r="W51" i="1" s="1"/>
  <c r="W52" i="1" s="1"/>
  <c r="W53" i="1" s="1"/>
  <c r="X48" i="1"/>
  <c r="X49" i="1" s="1"/>
  <c r="X50" i="1" s="1"/>
  <c r="X51" i="1" s="1"/>
  <c r="X52" i="1" s="1"/>
  <c r="X53" i="1" s="1"/>
  <c r="Y48" i="1"/>
  <c r="Y49" i="1" s="1"/>
  <c r="Y50" i="1" s="1"/>
  <c r="Y51" i="1" s="1"/>
  <c r="Y52" i="1" s="1"/>
  <c r="Y53" i="1" s="1"/>
  <c r="Z48" i="1"/>
  <c r="AA48" i="1"/>
  <c r="AA49" i="1" s="1"/>
  <c r="AA50" i="1" s="1"/>
  <c r="AA51" i="1" s="1"/>
  <c r="AA52" i="1" s="1"/>
  <c r="AA53" i="1" s="1"/>
  <c r="AB48" i="1"/>
  <c r="AB49" i="1" s="1"/>
  <c r="AB50" i="1" s="1"/>
  <c r="AB51" i="1" s="1"/>
  <c r="AB52" i="1" s="1"/>
  <c r="AB53" i="1" s="1"/>
  <c r="AC48" i="1"/>
  <c r="AC49" i="1" s="1"/>
  <c r="AC50" i="1" s="1"/>
  <c r="AC51" i="1" s="1"/>
  <c r="AC52" i="1" s="1"/>
  <c r="AC53" i="1" s="1"/>
  <c r="AD48" i="1"/>
  <c r="AE48" i="1"/>
  <c r="AE49" i="1" s="1"/>
  <c r="F49" i="1"/>
  <c r="F50" i="1" s="1"/>
  <c r="F51" i="1" s="1"/>
  <c r="F52" i="1" s="1"/>
  <c r="F53" i="1" s="1"/>
  <c r="J49" i="1"/>
  <c r="N49" i="1"/>
  <c r="N50" i="1" s="1"/>
  <c r="N51" i="1" s="1"/>
  <c r="N52" i="1" s="1"/>
  <c r="R49" i="1"/>
  <c r="R50" i="1" s="1"/>
  <c r="R51" i="1" s="1"/>
  <c r="R52" i="1" s="1"/>
  <c r="R53" i="1" s="1"/>
  <c r="V49" i="1"/>
  <c r="Z49" i="1"/>
  <c r="AD49" i="1"/>
  <c r="J50" i="1"/>
  <c r="J51" i="1" s="1"/>
  <c r="J52" i="1" s="1"/>
  <c r="J53" i="1" s="1"/>
  <c r="O50" i="1"/>
  <c r="S50" i="1"/>
  <c r="S51" i="1" s="1"/>
  <c r="V50" i="1"/>
  <c r="Z50" i="1"/>
  <c r="Z51" i="1" s="1"/>
  <c r="Z52" i="1" s="1"/>
  <c r="Z53" i="1" s="1"/>
  <c r="AD50" i="1"/>
  <c r="AD51" i="1" s="1"/>
  <c r="AD52" i="1" s="1"/>
  <c r="AD53" i="1" s="1"/>
  <c r="AE50" i="1"/>
  <c r="AE51" i="1" s="1"/>
  <c r="O51" i="1"/>
  <c r="O52" i="1" s="1"/>
  <c r="O53" i="1" s="1"/>
  <c r="V51" i="1"/>
  <c r="V52" i="1" s="1"/>
  <c r="V53" i="1" s="1"/>
  <c r="S52" i="1"/>
  <c r="S53" i="1" s="1"/>
  <c r="T52" i="1"/>
  <c r="T53" i="1" s="1"/>
  <c r="AE52" i="1"/>
  <c r="AE53" i="1" s="1"/>
  <c r="N53" i="1"/>
  <c r="E55" i="1"/>
  <c r="E56" i="1" s="1"/>
  <c r="F55" i="1"/>
  <c r="F56" i="1" s="1"/>
  <c r="F57" i="1" s="1"/>
  <c r="F58" i="1" s="1"/>
  <c r="F59" i="1" s="1"/>
  <c r="F60" i="1" s="1"/>
  <c r="G55" i="1"/>
  <c r="G56" i="1" s="1"/>
  <c r="G57" i="1" s="1"/>
  <c r="G58" i="1" s="1"/>
  <c r="G59" i="1" s="1"/>
  <c r="G60" i="1" s="1"/>
  <c r="H55" i="1"/>
  <c r="I55" i="1"/>
  <c r="I56" i="1" s="1"/>
  <c r="I57" i="1" s="1"/>
  <c r="J55" i="1"/>
  <c r="J56" i="1" s="1"/>
  <c r="J57" i="1" s="1"/>
  <c r="J58" i="1" s="1"/>
  <c r="J59" i="1" s="1"/>
  <c r="J60" i="1" s="1"/>
  <c r="K55" i="1"/>
  <c r="K56" i="1" s="1"/>
  <c r="K57" i="1" s="1"/>
  <c r="K58" i="1" s="1"/>
  <c r="K59" i="1" s="1"/>
  <c r="K60" i="1" s="1"/>
  <c r="L55" i="1"/>
  <c r="M55" i="1"/>
  <c r="M56" i="1" s="1"/>
  <c r="N55" i="1"/>
  <c r="N56" i="1" s="1"/>
  <c r="N57" i="1" s="1"/>
  <c r="O55" i="1"/>
  <c r="P55" i="1"/>
  <c r="Q55" i="1"/>
  <c r="Q56" i="1" s="1"/>
  <c r="R55" i="1"/>
  <c r="R56" i="1" s="1"/>
  <c r="R57" i="1" s="1"/>
  <c r="R58" i="1" s="1"/>
  <c r="R59" i="1" s="1"/>
  <c r="R60" i="1" s="1"/>
  <c r="S55" i="1"/>
  <c r="S56" i="1" s="1"/>
  <c r="S57" i="1" s="1"/>
  <c r="S58" i="1" s="1"/>
  <c r="S59" i="1" s="1"/>
  <c r="S60" i="1" s="1"/>
  <c r="T55" i="1"/>
  <c r="U55" i="1"/>
  <c r="U56" i="1" s="1"/>
  <c r="V55" i="1"/>
  <c r="V56" i="1" s="1"/>
  <c r="V57" i="1" s="1"/>
  <c r="V58" i="1" s="1"/>
  <c r="V59" i="1" s="1"/>
  <c r="V60" i="1" s="1"/>
  <c r="W55" i="1"/>
  <c r="W56" i="1" s="1"/>
  <c r="W57" i="1" s="1"/>
  <c r="W58" i="1" s="1"/>
  <c r="W59" i="1" s="1"/>
  <c r="W60" i="1" s="1"/>
  <c r="X55" i="1"/>
  <c r="Y55" i="1"/>
  <c r="Y56" i="1" s="1"/>
  <c r="Z55" i="1"/>
  <c r="AA55" i="1"/>
  <c r="AA56" i="1" s="1"/>
  <c r="AA57" i="1" s="1"/>
  <c r="AA58" i="1" s="1"/>
  <c r="AA59" i="1" s="1"/>
  <c r="AA60" i="1" s="1"/>
  <c r="AB55" i="1"/>
  <c r="AC55" i="1"/>
  <c r="AC56" i="1" s="1"/>
  <c r="AC57" i="1" s="1"/>
  <c r="AC58" i="1" s="1"/>
  <c r="AC59" i="1" s="1"/>
  <c r="AC60" i="1" s="1"/>
  <c r="AD55" i="1"/>
  <c r="AD56" i="1" s="1"/>
  <c r="AD57" i="1" s="1"/>
  <c r="AE55" i="1"/>
  <c r="AE56" i="1" s="1"/>
  <c r="AE57" i="1" s="1"/>
  <c r="AE58" i="1" s="1"/>
  <c r="H56" i="1"/>
  <c r="L56" i="1"/>
  <c r="L57" i="1" s="1"/>
  <c r="L58" i="1" s="1"/>
  <c r="L59" i="1" s="1"/>
  <c r="L60" i="1" s="1"/>
  <c r="O56" i="1"/>
  <c r="O57" i="1" s="1"/>
  <c r="O58" i="1" s="1"/>
  <c r="O59" i="1" s="1"/>
  <c r="O60" i="1" s="1"/>
  <c r="P56" i="1"/>
  <c r="P57" i="1" s="1"/>
  <c r="P58" i="1" s="1"/>
  <c r="P59" i="1" s="1"/>
  <c r="P60" i="1" s="1"/>
  <c r="T56" i="1"/>
  <c r="T57" i="1" s="1"/>
  <c r="T58" i="1" s="1"/>
  <c r="T59" i="1" s="1"/>
  <c r="X56" i="1"/>
  <c r="X57" i="1" s="1"/>
  <c r="X58" i="1" s="1"/>
  <c r="X59" i="1" s="1"/>
  <c r="X60" i="1" s="1"/>
  <c r="Z56" i="1"/>
  <c r="Z57" i="1" s="1"/>
  <c r="Z58" i="1" s="1"/>
  <c r="Z59" i="1" s="1"/>
  <c r="Z60" i="1" s="1"/>
  <c r="AB56" i="1"/>
  <c r="E57" i="1"/>
  <c r="E58" i="1" s="1"/>
  <c r="E59" i="1" s="1"/>
  <c r="E60" i="1" s="1"/>
  <c r="H57" i="1"/>
  <c r="H58" i="1" s="1"/>
  <c r="H59" i="1" s="1"/>
  <c r="H60" i="1" s="1"/>
  <c r="M57" i="1"/>
  <c r="M58" i="1" s="1"/>
  <c r="M59" i="1" s="1"/>
  <c r="M60" i="1" s="1"/>
  <c r="Q57" i="1"/>
  <c r="U57" i="1"/>
  <c r="Y57" i="1"/>
  <c r="Y58" i="1" s="1"/>
  <c r="Y59" i="1" s="1"/>
  <c r="Y60" i="1" s="1"/>
  <c r="AB57" i="1"/>
  <c r="AB58" i="1" s="1"/>
  <c r="AB59" i="1" s="1"/>
  <c r="AB60" i="1" s="1"/>
  <c r="I58" i="1"/>
  <c r="I59" i="1" s="1"/>
  <c r="I60" i="1" s="1"/>
  <c r="N58" i="1"/>
  <c r="N59" i="1" s="1"/>
  <c r="N60" i="1" s="1"/>
  <c r="Q58" i="1"/>
  <c r="Q59" i="1" s="1"/>
  <c r="Q60" i="1" s="1"/>
  <c r="U58" i="1"/>
  <c r="AD58" i="1"/>
  <c r="AD59" i="1" s="1"/>
  <c r="AD60" i="1" s="1"/>
  <c r="U59" i="1"/>
  <c r="U60" i="1" s="1"/>
  <c r="AE59" i="1"/>
  <c r="T60" i="1"/>
  <c r="AE60" i="1"/>
  <c r="E62" i="1"/>
  <c r="F62" i="1"/>
  <c r="G62" i="1"/>
  <c r="G63" i="1" s="1"/>
  <c r="G64" i="1" s="1"/>
  <c r="G65" i="1" s="1"/>
  <c r="G66" i="1" s="1"/>
  <c r="G67" i="1" s="1"/>
  <c r="H62" i="1"/>
  <c r="H63" i="1" s="1"/>
  <c r="H64" i="1" s="1"/>
  <c r="H65" i="1" s="1"/>
  <c r="I62" i="1"/>
  <c r="I63" i="1" s="1"/>
  <c r="I64" i="1" s="1"/>
  <c r="I65" i="1" s="1"/>
  <c r="I66" i="1" s="1"/>
  <c r="J62" i="1"/>
  <c r="K62" i="1"/>
  <c r="K63" i="1" s="1"/>
  <c r="K64" i="1" s="1"/>
  <c r="K65" i="1" s="1"/>
  <c r="K66" i="1" s="1"/>
  <c r="K67" i="1" s="1"/>
  <c r="L62" i="1"/>
  <c r="L63" i="1" s="1"/>
  <c r="L64" i="1" s="1"/>
  <c r="L65" i="1" s="1"/>
  <c r="L66" i="1" s="1"/>
  <c r="L67" i="1" s="1"/>
  <c r="M62" i="1"/>
  <c r="N62" i="1"/>
  <c r="O62" i="1"/>
  <c r="O63" i="1" s="1"/>
  <c r="O64" i="1" s="1"/>
  <c r="O65" i="1" s="1"/>
  <c r="O66" i="1" s="1"/>
  <c r="O67" i="1" s="1"/>
  <c r="P62" i="1"/>
  <c r="P63" i="1" s="1"/>
  <c r="P64" i="1" s="1"/>
  <c r="P65" i="1" s="1"/>
  <c r="P66" i="1" s="1"/>
  <c r="P67" i="1" s="1"/>
  <c r="Q62" i="1"/>
  <c r="R62" i="1"/>
  <c r="S62" i="1"/>
  <c r="S63" i="1" s="1"/>
  <c r="T62" i="1"/>
  <c r="T63" i="1" s="1"/>
  <c r="T64" i="1" s="1"/>
  <c r="T65" i="1" s="1"/>
  <c r="T66" i="1" s="1"/>
  <c r="T67" i="1" s="1"/>
  <c r="U62" i="1"/>
  <c r="U63" i="1" s="1"/>
  <c r="U64" i="1" s="1"/>
  <c r="U65" i="1" s="1"/>
  <c r="U66" i="1" s="1"/>
  <c r="U67" i="1" s="1"/>
  <c r="V62" i="1"/>
  <c r="W62" i="1"/>
  <c r="W63" i="1" s="1"/>
  <c r="W64" i="1" s="1"/>
  <c r="W65" i="1" s="1"/>
  <c r="W66" i="1" s="1"/>
  <c r="W67" i="1" s="1"/>
  <c r="X62" i="1"/>
  <c r="X63" i="1" s="1"/>
  <c r="X64" i="1" s="1"/>
  <c r="X65" i="1" s="1"/>
  <c r="X66" i="1" s="1"/>
  <c r="X67" i="1" s="1"/>
  <c r="Y62" i="1"/>
  <c r="Z62" i="1"/>
  <c r="AA62" i="1"/>
  <c r="AA63" i="1" s="1"/>
  <c r="AA64" i="1" s="1"/>
  <c r="AA65" i="1" s="1"/>
  <c r="AA66" i="1" s="1"/>
  <c r="AA67" i="1" s="1"/>
  <c r="AB62" i="1"/>
  <c r="AB63" i="1" s="1"/>
  <c r="AB64" i="1" s="1"/>
  <c r="AB65" i="1" s="1"/>
  <c r="AB66" i="1" s="1"/>
  <c r="AB67" i="1" s="1"/>
  <c r="AC62" i="1"/>
  <c r="AC63" i="1" s="1"/>
  <c r="AC64" i="1" s="1"/>
  <c r="AC65" i="1" s="1"/>
  <c r="AC66" i="1" s="1"/>
  <c r="AD62" i="1"/>
  <c r="AE62" i="1"/>
  <c r="AE63" i="1" s="1"/>
  <c r="E63" i="1"/>
  <c r="F63" i="1"/>
  <c r="J63" i="1"/>
  <c r="M63" i="1"/>
  <c r="N63" i="1"/>
  <c r="Q63" i="1"/>
  <c r="R63" i="1"/>
  <c r="V63" i="1"/>
  <c r="Y63" i="1"/>
  <c r="Z63" i="1"/>
  <c r="AD63" i="1"/>
  <c r="E64" i="1"/>
  <c r="E65" i="1" s="1"/>
  <c r="E66" i="1" s="1"/>
  <c r="E67" i="1" s="1"/>
  <c r="F64" i="1"/>
  <c r="J64" i="1"/>
  <c r="M64" i="1"/>
  <c r="M65" i="1" s="1"/>
  <c r="M66" i="1" s="1"/>
  <c r="M67" i="1" s="1"/>
  <c r="N64" i="1"/>
  <c r="N65" i="1" s="1"/>
  <c r="N66" i="1" s="1"/>
  <c r="N67" i="1" s="1"/>
  <c r="Q64" i="1"/>
  <c r="Q65" i="1" s="1"/>
  <c r="R64" i="1"/>
  <c r="S64" i="1"/>
  <c r="S65" i="1" s="1"/>
  <c r="S66" i="1" s="1"/>
  <c r="S67" i="1" s="1"/>
  <c r="V64" i="1"/>
  <c r="V65" i="1" s="1"/>
  <c r="V66" i="1" s="1"/>
  <c r="V67" i="1" s="1"/>
  <c r="Y64" i="1"/>
  <c r="Y65" i="1" s="1"/>
  <c r="Y66" i="1" s="1"/>
  <c r="Y67" i="1" s="1"/>
  <c r="Z64" i="1"/>
  <c r="Z65" i="1" s="1"/>
  <c r="Z66" i="1" s="1"/>
  <c r="Z67" i="1" s="1"/>
  <c r="AD64" i="1"/>
  <c r="AE64" i="1"/>
  <c r="AE65" i="1" s="1"/>
  <c r="AE66" i="1" s="1"/>
  <c r="AE67" i="1" s="1"/>
  <c r="F65" i="1"/>
  <c r="F66" i="1" s="1"/>
  <c r="F67" i="1" s="1"/>
  <c r="J65" i="1"/>
  <c r="J66" i="1" s="1"/>
  <c r="J67" i="1" s="1"/>
  <c r="R65" i="1"/>
  <c r="R66" i="1" s="1"/>
  <c r="R67" i="1" s="1"/>
  <c r="AD65" i="1"/>
  <c r="AD66" i="1" s="1"/>
  <c r="AD67" i="1" s="1"/>
  <c r="H66" i="1"/>
  <c r="Q66" i="1"/>
  <c r="H67" i="1"/>
  <c r="I67" i="1"/>
  <c r="Q67" i="1"/>
  <c r="AC67" i="1"/>
  <c r="E69" i="1"/>
  <c r="E70" i="1" s="1"/>
  <c r="F69" i="1"/>
  <c r="G69" i="1"/>
  <c r="G70" i="1" s="1"/>
  <c r="G71" i="1" s="1"/>
  <c r="H69" i="1"/>
  <c r="H70" i="1" s="1"/>
  <c r="H71" i="1" s="1"/>
  <c r="H72" i="1" s="1"/>
  <c r="H73" i="1" s="1"/>
  <c r="H74" i="1" s="1"/>
  <c r="I69" i="1"/>
  <c r="I70" i="1" s="1"/>
  <c r="J69" i="1"/>
  <c r="K69" i="1"/>
  <c r="L69" i="1"/>
  <c r="M69" i="1"/>
  <c r="M70" i="1" s="1"/>
  <c r="M71" i="1" s="1"/>
  <c r="M72" i="1" s="1"/>
  <c r="M73" i="1" s="1"/>
  <c r="M74" i="1" s="1"/>
  <c r="N69" i="1"/>
  <c r="O69" i="1"/>
  <c r="O70" i="1" s="1"/>
  <c r="O71" i="1" s="1"/>
  <c r="O72" i="1" s="1"/>
  <c r="O73" i="1" s="1"/>
  <c r="O74" i="1" s="1"/>
  <c r="P69" i="1"/>
  <c r="P70" i="1" s="1"/>
  <c r="P71" i="1" s="1"/>
  <c r="P72" i="1" s="1"/>
  <c r="P73" i="1" s="1"/>
  <c r="P74" i="1" s="1"/>
  <c r="Q69" i="1"/>
  <c r="Q70" i="1" s="1"/>
  <c r="R69" i="1"/>
  <c r="R70" i="1" s="1"/>
  <c r="S69" i="1"/>
  <c r="S70" i="1" s="1"/>
  <c r="S71" i="1" s="1"/>
  <c r="S72" i="1" s="1"/>
  <c r="S73" i="1" s="1"/>
  <c r="S74" i="1" s="1"/>
  <c r="T69" i="1"/>
  <c r="T70" i="1" s="1"/>
  <c r="T71" i="1" s="1"/>
  <c r="T72" i="1" s="1"/>
  <c r="T73" i="1" s="1"/>
  <c r="T74" i="1" s="1"/>
  <c r="U69" i="1"/>
  <c r="V69" i="1"/>
  <c r="V70" i="1" s="1"/>
  <c r="V71" i="1" s="1"/>
  <c r="W69" i="1"/>
  <c r="W70" i="1" s="1"/>
  <c r="W71" i="1" s="1"/>
  <c r="X69" i="1"/>
  <c r="X70" i="1" s="1"/>
  <c r="X71" i="1" s="1"/>
  <c r="X72" i="1" s="1"/>
  <c r="X73" i="1" s="1"/>
  <c r="X74" i="1" s="1"/>
  <c r="Y69" i="1"/>
  <c r="Z69" i="1"/>
  <c r="Z70" i="1" s="1"/>
  <c r="AA69" i="1"/>
  <c r="AA70" i="1" s="1"/>
  <c r="AA71" i="1" s="1"/>
  <c r="AA72" i="1" s="1"/>
  <c r="AA73" i="1" s="1"/>
  <c r="AA74" i="1" s="1"/>
  <c r="AB69" i="1"/>
  <c r="AB70" i="1" s="1"/>
  <c r="AB71" i="1" s="1"/>
  <c r="AB72" i="1" s="1"/>
  <c r="AB73" i="1" s="1"/>
  <c r="AB74" i="1" s="1"/>
  <c r="AC69" i="1"/>
  <c r="AC70" i="1" s="1"/>
  <c r="AC71" i="1" s="1"/>
  <c r="AC72" i="1" s="1"/>
  <c r="AC73" i="1" s="1"/>
  <c r="AC74" i="1" s="1"/>
  <c r="AD69" i="1"/>
  <c r="AD70" i="1" s="1"/>
  <c r="AE69" i="1"/>
  <c r="AE70" i="1" s="1"/>
  <c r="AE71" i="1" s="1"/>
  <c r="F70" i="1"/>
  <c r="F71" i="1" s="1"/>
  <c r="F72" i="1" s="1"/>
  <c r="F73" i="1" s="1"/>
  <c r="F74" i="1" s="1"/>
  <c r="J70" i="1"/>
  <c r="K70" i="1"/>
  <c r="K71" i="1" s="1"/>
  <c r="K72" i="1" s="1"/>
  <c r="K73" i="1" s="1"/>
  <c r="K74" i="1" s="1"/>
  <c r="L70" i="1"/>
  <c r="L71" i="1" s="1"/>
  <c r="L72" i="1" s="1"/>
  <c r="L73" i="1" s="1"/>
  <c r="L74" i="1" s="1"/>
  <c r="N70" i="1"/>
  <c r="U70" i="1"/>
  <c r="U71" i="1" s="1"/>
  <c r="U72" i="1" s="1"/>
  <c r="U73" i="1" s="1"/>
  <c r="U74" i="1" s="1"/>
  <c r="Y70" i="1"/>
  <c r="Y71" i="1" s="1"/>
  <c r="Y72" i="1" s="1"/>
  <c r="Y73" i="1" s="1"/>
  <c r="Y74" i="1" s="1"/>
  <c r="E71" i="1"/>
  <c r="E72" i="1" s="1"/>
  <c r="E73" i="1" s="1"/>
  <c r="E74" i="1" s="1"/>
  <c r="I71" i="1"/>
  <c r="I72" i="1" s="1"/>
  <c r="I73" i="1" s="1"/>
  <c r="J71" i="1"/>
  <c r="J72" i="1" s="1"/>
  <c r="J73" i="1" s="1"/>
  <c r="J74" i="1" s="1"/>
  <c r="N71" i="1"/>
  <c r="N72" i="1" s="1"/>
  <c r="N73" i="1" s="1"/>
  <c r="N74" i="1" s="1"/>
  <c r="Q71" i="1"/>
  <c r="Q72" i="1" s="1"/>
  <c r="Q73" i="1" s="1"/>
  <c r="R71" i="1"/>
  <c r="R72" i="1" s="1"/>
  <c r="R73" i="1" s="1"/>
  <c r="R74" i="1" s="1"/>
  <c r="Z71" i="1"/>
  <c r="Z72" i="1" s="1"/>
  <c r="Z73" i="1" s="1"/>
  <c r="Z74" i="1" s="1"/>
  <c r="AD71" i="1"/>
  <c r="G72" i="1"/>
  <c r="G73" i="1" s="1"/>
  <c r="G74" i="1" s="1"/>
  <c r="V72" i="1"/>
  <c r="V73" i="1" s="1"/>
  <c r="V74" i="1" s="1"/>
  <c r="W72" i="1"/>
  <c r="W73" i="1" s="1"/>
  <c r="W74" i="1" s="1"/>
  <c r="AD72" i="1"/>
  <c r="AD73" i="1" s="1"/>
  <c r="AD74" i="1" s="1"/>
  <c r="AE72" i="1"/>
  <c r="AE73" i="1" s="1"/>
  <c r="AE74" i="1" s="1"/>
  <c r="I74" i="1"/>
  <c r="Q74" i="1"/>
  <c r="E76" i="1"/>
  <c r="E77" i="1" s="1"/>
  <c r="E78" i="1" s="1"/>
  <c r="E79" i="1" s="1"/>
  <c r="E80" i="1" s="1"/>
  <c r="E81" i="1" s="1"/>
  <c r="F76" i="1"/>
  <c r="F77" i="1" s="1"/>
  <c r="F78" i="1" s="1"/>
  <c r="F79" i="1" s="1"/>
  <c r="F80" i="1" s="1"/>
  <c r="F81" i="1" s="1"/>
  <c r="G76" i="1"/>
  <c r="G77" i="1" s="1"/>
  <c r="G78" i="1" s="1"/>
  <c r="G79" i="1" s="1"/>
  <c r="G80" i="1" s="1"/>
  <c r="G81" i="1" s="1"/>
  <c r="H76" i="1"/>
  <c r="H77" i="1" s="1"/>
  <c r="H78" i="1" s="1"/>
  <c r="H79" i="1" s="1"/>
  <c r="H80" i="1" s="1"/>
  <c r="H81" i="1" s="1"/>
  <c r="I76" i="1"/>
  <c r="I77" i="1" s="1"/>
  <c r="I78" i="1" s="1"/>
  <c r="J76" i="1"/>
  <c r="K76" i="1"/>
  <c r="K77" i="1" s="1"/>
  <c r="K78" i="1" s="1"/>
  <c r="K79" i="1" s="1"/>
  <c r="K80" i="1" s="1"/>
  <c r="K81" i="1" s="1"/>
  <c r="L76" i="1"/>
  <c r="L77" i="1" s="1"/>
  <c r="L78" i="1" s="1"/>
  <c r="M76" i="1"/>
  <c r="M77" i="1" s="1"/>
  <c r="M78" i="1" s="1"/>
  <c r="M79" i="1" s="1"/>
  <c r="M80" i="1" s="1"/>
  <c r="M81" i="1" s="1"/>
  <c r="N76" i="1"/>
  <c r="N77" i="1" s="1"/>
  <c r="N78" i="1" s="1"/>
  <c r="N79" i="1" s="1"/>
  <c r="N80" i="1" s="1"/>
  <c r="N81" i="1" s="1"/>
  <c r="O76" i="1"/>
  <c r="O77" i="1" s="1"/>
  <c r="O78" i="1" s="1"/>
  <c r="O79" i="1" s="1"/>
  <c r="O80" i="1" s="1"/>
  <c r="O81" i="1" s="1"/>
  <c r="P76" i="1"/>
  <c r="P77" i="1" s="1"/>
  <c r="P78" i="1" s="1"/>
  <c r="P79" i="1" s="1"/>
  <c r="P80" i="1" s="1"/>
  <c r="P81" i="1" s="1"/>
  <c r="Q76" i="1"/>
  <c r="Q77" i="1" s="1"/>
  <c r="Q78" i="1" s="1"/>
  <c r="Q79" i="1" s="1"/>
  <c r="R76" i="1"/>
  <c r="S76" i="1"/>
  <c r="S77" i="1" s="1"/>
  <c r="S78" i="1" s="1"/>
  <c r="S79" i="1" s="1"/>
  <c r="S80" i="1" s="1"/>
  <c r="S81" i="1" s="1"/>
  <c r="T76" i="1"/>
  <c r="T77" i="1" s="1"/>
  <c r="U76" i="1"/>
  <c r="U77" i="1" s="1"/>
  <c r="U78" i="1" s="1"/>
  <c r="U79" i="1" s="1"/>
  <c r="U80" i="1" s="1"/>
  <c r="U81" i="1" s="1"/>
  <c r="V76" i="1"/>
  <c r="V77" i="1" s="1"/>
  <c r="V78" i="1" s="1"/>
  <c r="V79" i="1" s="1"/>
  <c r="V80" i="1" s="1"/>
  <c r="V81" i="1" s="1"/>
  <c r="W76" i="1"/>
  <c r="W77" i="1" s="1"/>
  <c r="X76" i="1"/>
  <c r="X77" i="1" s="1"/>
  <c r="X78" i="1" s="1"/>
  <c r="X79" i="1" s="1"/>
  <c r="X80" i="1" s="1"/>
  <c r="X81" i="1" s="1"/>
  <c r="Y76" i="1"/>
  <c r="Y77" i="1" s="1"/>
  <c r="Y78" i="1" s="1"/>
  <c r="Z76" i="1"/>
  <c r="AA76" i="1"/>
  <c r="AA77" i="1" s="1"/>
  <c r="AA78" i="1" s="1"/>
  <c r="AA79" i="1" s="1"/>
  <c r="AA80" i="1" s="1"/>
  <c r="AA81" i="1" s="1"/>
  <c r="AB76" i="1"/>
  <c r="AB77" i="1" s="1"/>
  <c r="AB78" i="1" s="1"/>
  <c r="AC76" i="1"/>
  <c r="AC77" i="1" s="1"/>
  <c r="AC78" i="1" s="1"/>
  <c r="AC79" i="1" s="1"/>
  <c r="AC80" i="1" s="1"/>
  <c r="AC81" i="1" s="1"/>
  <c r="AD76" i="1"/>
  <c r="AD77" i="1" s="1"/>
  <c r="AD78" i="1" s="1"/>
  <c r="AD79" i="1" s="1"/>
  <c r="AD80" i="1" s="1"/>
  <c r="AD81" i="1" s="1"/>
  <c r="AE76" i="1"/>
  <c r="J77" i="1"/>
  <c r="J78" i="1" s="1"/>
  <c r="J79" i="1" s="1"/>
  <c r="J80" i="1" s="1"/>
  <c r="J81" i="1" s="1"/>
  <c r="R77" i="1"/>
  <c r="R78" i="1" s="1"/>
  <c r="R79" i="1" s="1"/>
  <c r="R80" i="1" s="1"/>
  <c r="R81" i="1" s="1"/>
  <c r="Z77" i="1"/>
  <c r="Z78" i="1" s="1"/>
  <c r="Z79" i="1" s="1"/>
  <c r="Z80" i="1" s="1"/>
  <c r="Z81" i="1" s="1"/>
  <c r="AE77" i="1"/>
  <c r="AE78" i="1" s="1"/>
  <c r="AE79" i="1" s="1"/>
  <c r="AE80" i="1" s="1"/>
  <c r="AE81" i="1" s="1"/>
  <c r="T78" i="1"/>
  <c r="T79" i="1" s="1"/>
  <c r="T80" i="1" s="1"/>
  <c r="T81" i="1" s="1"/>
  <c r="W78" i="1"/>
  <c r="W79" i="1" s="1"/>
  <c r="W80" i="1" s="1"/>
  <c r="W81" i="1" s="1"/>
  <c r="I79" i="1"/>
  <c r="I80" i="1" s="1"/>
  <c r="I81" i="1" s="1"/>
  <c r="L79" i="1"/>
  <c r="L80" i="1" s="1"/>
  <c r="L81" i="1" s="1"/>
  <c r="Y79" i="1"/>
  <c r="Y80" i="1" s="1"/>
  <c r="Y81" i="1" s="1"/>
  <c r="AB79" i="1"/>
  <c r="AB80" i="1" s="1"/>
  <c r="AB81" i="1" s="1"/>
  <c r="Q80" i="1"/>
  <c r="Q81" i="1" s="1"/>
  <c r="E83" i="1"/>
  <c r="F83" i="1"/>
  <c r="F84" i="1" s="1"/>
  <c r="G83" i="1"/>
  <c r="G84" i="1" s="1"/>
  <c r="G85" i="1" s="1"/>
  <c r="G86" i="1" s="1"/>
  <c r="G87" i="1" s="1"/>
  <c r="G88" i="1" s="1"/>
  <c r="H83" i="1"/>
  <c r="H84" i="1" s="1"/>
  <c r="H85" i="1" s="1"/>
  <c r="H86" i="1" s="1"/>
  <c r="H87" i="1" s="1"/>
  <c r="H88" i="1" s="1"/>
  <c r="I83" i="1"/>
  <c r="I84" i="1" s="1"/>
  <c r="I85" i="1" s="1"/>
  <c r="I86" i="1" s="1"/>
  <c r="I87" i="1" s="1"/>
  <c r="I88" i="1" s="1"/>
  <c r="J83" i="1"/>
  <c r="J84" i="1" s="1"/>
  <c r="J85" i="1" s="1"/>
  <c r="J86" i="1" s="1"/>
  <c r="J87" i="1" s="1"/>
  <c r="J88" i="1" s="1"/>
  <c r="K83" i="1"/>
  <c r="K84" i="1" s="1"/>
  <c r="K85" i="1" s="1"/>
  <c r="K86" i="1" s="1"/>
  <c r="K87" i="1" s="1"/>
  <c r="K88" i="1" s="1"/>
  <c r="L83" i="1"/>
  <c r="L84" i="1" s="1"/>
  <c r="L85" i="1" s="1"/>
  <c r="L86" i="1" s="1"/>
  <c r="L87" i="1" s="1"/>
  <c r="L88" i="1" s="1"/>
  <c r="M83" i="1"/>
  <c r="N83" i="1"/>
  <c r="N84" i="1" s="1"/>
  <c r="O83" i="1"/>
  <c r="O84" i="1" s="1"/>
  <c r="O85" i="1" s="1"/>
  <c r="O86" i="1" s="1"/>
  <c r="O87" i="1" s="1"/>
  <c r="O88" i="1" s="1"/>
  <c r="P83" i="1"/>
  <c r="P84" i="1" s="1"/>
  <c r="P85" i="1" s="1"/>
  <c r="P86" i="1" s="1"/>
  <c r="P87" i="1" s="1"/>
  <c r="P88" i="1" s="1"/>
  <c r="Q83" i="1"/>
  <c r="R83" i="1"/>
  <c r="R84" i="1" s="1"/>
  <c r="R85" i="1" s="1"/>
  <c r="R86" i="1" s="1"/>
  <c r="R87" i="1" s="1"/>
  <c r="R88" i="1" s="1"/>
  <c r="S83" i="1"/>
  <c r="S84" i="1" s="1"/>
  <c r="S85" i="1" s="1"/>
  <c r="S86" i="1" s="1"/>
  <c r="S87" i="1" s="1"/>
  <c r="S88" i="1" s="1"/>
  <c r="T83" i="1"/>
  <c r="T84" i="1" s="1"/>
  <c r="T85" i="1" s="1"/>
  <c r="T86" i="1" s="1"/>
  <c r="T87" i="1" s="1"/>
  <c r="T88" i="1" s="1"/>
  <c r="U83" i="1"/>
  <c r="U84" i="1" s="1"/>
  <c r="U85" i="1" s="1"/>
  <c r="U86" i="1" s="1"/>
  <c r="U87" i="1" s="1"/>
  <c r="U88" i="1" s="1"/>
  <c r="V83" i="1"/>
  <c r="V84" i="1" s="1"/>
  <c r="W83" i="1"/>
  <c r="W84" i="1" s="1"/>
  <c r="W85" i="1" s="1"/>
  <c r="W86" i="1" s="1"/>
  <c r="W87" i="1" s="1"/>
  <c r="W88" i="1" s="1"/>
  <c r="X83" i="1"/>
  <c r="X84" i="1" s="1"/>
  <c r="X85" i="1" s="1"/>
  <c r="X86" i="1" s="1"/>
  <c r="X87" i="1" s="1"/>
  <c r="X88" i="1" s="1"/>
  <c r="Y83" i="1"/>
  <c r="Z83" i="1"/>
  <c r="Z84" i="1" s="1"/>
  <c r="Z85" i="1" s="1"/>
  <c r="Z86" i="1" s="1"/>
  <c r="Z87" i="1" s="1"/>
  <c r="Z88" i="1" s="1"/>
  <c r="AA83" i="1"/>
  <c r="AA84" i="1" s="1"/>
  <c r="AA85" i="1" s="1"/>
  <c r="AA86" i="1" s="1"/>
  <c r="AA87" i="1" s="1"/>
  <c r="AA88" i="1" s="1"/>
  <c r="AB83" i="1"/>
  <c r="AB84" i="1" s="1"/>
  <c r="AB85" i="1" s="1"/>
  <c r="AB86" i="1" s="1"/>
  <c r="AB87" i="1" s="1"/>
  <c r="AB88" i="1" s="1"/>
  <c r="AC83" i="1"/>
  <c r="AD83" i="1"/>
  <c r="AD84" i="1" s="1"/>
  <c r="AD85" i="1" s="1"/>
  <c r="AD86" i="1" s="1"/>
  <c r="AD87" i="1" s="1"/>
  <c r="AD88" i="1" s="1"/>
  <c r="AE83" i="1"/>
  <c r="AE84" i="1" s="1"/>
  <c r="AE85" i="1" s="1"/>
  <c r="AE86" i="1" s="1"/>
  <c r="AE87" i="1" s="1"/>
  <c r="AE88" i="1" s="1"/>
  <c r="E84" i="1"/>
  <c r="E85" i="1" s="1"/>
  <c r="E86" i="1" s="1"/>
  <c r="E87" i="1" s="1"/>
  <c r="E88" i="1" s="1"/>
  <c r="M84" i="1"/>
  <c r="M85" i="1" s="1"/>
  <c r="M86" i="1" s="1"/>
  <c r="M87" i="1" s="1"/>
  <c r="M88" i="1" s="1"/>
  <c r="Q84" i="1"/>
  <c r="Q85" i="1" s="1"/>
  <c r="Q86" i="1" s="1"/>
  <c r="Q87" i="1" s="1"/>
  <c r="Q88" i="1" s="1"/>
  <c r="Y84" i="1"/>
  <c r="AC84" i="1"/>
  <c r="AC85" i="1" s="1"/>
  <c r="AC86" i="1" s="1"/>
  <c r="AC87" i="1" s="1"/>
  <c r="AC88" i="1" s="1"/>
  <c r="F85" i="1"/>
  <c r="F86" i="1" s="1"/>
  <c r="F87" i="1" s="1"/>
  <c r="F88" i="1" s="1"/>
  <c r="N85" i="1"/>
  <c r="V85" i="1"/>
  <c r="Y85" i="1"/>
  <c r="Y86" i="1" s="1"/>
  <c r="Y87" i="1" s="1"/>
  <c r="Y88" i="1" s="1"/>
  <c r="N86" i="1"/>
  <c r="N87" i="1" s="1"/>
  <c r="N88" i="1" s="1"/>
  <c r="V86" i="1"/>
  <c r="V87" i="1" s="1"/>
  <c r="V88" i="1" s="1"/>
  <c r="E90" i="1"/>
  <c r="E91" i="1" s="1"/>
  <c r="E92" i="1" s="1"/>
  <c r="E93" i="1" s="1"/>
  <c r="E94" i="1" s="1"/>
  <c r="E95" i="1" s="1"/>
  <c r="F90" i="1"/>
  <c r="G90" i="1"/>
  <c r="G91" i="1" s="1"/>
  <c r="G92" i="1" s="1"/>
  <c r="G93" i="1" s="1"/>
  <c r="G94" i="1" s="1"/>
  <c r="G95" i="1" s="1"/>
  <c r="H90" i="1"/>
  <c r="H91" i="1" s="1"/>
  <c r="H92" i="1" s="1"/>
  <c r="H93" i="1" s="1"/>
  <c r="H94" i="1" s="1"/>
  <c r="H95" i="1" s="1"/>
  <c r="I90" i="1"/>
  <c r="I91" i="1" s="1"/>
  <c r="I92" i="1" s="1"/>
  <c r="I93" i="1" s="1"/>
  <c r="I94" i="1" s="1"/>
  <c r="I95" i="1" s="1"/>
  <c r="J90" i="1"/>
  <c r="K90" i="1"/>
  <c r="L90" i="1"/>
  <c r="L91" i="1" s="1"/>
  <c r="M90" i="1"/>
  <c r="M91" i="1" s="1"/>
  <c r="M92" i="1" s="1"/>
  <c r="M93" i="1" s="1"/>
  <c r="M94" i="1" s="1"/>
  <c r="M95" i="1" s="1"/>
  <c r="N90" i="1"/>
  <c r="O90" i="1"/>
  <c r="O91" i="1" s="1"/>
  <c r="O92" i="1" s="1"/>
  <c r="O93" i="1" s="1"/>
  <c r="O94" i="1" s="1"/>
  <c r="O95" i="1" s="1"/>
  <c r="P90" i="1"/>
  <c r="P91" i="1" s="1"/>
  <c r="P92" i="1" s="1"/>
  <c r="Q90" i="1"/>
  <c r="Q91" i="1" s="1"/>
  <c r="Q92" i="1" s="1"/>
  <c r="Q93" i="1" s="1"/>
  <c r="Q94" i="1" s="1"/>
  <c r="Q95" i="1" s="1"/>
  <c r="R90" i="1"/>
  <c r="S90" i="1"/>
  <c r="T90" i="1"/>
  <c r="T91" i="1" s="1"/>
  <c r="T92" i="1" s="1"/>
  <c r="T93" i="1" s="1"/>
  <c r="T94" i="1" s="1"/>
  <c r="T95" i="1" s="1"/>
  <c r="U90" i="1"/>
  <c r="U91" i="1" s="1"/>
  <c r="U92" i="1" s="1"/>
  <c r="U93" i="1" s="1"/>
  <c r="U94" i="1" s="1"/>
  <c r="U95" i="1" s="1"/>
  <c r="V90" i="1"/>
  <c r="W90" i="1"/>
  <c r="W91" i="1" s="1"/>
  <c r="W92" i="1" s="1"/>
  <c r="W93" i="1" s="1"/>
  <c r="W94" i="1" s="1"/>
  <c r="W95" i="1" s="1"/>
  <c r="X90" i="1"/>
  <c r="X91" i="1" s="1"/>
  <c r="X92" i="1" s="1"/>
  <c r="X93" i="1" s="1"/>
  <c r="X94" i="1" s="1"/>
  <c r="X95" i="1" s="1"/>
  <c r="Y90" i="1"/>
  <c r="Y91" i="1" s="1"/>
  <c r="Y92" i="1" s="1"/>
  <c r="Y93" i="1" s="1"/>
  <c r="Y94" i="1" s="1"/>
  <c r="Y95" i="1" s="1"/>
  <c r="Z90" i="1"/>
  <c r="AA90" i="1"/>
  <c r="AA91" i="1" s="1"/>
  <c r="AA92" i="1" s="1"/>
  <c r="AA93" i="1" s="1"/>
  <c r="AA94" i="1" s="1"/>
  <c r="AA95" i="1" s="1"/>
  <c r="AB90" i="1"/>
  <c r="AB91" i="1" s="1"/>
  <c r="AB92" i="1" s="1"/>
  <c r="AB93" i="1" s="1"/>
  <c r="AC90" i="1"/>
  <c r="AC91" i="1" s="1"/>
  <c r="AC92" i="1" s="1"/>
  <c r="AC93" i="1" s="1"/>
  <c r="AC94" i="1" s="1"/>
  <c r="AC95" i="1" s="1"/>
  <c r="AD90" i="1"/>
  <c r="AE90" i="1"/>
  <c r="AE91" i="1" s="1"/>
  <c r="AE92" i="1" s="1"/>
  <c r="AE93" i="1" s="1"/>
  <c r="AE94" i="1" s="1"/>
  <c r="AE95" i="1" s="1"/>
  <c r="F91" i="1"/>
  <c r="F92" i="1" s="1"/>
  <c r="F93" i="1" s="1"/>
  <c r="F94" i="1" s="1"/>
  <c r="F95" i="1" s="1"/>
  <c r="J91" i="1"/>
  <c r="K91" i="1"/>
  <c r="K92" i="1" s="1"/>
  <c r="K93" i="1" s="1"/>
  <c r="K94" i="1" s="1"/>
  <c r="K95" i="1" s="1"/>
  <c r="N91" i="1"/>
  <c r="N92" i="1" s="1"/>
  <c r="N93" i="1" s="1"/>
  <c r="N94" i="1" s="1"/>
  <c r="N95" i="1" s="1"/>
  <c r="R91" i="1"/>
  <c r="S91" i="1"/>
  <c r="S92" i="1" s="1"/>
  <c r="S93" i="1" s="1"/>
  <c r="S94" i="1" s="1"/>
  <c r="S95" i="1" s="1"/>
  <c r="V91" i="1"/>
  <c r="V92" i="1" s="1"/>
  <c r="V93" i="1" s="1"/>
  <c r="Z91" i="1"/>
  <c r="AD91" i="1"/>
  <c r="AD92" i="1" s="1"/>
  <c r="AD93" i="1" s="1"/>
  <c r="AD94" i="1" s="1"/>
  <c r="AD95" i="1" s="1"/>
  <c r="J92" i="1"/>
  <c r="J93" i="1" s="1"/>
  <c r="J94" i="1" s="1"/>
  <c r="J95" i="1" s="1"/>
  <c r="L92" i="1"/>
  <c r="L93" i="1" s="1"/>
  <c r="R92" i="1"/>
  <c r="R93" i="1" s="1"/>
  <c r="R94" i="1" s="1"/>
  <c r="R95" i="1" s="1"/>
  <c r="Z92" i="1"/>
  <c r="Z93" i="1" s="1"/>
  <c r="Z94" i="1" s="1"/>
  <c r="Z95" i="1" s="1"/>
  <c r="P93" i="1"/>
  <c r="P94" i="1" s="1"/>
  <c r="P95" i="1" s="1"/>
  <c r="L94" i="1"/>
  <c r="L95" i="1" s="1"/>
  <c r="V94" i="1"/>
  <c r="V95" i="1" s="1"/>
  <c r="AB94" i="1"/>
  <c r="AB95" i="1" s="1"/>
  <c r="E97" i="1"/>
  <c r="E98" i="1" s="1"/>
  <c r="E99" i="1" s="1"/>
  <c r="F97" i="1"/>
  <c r="F98" i="1" s="1"/>
  <c r="F99" i="1" s="1"/>
  <c r="F100" i="1" s="1"/>
  <c r="F101" i="1" s="1"/>
  <c r="G97" i="1"/>
  <c r="H97" i="1"/>
  <c r="H98" i="1" s="1"/>
  <c r="H99" i="1" s="1"/>
  <c r="H100" i="1" s="1"/>
  <c r="H101" i="1" s="1"/>
  <c r="I97" i="1"/>
  <c r="J97" i="1"/>
  <c r="J98" i="1" s="1"/>
  <c r="J99" i="1" s="1"/>
  <c r="J100" i="1" s="1"/>
  <c r="J101" i="1" s="1"/>
  <c r="K97" i="1"/>
  <c r="L97" i="1"/>
  <c r="M97" i="1"/>
  <c r="M98" i="1" s="1"/>
  <c r="M99" i="1" s="1"/>
  <c r="N97" i="1"/>
  <c r="N98" i="1" s="1"/>
  <c r="N99" i="1" s="1"/>
  <c r="N100" i="1" s="1"/>
  <c r="N101" i="1" s="1"/>
  <c r="O97" i="1"/>
  <c r="P97" i="1"/>
  <c r="Q97" i="1"/>
  <c r="Q98" i="1" s="1"/>
  <c r="Q99" i="1" s="1"/>
  <c r="Q100" i="1" s="1"/>
  <c r="Q101" i="1" s="1"/>
  <c r="R97" i="1"/>
  <c r="R98" i="1" s="1"/>
  <c r="R99" i="1" s="1"/>
  <c r="R100" i="1" s="1"/>
  <c r="R101" i="1" s="1"/>
  <c r="S97" i="1"/>
  <c r="S98" i="1" s="1"/>
  <c r="S99" i="1" s="1"/>
  <c r="S100" i="1" s="1"/>
  <c r="S101" i="1" s="1"/>
  <c r="T97" i="1"/>
  <c r="T98" i="1" s="1"/>
  <c r="T99" i="1" s="1"/>
  <c r="T100" i="1" s="1"/>
  <c r="T101" i="1" s="1"/>
  <c r="U97" i="1"/>
  <c r="U98" i="1" s="1"/>
  <c r="U99" i="1" s="1"/>
  <c r="V97" i="1"/>
  <c r="V98" i="1" s="1"/>
  <c r="V99" i="1" s="1"/>
  <c r="V100" i="1" s="1"/>
  <c r="V101" i="1" s="1"/>
  <c r="W97" i="1"/>
  <c r="X97" i="1"/>
  <c r="X98" i="1" s="1"/>
  <c r="X99" i="1" s="1"/>
  <c r="X100" i="1" s="1"/>
  <c r="X101" i="1" s="1"/>
  <c r="Y97" i="1"/>
  <c r="Z97" i="1"/>
  <c r="Z98" i="1" s="1"/>
  <c r="Z99" i="1" s="1"/>
  <c r="Z100" i="1" s="1"/>
  <c r="Z101" i="1" s="1"/>
  <c r="AA97" i="1"/>
  <c r="AA98" i="1" s="1"/>
  <c r="AA99" i="1" s="1"/>
  <c r="AB97" i="1"/>
  <c r="AC97" i="1"/>
  <c r="AC98" i="1" s="1"/>
  <c r="AC99" i="1" s="1"/>
  <c r="AC100" i="1" s="1"/>
  <c r="AC101" i="1" s="1"/>
  <c r="AD97" i="1"/>
  <c r="AD98" i="1" s="1"/>
  <c r="AD99" i="1" s="1"/>
  <c r="AE97" i="1"/>
  <c r="G98" i="1"/>
  <c r="G99" i="1" s="1"/>
  <c r="G100" i="1" s="1"/>
  <c r="G101" i="1" s="1"/>
  <c r="I98" i="1"/>
  <c r="K98" i="1"/>
  <c r="K99" i="1" s="1"/>
  <c r="K100" i="1" s="1"/>
  <c r="K101" i="1" s="1"/>
  <c r="L98" i="1"/>
  <c r="O98" i="1"/>
  <c r="O99" i="1" s="1"/>
  <c r="O100" i="1" s="1"/>
  <c r="O101" i="1" s="1"/>
  <c r="P98" i="1"/>
  <c r="P99" i="1" s="1"/>
  <c r="P100" i="1" s="1"/>
  <c r="P101" i="1" s="1"/>
  <c r="W98" i="1"/>
  <c r="W99" i="1" s="1"/>
  <c r="W100" i="1" s="1"/>
  <c r="W101" i="1" s="1"/>
  <c r="Y98" i="1"/>
  <c r="Y99" i="1" s="1"/>
  <c r="Y100" i="1" s="1"/>
  <c r="Y101" i="1" s="1"/>
  <c r="AB98" i="1"/>
  <c r="AB99" i="1" s="1"/>
  <c r="AB100" i="1" s="1"/>
  <c r="AB101" i="1" s="1"/>
  <c r="AE98" i="1"/>
  <c r="AE99" i="1" s="1"/>
  <c r="AE100" i="1" s="1"/>
  <c r="AE101" i="1" s="1"/>
  <c r="I99" i="1"/>
  <c r="I100" i="1" s="1"/>
  <c r="I101" i="1" s="1"/>
  <c r="L99" i="1"/>
  <c r="L100" i="1" s="1"/>
  <c r="L101" i="1" s="1"/>
  <c r="E100" i="1"/>
  <c r="E101" i="1" s="1"/>
  <c r="M100" i="1"/>
  <c r="M101" i="1" s="1"/>
  <c r="U100" i="1"/>
  <c r="U101" i="1" s="1"/>
  <c r="AA100" i="1"/>
  <c r="AA101" i="1" s="1"/>
  <c r="AD100" i="1"/>
  <c r="AD101" i="1" s="1"/>
  <c r="E103" i="1"/>
  <c r="E104" i="1" s="1"/>
  <c r="E105" i="1" s="1"/>
  <c r="E106" i="1" s="1"/>
  <c r="E107" i="1" s="1"/>
  <c r="F103" i="1"/>
  <c r="G103" i="1"/>
  <c r="G104" i="1" s="1"/>
  <c r="G105" i="1" s="1"/>
  <c r="G106" i="1" s="1"/>
  <c r="G107" i="1" s="1"/>
  <c r="H103" i="1"/>
  <c r="H104" i="1" s="1"/>
  <c r="H105" i="1" s="1"/>
  <c r="H106" i="1" s="1"/>
  <c r="H107" i="1" s="1"/>
  <c r="I103" i="1"/>
  <c r="I104" i="1" s="1"/>
  <c r="I105" i="1" s="1"/>
  <c r="I106" i="1" s="1"/>
  <c r="I107" i="1" s="1"/>
  <c r="J103" i="1"/>
  <c r="K103" i="1"/>
  <c r="K104" i="1" s="1"/>
  <c r="L103" i="1"/>
  <c r="L104" i="1" s="1"/>
  <c r="L105" i="1" s="1"/>
  <c r="L106" i="1" s="1"/>
  <c r="L107" i="1" s="1"/>
  <c r="M103" i="1"/>
  <c r="M104" i="1" s="1"/>
  <c r="M105" i="1" s="1"/>
  <c r="M106" i="1" s="1"/>
  <c r="M107" i="1" s="1"/>
  <c r="N103" i="1"/>
  <c r="O103" i="1"/>
  <c r="O104" i="1" s="1"/>
  <c r="P103" i="1"/>
  <c r="P104" i="1" s="1"/>
  <c r="P105" i="1" s="1"/>
  <c r="P106" i="1" s="1"/>
  <c r="P107" i="1" s="1"/>
  <c r="Q103" i="1"/>
  <c r="Q104" i="1" s="1"/>
  <c r="R103" i="1"/>
  <c r="S103" i="1"/>
  <c r="S104" i="1" s="1"/>
  <c r="S105" i="1" s="1"/>
  <c r="T103" i="1"/>
  <c r="T104" i="1" s="1"/>
  <c r="T105" i="1" s="1"/>
  <c r="T106" i="1" s="1"/>
  <c r="T107" i="1" s="1"/>
  <c r="U103" i="1"/>
  <c r="U104" i="1" s="1"/>
  <c r="U105" i="1" s="1"/>
  <c r="U106" i="1" s="1"/>
  <c r="U107" i="1" s="1"/>
  <c r="V103" i="1"/>
  <c r="W103" i="1"/>
  <c r="W104" i="1" s="1"/>
  <c r="W105" i="1" s="1"/>
  <c r="W106" i="1" s="1"/>
  <c r="W107" i="1" s="1"/>
  <c r="X103" i="1"/>
  <c r="X104" i="1" s="1"/>
  <c r="X105" i="1" s="1"/>
  <c r="X106" i="1" s="1"/>
  <c r="X107" i="1" s="1"/>
  <c r="Y103" i="1"/>
  <c r="Y104" i="1" s="1"/>
  <c r="Y105" i="1" s="1"/>
  <c r="Y106" i="1" s="1"/>
  <c r="Y107" i="1" s="1"/>
  <c r="Z103" i="1"/>
  <c r="AA103" i="1"/>
  <c r="AA104" i="1" s="1"/>
  <c r="AB103" i="1"/>
  <c r="AC103" i="1"/>
  <c r="AC104" i="1" s="1"/>
  <c r="AC105" i="1" s="1"/>
  <c r="AC106" i="1" s="1"/>
  <c r="AC107" i="1" s="1"/>
  <c r="AD103" i="1"/>
  <c r="AE103" i="1"/>
  <c r="AE104" i="1" s="1"/>
  <c r="F104" i="1"/>
  <c r="J104" i="1"/>
  <c r="J105" i="1" s="1"/>
  <c r="N104" i="1"/>
  <c r="N105" i="1" s="1"/>
  <c r="N106" i="1" s="1"/>
  <c r="N107" i="1" s="1"/>
  <c r="R104" i="1"/>
  <c r="V104" i="1"/>
  <c r="V105" i="1" s="1"/>
  <c r="V106" i="1" s="1"/>
  <c r="V107" i="1" s="1"/>
  <c r="Z104" i="1"/>
  <c r="AB104" i="1"/>
  <c r="AB105" i="1" s="1"/>
  <c r="AB106" i="1" s="1"/>
  <c r="AB107" i="1" s="1"/>
  <c r="AD104" i="1"/>
  <c r="F105" i="1"/>
  <c r="F106" i="1" s="1"/>
  <c r="F107" i="1" s="1"/>
  <c r="K105" i="1"/>
  <c r="K106" i="1" s="1"/>
  <c r="K107" i="1" s="1"/>
  <c r="O105" i="1"/>
  <c r="O106" i="1" s="1"/>
  <c r="O107" i="1" s="1"/>
  <c r="Q105" i="1"/>
  <c r="Q106" i="1" s="1"/>
  <c r="Q107" i="1" s="1"/>
  <c r="R105" i="1"/>
  <c r="R106" i="1" s="1"/>
  <c r="R107" i="1" s="1"/>
  <c r="Z105" i="1"/>
  <c r="Z106" i="1" s="1"/>
  <c r="Z107" i="1" s="1"/>
  <c r="AA105" i="1"/>
  <c r="AA106" i="1" s="1"/>
  <c r="AA107" i="1" s="1"/>
  <c r="AD105" i="1"/>
  <c r="AE105" i="1"/>
  <c r="J106" i="1"/>
  <c r="J107" i="1" s="1"/>
  <c r="S106" i="1"/>
  <c r="S107" i="1" s="1"/>
  <c r="AD106" i="1"/>
  <c r="AD107" i="1" s="1"/>
  <c r="AE106" i="1"/>
  <c r="AE107" i="1" s="1"/>
  <c r="E109" i="1"/>
  <c r="E110" i="1" s="1"/>
  <c r="E111" i="1" s="1"/>
  <c r="F109" i="1"/>
  <c r="F110" i="1" s="1"/>
  <c r="G109" i="1"/>
  <c r="H109" i="1"/>
  <c r="H110" i="1" s="1"/>
  <c r="H111" i="1" s="1"/>
  <c r="H112" i="1" s="1"/>
  <c r="H113" i="1" s="1"/>
  <c r="I109" i="1"/>
  <c r="I110" i="1" s="1"/>
  <c r="I111" i="1" s="1"/>
  <c r="I112" i="1" s="1"/>
  <c r="I113" i="1" s="1"/>
  <c r="J109" i="1"/>
  <c r="J110" i="1" s="1"/>
  <c r="K109" i="1"/>
  <c r="K110" i="1" s="1"/>
  <c r="K111" i="1" s="1"/>
  <c r="K112" i="1" s="1"/>
  <c r="K113" i="1" s="1"/>
  <c r="L109" i="1"/>
  <c r="L110" i="1" s="1"/>
  <c r="L111" i="1" s="1"/>
  <c r="L112" i="1" s="1"/>
  <c r="L113" i="1" s="1"/>
  <c r="M109" i="1"/>
  <c r="M110" i="1" s="1"/>
  <c r="M111" i="1" s="1"/>
  <c r="M112" i="1" s="1"/>
  <c r="M113" i="1" s="1"/>
  <c r="N109" i="1"/>
  <c r="N110" i="1" s="1"/>
  <c r="N111" i="1" s="1"/>
  <c r="N112" i="1" s="1"/>
  <c r="N113" i="1" s="1"/>
  <c r="O109" i="1"/>
  <c r="P109" i="1"/>
  <c r="P110" i="1" s="1"/>
  <c r="Q109" i="1"/>
  <c r="R109" i="1"/>
  <c r="R110" i="1" s="1"/>
  <c r="R111" i="1" s="1"/>
  <c r="R112" i="1" s="1"/>
  <c r="R113" i="1" s="1"/>
  <c r="S109" i="1"/>
  <c r="S110" i="1" s="1"/>
  <c r="S111" i="1" s="1"/>
  <c r="S112" i="1" s="1"/>
  <c r="S113" i="1" s="1"/>
  <c r="T109" i="1"/>
  <c r="T110" i="1" s="1"/>
  <c r="U109" i="1"/>
  <c r="U110" i="1" s="1"/>
  <c r="U111" i="1" s="1"/>
  <c r="U112" i="1" s="1"/>
  <c r="U113" i="1" s="1"/>
  <c r="V109" i="1"/>
  <c r="V110" i="1" s="1"/>
  <c r="V111" i="1" s="1"/>
  <c r="V112" i="1" s="1"/>
  <c r="V113" i="1" s="1"/>
  <c r="W109" i="1"/>
  <c r="X109" i="1"/>
  <c r="X110" i="1" s="1"/>
  <c r="X111" i="1" s="1"/>
  <c r="X112" i="1" s="1"/>
  <c r="X113" i="1" s="1"/>
  <c r="Y109" i="1"/>
  <c r="Y110" i="1" s="1"/>
  <c r="Y111" i="1" s="1"/>
  <c r="Y112" i="1" s="1"/>
  <c r="Y113" i="1" s="1"/>
  <c r="Z109" i="1"/>
  <c r="AA109" i="1"/>
  <c r="AA110" i="1" s="1"/>
  <c r="AA111" i="1" s="1"/>
  <c r="AA112" i="1" s="1"/>
  <c r="AA113" i="1" s="1"/>
  <c r="AB109" i="1"/>
  <c r="AB110" i="1" s="1"/>
  <c r="AB111" i="1" s="1"/>
  <c r="AB112" i="1" s="1"/>
  <c r="AB113" i="1" s="1"/>
  <c r="AC109" i="1"/>
  <c r="AC110" i="1" s="1"/>
  <c r="AC111" i="1" s="1"/>
  <c r="AC112" i="1" s="1"/>
  <c r="AC113" i="1" s="1"/>
  <c r="AD109" i="1"/>
  <c r="AD110" i="1" s="1"/>
  <c r="AD111" i="1" s="1"/>
  <c r="AD112" i="1" s="1"/>
  <c r="AD113" i="1" s="1"/>
  <c r="AE109" i="1"/>
  <c r="AE110" i="1" s="1"/>
  <c r="AE111" i="1" s="1"/>
  <c r="AE112" i="1" s="1"/>
  <c r="AE113" i="1" s="1"/>
  <c r="G110" i="1"/>
  <c r="G111" i="1" s="1"/>
  <c r="O110" i="1"/>
  <c r="O111" i="1" s="1"/>
  <c r="O112" i="1" s="1"/>
  <c r="O113" i="1" s="1"/>
  <c r="Q110" i="1"/>
  <c r="Q111" i="1" s="1"/>
  <c r="Q112" i="1" s="1"/>
  <c r="Q113" i="1" s="1"/>
  <c r="W110" i="1"/>
  <c r="Z110" i="1"/>
  <c r="F111" i="1"/>
  <c r="F112" i="1" s="1"/>
  <c r="F113" i="1" s="1"/>
  <c r="J111" i="1"/>
  <c r="J112" i="1" s="1"/>
  <c r="J113" i="1" s="1"/>
  <c r="P111" i="1"/>
  <c r="P112" i="1" s="1"/>
  <c r="P113" i="1" s="1"/>
  <c r="T111" i="1"/>
  <c r="W111" i="1"/>
  <c r="Z111" i="1"/>
  <c r="Z112" i="1" s="1"/>
  <c r="E112" i="1"/>
  <c r="E113" i="1" s="1"/>
  <c r="G112" i="1"/>
  <c r="G113" i="1" s="1"/>
  <c r="T112" i="1"/>
  <c r="W112" i="1"/>
  <c r="W113" i="1" s="1"/>
  <c r="T113" i="1"/>
  <c r="Z113" i="1"/>
  <c r="E115" i="1"/>
  <c r="E116" i="1" s="1"/>
  <c r="E117" i="1" s="1"/>
  <c r="E118" i="1" s="1"/>
  <c r="E119" i="1" s="1"/>
  <c r="F115" i="1"/>
  <c r="F116" i="1" s="1"/>
  <c r="F117" i="1" s="1"/>
  <c r="F118" i="1" s="1"/>
  <c r="F119" i="1" s="1"/>
  <c r="G115" i="1"/>
  <c r="G116" i="1" s="1"/>
  <c r="G117" i="1" s="1"/>
  <c r="G118" i="1" s="1"/>
  <c r="G119" i="1" s="1"/>
  <c r="H115" i="1"/>
  <c r="I115" i="1"/>
  <c r="I116" i="1" s="1"/>
  <c r="I117" i="1" s="1"/>
  <c r="I118" i="1" s="1"/>
  <c r="I119" i="1" s="1"/>
  <c r="J115" i="1"/>
  <c r="K115" i="1"/>
  <c r="K116" i="1" s="1"/>
  <c r="K117" i="1" s="1"/>
  <c r="K118" i="1" s="1"/>
  <c r="K119" i="1" s="1"/>
  <c r="L115" i="1"/>
  <c r="L116" i="1" s="1"/>
  <c r="L117" i="1" s="1"/>
  <c r="L118" i="1" s="1"/>
  <c r="L119" i="1" s="1"/>
  <c r="M115" i="1"/>
  <c r="M116" i="1" s="1"/>
  <c r="M117" i="1" s="1"/>
  <c r="M118" i="1" s="1"/>
  <c r="M119" i="1" s="1"/>
  <c r="N115" i="1"/>
  <c r="N116" i="1" s="1"/>
  <c r="N117" i="1" s="1"/>
  <c r="N118" i="1" s="1"/>
  <c r="N119" i="1" s="1"/>
  <c r="O115" i="1"/>
  <c r="O116" i="1" s="1"/>
  <c r="O117" i="1" s="1"/>
  <c r="O118" i="1" s="1"/>
  <c r="O119" i="1" s="1"/>
  <c r="P115" i="1"/>
  <c r="Q115" i="1"/>
  <c r="Q116" i="1" s="1"/>
  <c r="R115" i="1"/>
  <c r="R116" i="1" s="1"/>
  <c r="R117" i="1" s="1"/>
  <c r="R118" i="1" s="1"/>
  <c r="R119" i="1" s="1"/>
  <c r="S115" i="1"/>
  <c r="S116" i="1" s="1"/>
  <c r="S117" i="1" s="1"/>
  <c r="S118" i="1" s="1"/>
  <c r="S119" i="1" s="1"/>
  <c r="T115" i="1"/>
  <c r="U115" i="1"/>
  <c r="U116" i="1" s="1"/>
  <c r="U117" i="1" s="1"/>
  <c r="U118" i="1" s="1"/>
  <c r="U119" i="1" s="1"/>
  <c r="V115" i="1"/>
  <c r="V116" i="1" s="1"/>
  <c r="V117" i="1" s="1"/>
  <c r="W115" i="1"/>
  <c r="W116" i="1" s="1"/>
  <c r="W117" i="1" s="1"/>
  <c r="W118" i="1" s="1"/>
  <c r="W119" i="1" s="1"/>
  <c r="X115" i="1"/>
  <c r="X116" i="1" s="1"/>
  <c r="Y115" i="1"/>
  <c r="Y116" i="1" s="1"/>
  <c r="Y117" i="1" s="1"/>
  <c r="Y118" i="1" s="1"/>
  <c r="Y119" i="1" s="1"/>
  <c r="Z115" i="1"/>
  <c r="AA115" i="1"/>
  <c r="AA116" i="1" s="1"/>
  <c r="AA117" i="1" s="1"/>
  <c r="AA118" i="1" s="1"/>
  <c r="AA119" i="1" s="1"/>
  <c r="AB115" i="1"/>
  <c r="AC115" i="1"/>
  <c r="AC116" i="1" s="1"/>
  <c r="AC117" i="1" s="1"/>
  <c r="AC118" i="1" s="1"/>
  <c r="AC119" i="1" s="1"/>
  <c r="AD115" i="1"/>
  <c r="AD116" i="1" s="1"/>
  <c r="AD117" i="1" s="1"/>
  <c r="AE115" i="1"/>
  <c r="AE116" i="1" s="1"/>
  <c r="AE117" i="1" s="1"/>
  <c r="AE118" i="1" s="1"/>
  <c r="AE119" i="1" s="1"/>
  <c r="H116" i="1"/>
  <c r="J116" i="1"/>
  <c r="J117" i="1" s="1"/>
  <c r="J118" i="1" s="1"/>
  <c r="P116" i="1"/>
  <c r="P117" i="1" s="1"/>
  <c r="P118" i="1" s="1"/>
  <c r="P119" i="1" s="1"/>
  <c r="T116" i="1"/>
  <c r="T117" i="1" s="1"/>
  <c r="T118" i="1" s="1"/>
  <c r="T119" i="1" s="1"/>
  <c r="Z116" i="1"/>
  <c r="Z117" i="1" s="1"/>
  <c r="Z118" i="1" s="1"/>
  <c r="Z119" i="1" s="1"/>
  <c r="AB116" i="1"/>
  <c r="H117" i="1"/>
  <c r="Q117" i="1"/>
  <c r="Q118" i="1" s="1"/>
  <c r="Q119" i="1" s="1"/>
  <c r="X117" i="1"/>
  <c r="X118" i="1" s="1"/>
  <c r="X119" i="1" s="1"/>
  <c r="AB117" i="1"/>
  <c r="H118" i="1"/>
  <c r="H119" i="1" s="1"/>
  <c r="V118" i="1"/>
  <c r="V119" i="1" s="1"/>
  <c r="AB118" i="1"/>
  <c r="AB119" i="1" s="1"/>
  <c r="AD118" i="1"/>
  <c r="AD119" i="1" s="1"/>
  <c r="J119" i="1"/>
  <c r="E121" i="1"/>
  <c r="E122" i="1" s="1"/>
  <c r="E123" i="1" s="1"/>
  <c r="E124" i="1" s="1"/>
  <c r="E125" i="1" s="1"/>
  <c r="F121" i="1"/>
  <c r="F122" i="1" s="1"/>
  <c r="F123" i="1" s="1"/>
  <c r="F124" i="1" s="1"/>
  <c r="F125" i="1" s="1"/>
  <c r="G121" i="1"/>
  <c r="G122" i="1" s="1"/>
  <c r="H121" i="1"/>
  <c r="H122" i="1" s="1"/>
  <c r="H123" i="1" s="1"/>
  <c r="H124" i="1" s="1"/>
  <c r="H125" i="1" s="1"/>
  <c r="I121" i="1"/>
  <c r="I122" i="1" s="1"/>
  <c r="I123" i="1" s="1"/>
  <c r="I124" i="1" s="1"/>
  <c r="J121" i="1"/>
  <c r="J122" i="1" s="1"/>
  <c r="J123" i="1" s="1"/>
  <c r="J124" i="1" s="1"/>
  <c r="J125" i="1" s="1"/>
  <c r="K121" i="1"/>
  <c r="K122" i="1" s="1"/>
  <c r="K123" i="1" s="1"/>
  <c r="K124" i="1" s="1"/>
  <c r="K125" i="1" s="1"/>
  <c r="L121" i="1"/>
  <c r="L122" i="1" s="1"/>
  <c r="L123" i="1" s="1"/>
  <c r="L124" i="1" s="1"/>
  <c r="L125" i="1" s="1"/>
  <c r="M121" i="1"/>
  <c r="M122" i="1" s="1"/>
  <c r="M123" i="1" s="1"/>
  <c r="M124" i="1" s="1"/>
  <c r="N121" i="1"/>
  <c r="N122" i="1" s="1"/>
  <c r="N123" i="1" s="1"/>
  <c r="N124" i="1" s="1"/>
  <c r="N125" i="1" s="1"/>
  <c r="O121" i="1"/>
  <c r="O122" i="1" s="1"/>
  <c r="P121" i="1"/>
  <c r="P122" i="1" s="1"/>
  <c r="P123" i="1" s="1"/>
  <c r="P124" i="1" s="1"/>
  <c r="P125" i="1" s="1"/>
  <c r="Q121" i="1"/>
  <c r="Q122" i="1" s="1"/>
  <c r="Q123" i="1" s="1"/>
  <c r="Q124" i="1" s="1"/>
  <c r="Q125" i="1" s="1"/>
  <c r="R121" i="1"/>
  <c r="R122" i="1" s="1"/>
  <c r="R123" i="1" s="1"/>
  <c r="R124" i="1" s="1"/>
  <c r="R125" i="1" s="1"/>
  <c r="S121" i="1"/>
  <c r="S122" i="1" s="1"/>
  <c r="T121" i="1"/>
  <c r="T122" i="1" s="1"/>
  <c r="T123" i="1" s="1"/>
  <c r="U121" i="1"/>
  <c r="U122" i="1" s="1"/>
  <c r="U123" i="1" s="1"/>
  <c r="U124" i="1" s="1"/>
  <c r="U125" i="1" s="1"/>
  <c r="V121" i="1"/>
  <c r="V122" i="1" s="1"/>
  <c r="V123" i="1" s="1"/>
  <c r="V124" i="1" s="1"/>
  <c r="V125" i="1" s="1"/>
  <c r="W121" i="1"/>
  <c r="W122" i="1" s="1"/>
  <c r="X121" i="1"/>
  <c r="X122" i="1" s="1"/>
  <c r="X123" i="1" s="1"/>
  <c r="X124" i="1" s="1"/>
  <c r="X125" i="1" s="1"/>
  <c r="Y121" i="1"/>
  <c r="Y122" i="1" s="1"/>
  <c r="Y123" i="1" s="1"/>
  <c r="Y124" i="1" s="1"/>
  <c r="Y125" i="1" s="1"/>
  <c r="Z121" i="1"/>
  <c r="Z122" i="1" s="1"/>
  <c r="Z123" i="1" s="1"/>
  <c r="Z124" i="1" s="1"/>
  <c r="Z125" i="1" s="1"/>
  <c r="AA121" i="1"/>
  <c r="AA122" i="1" s="1"/>
  <c r="AA123" i="1" s="1"/>
  <c r="AA124" i="1" s="1"/>
  <c r="AA125" i="1" s="1"/>
  <c r="AB121" i="1"/>
  <c r="AB122" i="1" s="1"/>
  <c r="AB123" i="1" s="1"/>
  <c r="AB124" i="1" s="1"/>
  <c r="AB125" i="1" s="1"/>
  <c r="AC121" i="1"/>
  <c r="AC122" i="1" s="1"/>
  <c r="AC123" i="1" s="1"/>
  <c r="AC124" i="1" s="1"/>
  <c r="AD121" i="1"/>
  <c r="AD122" i="1" s="1"/>
  <c r="AD123" i="1" s="1"/>
  <c r="AD124" i="1" s="1"/>
  <c r="AD125" i="1" s="1"/>
  <c r="AE121" i="1"/>
  <c r="AE122" i="1" s="1"/>
  <c r="G123" i="1"/>
  <c r="G124" i="1" s="1"/>
  <c r="G125" i="1" s="1"/>
  <c r="O123" i="1"/>
  <c r="O124" i="1" s="1"/>
  <c r="O125" i="1" s="1"/>
  <c r="S123" i="1"/>
  <c r="S124" i="1" s="1"/>
  <c r="S125" i="1" s="1"/>
  <c r="W123" i="1"/>
  <c r="W124" i="1" s="1"/>
  <c r="W125" i="1" s="1"/>
  <c r="AE123" i="1"/>
  <c r="AE124" i="1" s="1"/>
  <c r="AE125" i="1" s="1"/>
  <c r="T124" i="1"/>
  <c r="T125" i="1" s="1"/>
  <c r="I125" i="1"/>
  <c r="M125" i="1"/>
  <c r="AC125" i="1"/>
  <c r="E127" i="1"/>
  <c r="E128" i="1" s="1"/>
  <c r="E129" i="1" s="1"/>
  <c r="E130" i="1" s="1"/>
  <c r="E131" i="1" s="1"/>
  <c r="F127" i="1"/>
  <c r="F128" i="1" s="1"/>
  <c r="F129" i="1" s="1"/>
  <c r="F130" i="1" s="1"/>
  <c r="G127" i="1"/>
  <c r="H127" i="1"/>
  <c r="H128" i="1" s="1"/>
  <c r="I127" i="1"/>
  <c r="I128" i="1" s="1"/>
  <c r="I129" i="1" s="1"/>
  <c r="I130" i="1" s="1"/>
  <c r="I131" i="1" s="1"/>
  <c r="J127" i="1"/>
  <c r="J128" i="1" s="1"/>
  <c r="J129" i="1" s="1"/>
  <c r="J130" i="1" s="1"/>
  <c r="K127" i="1"/>
  <c r="L127" i="1"/>
  <c r="L128" i="1" s="1"/>
  <c r="L129" i="1" s="1"/>
  <c r="L130" i="1" s="1"/>
  <c r="L131" i="1" s="1"/>
  <c r="M127" i="1"/>
  <c r="M128" i="1" s="1"/>
  <c r="M129" i="1" s="1"/>
  <c r="M130" i="1" s="1"/>
  <c r="M131" i="1" s="1"/>
  <c r="N127" i="1"/>
  <c r="N128" i="1" s="1"/>
  <c r="N129" i="1" s="1"/>
  <c r="N130" i="1" s="1"/>
  <c r="O127" i="1"/>
  <c r="O128" i="1" s="1"/>
  <c r="O129" i="1" s="1"/>
  <c r="O130" i="1" s="1"/>
  <c r="O131" i="1" s="1"/>
  <c r="P127" i="1"/>
  <c r="P128" i="1" s="1"/>
  <c r="P129" i="1" s="1"/>
  <c r="P130" i="1" s="1"/>
  <c r="P131" i="1" s="1"/>
  <c r="Q127" i="1"/>
  <c r="Q128" i="1" s="1"/>
  <c r="Q129" i="1" s="1"/>
  <c r="Q130" i="1" s="1"/>
  <c r="Q131" i="1" s="1"/>
  <c r="R127" i="1"/>
  <c r="R128" i="1" s="1"/>
  <c r="R129" i="1" s="1"/>
  <c r="R130" i="1" s="1"/>
  <c r="S127" i="1"/>
  <c r="S128" i="1" s="1"/>
  <c r="S129" i="1" s="1"/>
  <c r="S130" i="1" s="1"/>
  <c r="S131" i="1" s="1"/>
  <c r="T127" i="1"/>
  <c r="T128" i="1" s="1"/>
  <c r="T129" i="1" s="1"/>
  <c r="T130" i="1" s="1"/>
  <c r="T131" i="1" s="1"/>
  <c r="U127" i="1"/>
  <c r="U128" i="1" s="1"/>
  <c r="U129" i="1" s="1"/>
  <c r="U130" i="1" s="1"/>
  <c r="U131" i="1" s="1"/>
  <c r="V127" i="1"/>
  <c r="V128" i="1" s="1"/>
  <c r="V129" i="1" s="1"/>
  <c r="V130" i="1" s="1"/>
  <c r="W127" i="1"/>
  <c r="X127" i="1"/>
  <c r="X128" i="1" s="1"/>
  <c r="X129" i="1" s="1"/>
  <c r="X130" i="1" s="1"/>
  <c r="X131" i="1" s="1"/>
  <c r="Y127" i="1"/>
  <c r="Y128" i="1" s="1"/>
  <c r="Y129" i="1" s="1"/>
  <c r="Y130" i="1" s="1"/>
  <c r="Y131" i="1" s="1"/>
  <c r="Z127" i="1"/>
  <c r="Z128" i="1" s="1"/>
  <c r="Z129" i="1" s="1"/>
  <c r="Z130" i="1" s="1"/>
  <c r="AA127" i="1"/>
  <c r="AB127" i="1"/>
  <c r="AB128" i="1" s="1"/>
  <c r="AC127" i="1"/>
  <c r="AC128" i="1" s="1"/>
  <c r="AC129" i="1" s="1"/>
  <c r="AC130" i="1" s="1"/>
  <c r="AC131" i="1" s="1"/>
  <c r="AD127" i="1"/>
  <c r="AD128" i="1" s="1"/>
  <c r="AD129" i="1" s="1"/>
  <c r="AD130" i="1" s="1"/>
  <c r="AE127" i="1"/>
  <c r="AE128" i="1" s="1"/>
  <c r="AE129" i="1" s="1"/>
  <c r="AE130" i="1" s="1"/>
  <c r="AE131" i="1" s="1"/>
  <c r="G128" i="1"/>
  <c r="G129" i="1" s="1"/>
  <c r="G130" i="1" s="1"/>
  <c r="G131" i="1" s="1"/>
  <c r="K128" i="1"/>
  <c r="K129" i="1" s="1"/>
  <c r="K130" i="1" s="1"/>
  <c r="K131" i="1" s="1"/>
  <c r="W128" i="1"/>
  <c r="W129" i="1" s="1"/>
  <c r="W130" i="1" s="1"/>
  <c r="W131" i="1" s="1"/>
  <c r="AA128" i="1"/>
  <c r="AA129" i="1" s="1"/>
  <c r="AA130" i="1" s="1"/>
  <c r="AA131" i="1" s="1"/>
  <c r="H129" i="1"/>
  <c r="H130" i="1" s="1"/>
  <c r="H131" i="1" s="1"/>
  <c r="AB129" i="1"/>
  <c r="AB130" i="1" s="1"/>
  <c r="AB131" i="1" s="1"/>
  <c r="F131" i="1"/>
  <c r="J131" i="1"/>
  <c r="N131" i="1"/>
  <c r="R131" i="1"/>
  <c r="V131" i="1"/>
  <c r="Z131" i="1"/>
  <c r="AD131" i="1"/>
  <c r="E133" i="1"/>
  <c r="E134" i="1" s="1"/>
  <c r="F133" i="1"/>
  <c r="F134" i="1" s="1"/>
  <c r="F135" i="1" s="1"/>
  <c r="F136" i="1" s="1"/>
  <c r="F137" i="1" s="1"/>
  <c r="G133" i="1"/>
  <c r="H133" i="1"/>
  <c r="H134" i="1" s="1"/>
  <c r="H135" i="1" s="1"/>
  <c r="H136" i="1" s="1"/>
  <c r="H137" i="1" s="1"/>
  <c r="I133" i="1"/>
  <c r="I134" i="1" s="1"/>
  <c r="J133" i="1"/>
  <c r="J134" i="1" s="1"/>
  <c r="J135" i="1" s="1"/>
  <c r="J136" i="1" s="1"/>
  <c r="J137" i="1" s="1"/>
  <c r="K133" i="1"/>
  <c r="K134" i="1" s="1"/>
  <c r="K135" i="1" s="1"/>
  <c r="K136" i="1" s="1"/>
  <c r="K137" i="1" s="1"/>
  <c r="L133" i="1"/>
  <c r="L134" i="1" s="1"/>
  <c r="L135" i="1" s="1"/>
  <c r="L136" i="1" s="1"/>
  <c r="L137" i="1" s="1"/>
  <c r="M133" i="1"/>
  <c r="M134" i="1" s="1"/>
  <c r="N133" i="1"/>
  <c r="N134" i="1" s="1"/>
  <c r="N135" i="1" s="1"/>
  <c r="N136" i="1" s="1"/>
  <c r="N137" i="1" s="1"/>
  <c r="O133" i="1"/>
  <c r="P133" i="1"/>
  <c r="P134" i="1" s="1"/>
  <c r="P135" i="1" s="1"/>
  <c r="P136" i="1" s="1"/>
  <c r="P137" i="1" s="1"/>
  <c r="Q133" i="1"/>
  <c r="Q134" i="1" s="1"/>
  <c r="R133" i="1"/>
  <c r="R134" i="1" s="1"/>
  <c r="R135" i="1" s="1"/>
  <c r="R136" i="1" s="1"/>
  <c r="R137" i="1" s="1"/>
  <c r="S133" i="1"/>
  <c r="T133" i="1"/>
  <c r="T134" i="1" s="1"/>
  <c r="T135" i="1" s="1"/>
  <c r="T136" i="1" s="1"/>
  <c r="T137" i="1" s="1"/>
  <c r="U133" i="1"/>
  <c r="U134" i="1" s="1"/>
  <c r="V133" i="1"/>
  <c r="V134" i="1" s="1"/>
  <c r="V135" i="1" s="1"/>
  <c r="V136" i="1" s="1"/>
  <c r="V137" i="1" s="1"/>
  <c r="W133" i="1"/>
  <c r="W134" i="1" s="1"/>
  <c r="W135" i="1" s="1"/>
  <c r="W136" i="1" s="1"/>
  <c r="W137" i="1" s="1"/>
  <c r="X133" i="1"/>
  <c r="X134" i="1" s="1"/>
  <c r="X135" i="1" s="1"/>
  <c r="X136" i="1" s="1"/>
  <c r="X137" i="1" s="1"/>
  <c r="Y133" i="1"/>
  <c r="Y134" i="1" s="1"/>
  <c r="Z133" i="1"/>
  <c r="Z134" i="1" s="1"/>
  <c r="Z135" i="1" s="1"/>
  <c r="Z136" i="1" s="1"/>
  <c r="Z137" i="1" s="1"/>
  <c r="AA133" i="1"/>
  <c r="AB133" i="1"/>
  <c r="AC133" i="1"/>
  <c r="AC134" i="1" s="1"/>
  <c r="AD133" i="1"/>
  <c r="AD134" i="1" s="1"/>
  <c r="AD135" i="1" s="1"/>
  <c r="AD136" i="1" s="1"/>
  <c r="AD137" i="1" s="1"/>
  <c r="AE133" i="1"/>
  <c r="AE134" i="1" s="1"/>
  <c r="AE135" i="1" s="1"/>
  <c r="AE136" i="1" s="1"/>
  <c r="AE137" i="1" s="1"/>
  <c r="G134" i="1"/>
  <c r="G135" i="1" s="1"/>
  <c r="G136" i="1" s="1"/>
  <c r="G137" i="1" s="1"/>
  <c r="O134" i="1"/>
  <c r="O135" i="1" s="1"/>
  <c r="O136" i="1" s="1"/>
  <c r="O137" i="1" s="1"/>
  <c r="S134" i="1"/>
  <c r="S135" i="1" s="1"/>
  <c r="S136" i="1" s="1"/>
  <c r="S137" i="1" s="1"/>
  <c r="AA134" i="1"/>
  <c r="AA135" i="1" s="1"/>
  <c r="AA136" i="1" s="1"/>
  <c r="AA137" i="1" s="1"/>
  <c r="AB134" i="1"/>
  <c r="AB135" i="1" s="1"/>
  <c r="AB136" i="1" s="1"/>
  <c r="AB137" i="1" s="1"/>
  <c r="E135" i="1"/>
  <c r="I135" i="1"/>
  <c r="M135" i="1"/>
  <c r="Q135" i="1"/>
  <c r="Q136" i="1" s="1"/>
  <c r="Q137" i="1" s="1"/>
  <c r="U135" i="1"/>
  <c r="Y135" i="1"/>
  <c r="Y136" i="1" s="1"/>
  <c r="Y137" i="1" s="1"/>
  <c r="AC135" i="1"/>
  <c r="E136" i="1"/>
  <c r="E137" i="1" s="1"/>
  <c r="I136" i="1"/>
  <c r="I137" i="1" s="1"/>
  <c r="M136" i="1"/>
  <c r="M137" i="1" s="1"/>
  <c r="U136" i="1"/>
  <c r="U137" i="1" s="1"/>
  <c r="AC136" i="1"/>
  <c r="AC137" i="1" s="1"/>
  <c r="E139" i="1"/>
  <c r="F139" i="1"/>
  <c r="F140" i="1" s="1"/>
  <c r="G139" i="1"/>
  <c r="G140" i="1" s="1"/>
  <c r="G141" i="1" s="1"/>
  <c r="G142" i="1" s="1"/>
  <c r="G143" i="1" s="1"/>
  <c r="H139" i="1"/>
  <c r="H140" i="1" s="1"/>
  <c r="H141" i="1" s="1"/>
  <c r="H142" i="1" s="1"/>
  <c r="H143" i="1" s="1"/>
  <c r="I139" i="1"/>
  <c r="J139" i="1"/>
  <c r="J140" i="1" s="1"/>
  <c r="J141" i="1" s="1"/>
  <c r="J142" i="1" s="1"/>
  <c r="J143" i="1" s="1"/>
  <c r="K139" i="1"/>
  <c r="K140" i="1" s="1"/>
  <c r="K141" i="1" s="1"/>
  <c r="K142" i="1" s="1"/>
  <c r="K143" i="1" s="1"/>
  <c r="L139" i="1"/>
  <c r="L140" i="1" s="1"/>
  <c r="L141" i="1" s="1"/>
  <c r="L142" i="1" s="1"/>
  <c r="L143" i="1" s="1"/>
  <c r="M139" i="1"/>
  <c r="N139" i="1"/>
  <c r="N140" i="1" s="1"/>
  <c r="N141" i="1" s="1"/>
  <c r="N142" i="1" s="1"/>
  <c r="N143" i="1" s="1"/>
  <c r="O139" i="1"/>
  <c r="O140" i="1" s="1"/>
  <c r="O141" i="1" s="1"/>
  <c r="O142" i="1" s="1"/>
  <c r="O143" i="1" s="1"/>
  <c r="P139" i="1"/>
  <c r="P140" i="1" s="1"/>
  <c r="P141" i="1" s="1"/>
  <c r="P142" i="1" s="1"/>
  <c r="P143" i="1" s="1"/>
  <c r="Q139" i="1"/>
  <c r="R139" i="1"/>
  <c r="R140" i="1" s="1"/>
  <c r="R141" i="1" s="1"/>
  <c r="R142" i="1" s="1"/>
  <c r="R143" i="1" s="1"/>
  <c r="S139" i="1"/>
  <c r="S140" i="1" s="1"/>
  <c r="S141" i="1" s="1"/>
  <c r="S142" i="1" s="1"/>
  <c r="S143" i="1" s="1"/>
  <c r="T139" i="1"/>
  <c r="T140" i="1" s="1"/>
  <c r="T141" i="1" s="1"/>
  <c r="T142" i="1" s="1"/>
  <c r="T143" i="1" s="1"/>
  <c r="U139" i="1"/>
  <c r="V139" i="1"/>
  <c r="V140" i="1" s="1"/>
  <c r="W139" i="1"/>
  <c r="W140" i="1" s="1"/>
  <c r="W141" i="1" s="1"/>
  <c r="W142" i="1" s="1"/>
  <c r="W143" i="1" s="1"/>
  <c r="X139" i="1"/>
  <c r="X140" i="1" s="1"/>
  <c r="X141" i="1" s="1"/>
  <c r="X142" i="1" s="1"/>
  <c r="X143" i="1" s="1"/>
  <c r="Y139" i="1"/>
  <c r="Z139" i="1"/>
  <c r="Z140" i="1" s="1"/>
  <c r="Z141" i="1" s="1"/>
  <c r="Z142" i="1" s="1"/>
  <c r="Z143" i="1" s="1"/>
  <c r="AA139" i="1"/>
  <c r="AA140" i="1" s="1"/>
  <c r="AA141" i="1" s="1"/>
  <c r="AA142" i="1" s="1"/>
  <c r="AA143" i="1" s="1"/>
  <c r="AB139" i="1"/>
  <c r="AB140" i="1" s="1"/>
  <c r="AB141" i="1" s="1"/>
  <c r="AB142" i="1" s="1"/>
  <c r="AB143" i="1" s="1"/>
  <c r="AC139" i="1"/>
  <c r="AD139" i="1"/>
  <c r="AD140" i="1" s="1"/>
  <c r="AD141" i="1" s="1"/>
  <c r="AE139" i="1"/>
  <c r="AE140" i="1" s="1"/>
  <c r="AE141" i="1" s="1"/>
  <c r="AE142" i="1" s="1"/>
  <c r="AE143" i="1" s="1"/>
  <c r="E140" i="1"/>
  <c r="E141" i="1" s="1"/>
  <c r="E142" i="1" s="1"/>
  <c r="E143" i="1" s="1"/>
  <c r="I140" i="1"/>
  <c r="M140" i="1"/>
  <c r="Q140" i="1"/>
  <c r="Q141" i="1" s="1"/>
  <c r="Q142" i="1" s="1"/>
  <c r="Q143" i="1" s="1"/>
  <c r="U140" i="1"/>
  <c r="Y140" i="1"/>
  <c r="Y141" i="1" s="1"/>
  <c r="Y142" i="1" s="1"/>
  <c r="Y143" i="1" s="1"/>
  <c r="AC140" i="1"/>
  <c r="F141" i="1"/>
  <c r="I141" i="1"/>
  <c r="I142" i="1" s="1"/>
  <c r="I143" i="1" s="1"/>
  <c r="M141" i="1"/>
  <c r="M142" i="1" s="1"/>
  <c r="M143" i="1" s="1"/>
  <c r="U141" i="1"/>
  <c r="U142" i="1" s="1"/>
  <c r="U143" i="1" s="1"/>
  <c r="V141" i="1"/>
  <c r="AC141" i="1"/>
  <c r="AC142" i="1" s="1"/>
  <c r="AC143" i="1" s="1"/>
  <c r="F142" i="1"/>
  <c r="F143" i="1" s="1"/>
  <c r="V142" i="1"/>
  <c r="V143" i="1" s="1"/>
  <c r="AD142" i="1"/>
  <c r="AD143" i="1" s="1"/>
  <c r="E145" i="1"/>
  <c r="F145" i="1"/>
  <c r="G145" i="1"/>
  <c r="G146" i="1" s="1"/>
  <c r="H145" i="1"/>
  <c r="H146" i="1" s="1"/>
  <c r="H147" i="1" s="1"/>
  <c r="H148" i="1" s="1"/>
  <c r="H149" i="1" s="1"/>
  <c r="I145" i="1"/>
  <c r="I146" i="1" s="1"/>
  <c r="I147" i="1" s="1"/>
  <c r="I148" i="1" s="1"/>
  <c r="I149" i="1" s="1"/>
  <c r="J145" i="1"/>
  <c r="K145" i="1"/>
  <c r="K146" i="1" s="1"/>
  <c r="K147" i="1" s="1"/>
  <c r="K148" i="1" s="1"/>
  <c r="L145" i="1"/>
  <c r="L146" i="1" s="1"/>
  <c r="L147" i="1" s="1"/>
  <c r="L148" i="1" s="1"/>
  <c r="L149" i="1" s="1"/>
  <c r="M145" i="1"/>
  <c r="N145" i="1"/>
  <c r="O145" i="1"/>
  <c r="O146" i="1" s="1"/>
  <c r="O147" i="1" s="1"/>
  <c r="O148" i="1" s="1"/>
  <c r="O149" i="1" s="1"/>
  <c r="P145" i="1"/>
  <c r="P146" i="1" s="1"/>
  <c r="P147" i="1" s="1"/>
  <c r="P148" i="1" s="1"/>
  <c r="P149" i="1" s="1"/>
  <c r="Q145" i="1"/>
  <c r="Q146" i="1" s="1"/>
  <c r="Q147" i="1" s="1"/>
  <c r="Q148" i="1" s="1"/>
  <c r="Q149" i="1" s="1"/>
  <c r="R145" i="1"/>
  <c r="S145" i="1"/>
  <c r="S146" i="1" s="1"/>
  <c r="T145" i="1"/>
  <c r="T146" i="1" s="1"/>
  <c r="T147" i="1" s="1"/>
  <c r="T148" i="1" s="1"/>
  <c r="T149" i="1" s="1"/>
  <c r="U145" i="1"/>
  <c r="V145" i="1"/>
  <c r="W145" i="1"/>
  <c r="W146" i="1" s="1"/>
  <c r="W147" i="1" s="1"/>
  <c r="W148" i="1" s="1"/>
  <c r="W149" i="1" s="1"/>
  <c r="X145" i="1"/>
  <c r="X146" i="1" s="1"/>
  <c r="X147" i="1" s="1"/>
  <c r="X148" i="1" s="1"/>
  <c r="X149" i="1" s="1"/>
  <c r="Y145" i="1"/>
  <c r="Y146" i="1" s="1"/>
  <c r="Y147" i="1" s="1"/>
  <c r="Y148" i="1" s="1"/>
  <c r="Y149" i="1" s="1"/>
  <c r="Z145" i="1"/>
  <c r="AA145" i="1"/>
  <c r="AA146" i="1" s="1"/>
  <c r="AB145" i="1"/>
  <c r="AB146" i="1" s="1"/>
  <c r="AB147" i="1" s="1"/>
  <c r="AB148" i="1" s="1"/>
  <c r="AB149" i="1" s="1"/>
  <c r="AC145" i="1"/>
  <c r="AD145" i="1"/>
  <c r="AE145" i="1"/>
  <c r="AE146" i="1" s="1"/>
  <c r="E146" i="1"/>
  <c r="E147" i="1" s="1"/>
  <c r="E148" i="1" s="1"/>
  <c r="E149" i="1" s="1"/>
  <c r="F146" i="1"/>
  <c r="F147" i="1" s="1"/>
  <c r="F148" i="1" s="1"/>
  <c r="F149" i="1" s="1"/>
  <c r="J146" i="1"/>
  <c r="M146" i="1"/>
  <c r="M147" i="1" s="1"/>
  <c r="M148" i="1" s="1"/>
  <c r="M149" i="1" s="1"/>
  <c r="N146" i="1"/>
  <c r="N147" i="1" s="1"/>
  <c r="N148" i="1" s="1"/>
  <c r="N149" i="1" s="1"/>
  <c r="R146" i="1"/>
  <c r="U146" i="1"/>
  <c r="U147" i="1" s="1"/>
  <c r="U148" i="1" s="1"/>
  <c r="V146" i="1"/>
  <c r="V147" i="1" s="1"/>
  <c r="V148" i="1" s="1"/>
  <c r="V149" i="1" s="1"/>
  <c r="Z146" i="1"/>
  <c r="Z147" i="1" s="1"/>
  <c r="Z148" i="1" s="1"/>
  <c r="Z149" i="1" s="1"/>
  <c r="AC146" i="1"/>
  <c r="AC147" i="1" s="1"/>
  <c r="AC148" i="1" s="1"/>
  <c r="AD146" i="1"/>
  <c r="AD147" i="1" s="1"/>
  <c r="AD148" i="1" s="1"/>
  <c r="AD149" i="1" s="1"/>
  <c r="G147" i="1"/>
  <c r="G148" i="1" s="1"/>
  <c r="G149" i="1" s="1"/>
  <c r="J147" i="1"/>
  <c r="J148" i="1" s="1"/>
  <c r="J149" i="1" s="1"/>
  <c r="R147" i="1"/>
  <c r="R148" i="1" s="1"/>
  <c r="R149" i="1" s="1"/>
  <c r="S147" i="1"/>
  <c r="S148" i="1" s="1"/>
  <c r="S149" i="1" s="1"/>
  <c r="AA147" i="1"/>
  <c r="AE147" i="1"/>
  <c r="AE148" i="1" s="1"/>
  <c r="AE149" i="1" s="1"/>
  <c r="AA148" i="1"/>
  <c r="AA149" i="1" s="1"/>
  <c r="K149" i="1"/>
  <c r="U149" i="1"/>
  <c r="AC149" i="1"/>
  <c r="E151" i="1"/>
  <c r="E152" i="1" s="1"/>
  <c r="E153" i="1" s="1"/>
  <c r="E154" i="1" s="1"/>
  <c r="E155" i="1" s="1"/>
  <c r="F151" i="1"/>
  <c r="G151" i="1"/>
  <c r="G152" i="1" s="1"/>
  <c r="H151" i="1"/>
  <c r="H152" i="1" s="1"/>
  <c r="H153" i="1" s="1"/>
  <c r="H154" i="1" s="1"/>
  <c r="H155" i="1" s="1"/>
  <c r="I151" i="1"/>
  <c r="J151" i="1"/>
  <c r="J152" i="1" s="1"/>
  <c r="J153" i="1" s="1"/>
  <c r="J154" i="1" s="1"/>
  <c r="J155" i="1" s="1"/>
  <c r="K151" i="1"/>
  <c r="K152" i="1" s="1"/>
  <c r="K153" i="1" s="1"/>
  <c r="K154" i="1" s="1"/>
  <c r="K155" i="1" s="1"/>
  <c r="L151" i="1"/>
  <c r="L152" i="1" s="1"/>
  <c r="L153" i="1" s="1"/>
  <c r="L154" i="1" s="1"/>
  <c r="L155" i="1" s="1"/>
  <c r="M151" i="1"/>
  <c r="M152" i="1" s="1"/>
  <c r="M153" i="1" s="1"/>
  <c r="M154" i="1" s="1"/>
  <c r="M155" i="1" s="1"/>
  <c r="N151" i="1"/>
  <c r="O151" i="1"/>
  <c r="O152" i="1" s="1"/>
  <c r="O153" i="1" s="1"/>
  <c r="O154" i="1" s="1"/>
  <c r="O155" i="1" s="1"/>
  <c r="P151" i="1"/>
  <c r="P152" i="1" s="1"/>
  <c r="Q151" i="1"/>
  <c r="R151" i="1"/>
  <c r="R152" i="1" s="1"/>
  <c r="R153" i="1" s="1"/>
  <c r="R154" i="1" s="1"/>
  <c r="R155" i="1" s="1"/>
  <c r="S151" i="1"/>
  <c r="S152" i="1" s="1"/>
  <c r="S153" i="1" s="1"/>
  <c r="S154" i="1" s="1"/>
  <c r="S155" i="1" s="1"/>
  <c r="T151" i="1"/>
  <c r="T152" i="1" s="1"/>
  <c r="T153" i="1" s="1"/>
  <c r="T154" i="1" s="1"/>
  <c r="T155" i="1" s="1"/>
  <c r="U151" i="1"/>
  <c r="U152" i="1" s="1"/>
  <c r="U153" i="1" s="1"/>
  <c r="U154" i="1" s="1"/>
  <c r="U155" i="1" s="1"/>
  <c r="V151" i="1"/>
  <c r="V152" i="1" s="1"/>
  <c r="W151" i="1"/>
  <c r="X151" i="1"/>
  <c r="X152" i="1" s="1"/>
  <c r="X153" i="1" s="1"/>
  <c r="X154" i="1" s="1"/>
  <c r="X155" i="1" s="1"/>
  <c r="Y151" i="1"/>
  <c r="Z151" i="1"/>
  <c r="Z152" i="1" s="1"/>
  <c r="Z153" i="1" s="1"/>
  <c r="Z154" i="1" s="1"/>
  <c r="Z155" i="1" s="1"/>
  <c r="AA151" i="1"/>
  <c r="AA152" i="1" s="1"/>
  <c r="AA153" i="1" s="1"/>
  <c r="AB151" i="1"/>
  <c r="AB152" i="1" s="1"/>
  <c r="AB153" i="1" s="1"/>
  <c r="AB154" i="1" s="1"/>
  <c r="AB155" i="1" s="1"/>
  <c r="AC151" i="1"/>
  <c r="AC152" i="1" s="1"/>
  <c r="AC153" i="1" s="1"/>
  <c r="AC154" i="1" s="1"/>
  <c r="AC155" i="1" s="1"/>
  <c r="AD151" i="1"/>
  <c r="AD152" i="1" s="1"/>
  <c r="AE151" i="1"/>
  <c r="AE152" i="1" s="1"/>
  <c r="F152" i="1"/>
  <c r="F153" i="1" s="1"/>
  <c r="F154" i="1" s="1"/>
  <c r="F155" i="1" s="1"/>
  <c r="I152" i="1"/>
  <c r="I153" i="1" s="1"/>
  <c r="I154" i="1" s="1"/>
  <c r="I155" i="1" s="1"/>
  <c r="N152" i="1"/>
  <c r="Q152" i="1"/>
  <c r="Q153" i="1" s="1"/>
  <c r="Q154" i="1" s="1"/>
  <c r="Q155" i="1" s="1"/>
  <c r="W152" i="1"/>
  <c r="Y152" i="1"/>
  <c r="Y153" i="1" s="1"/>
  <c r="Y154" i="1" s="1"/>
  <c r="Y155" i="1" s="1"/>
  <c r="G153" i="1"/>
  <c r="G154" i="1" s="1"/>
  <c r="G155" i="1" s="1"/>
  <c r="N153" i="1"/>
  <c r="N154" i="1" s="1"/>
  <c r="N155" i="1" s="1"/>
  <c r="P153" i="1"/>
  <c r="V153" i="1"/>
  <c r="V154" i="1" s="1"/>
  <c r="V155" i="1" s="1"/>
  <c r="W153" i="1"/>
  <c r="W154" i="1" s="1"/>
  <c r="W155" i="1" s="1"/>
  <c r="AD153" i="1"/>
  <c r="AD154" i="1" s="1"/>
  <c r="AD155" i="1" s="1"/>
  <c r="AE153" i="1"/>
  <c r="AE154" i="1" s="1"/>
  <c r="AE155" i="1" s="1"/>
  <c r="P154" i="1"/>
  <c r="P155" i="1" s="1"/>
  <c r="AA154" i="1"/>
  <c r="AA155" i="1" s="1"/>
  <c r="E157" i="1"/>
  <c r="E158" i="1" s="1"/>
  <c r="E159" i="1" s="1"/>
  <c r="E160" i="1" s="1"/>
  <c r="E161" i="1" s="1"/>
  <c r="F157" i="1"/>
  <c r="F158" i="1" s="1"/>
  <c r="F159" i="1" s="1"/>
  <c r="F160" i="1" s="1"/>
  <c r="F161" i="1" s="1"/>
  <c r="G157" i="1"/>
  <c r="G158" i="1" s="1"/>
  <c r="G159" i="1" s="1"/>
  <c r="G160" i="1" s="1"/>
  <c r="G161" i="1" s="1"/>
  <c r="H157" i="1"/>
  <c r="I157" i="1"/>
  <c r="I158" i="1" s="1"/>
  <c r="J157" i="1"/>
  <c r="J158" i="1" s="1"/>
  <c r="J159" i="1" s="1"/>
  <c r="J160" i="1" s="1"/>
  <c r="J161" i="1" s="1"/>
  <c r="K157" i="1"/>
  <c r="K158" i="1" s="1"/>
  <c r="K159" i="1" s="1"/>
  <c r="K160" i="1" s="1"/>
  <c r="K161" i="1" s="1"/>
  <c r="L157" i="1"/>
  <c r="M157" i="1"/>
  <c r="M158" i="1" s="1"/>
  <c r="M159" i="1" s="1"/>
  <c r="M160" i="1" s="1"/>
  <c r="M161" i="1" s="1"/>
  <c r="N157" i="1"/>
  <c r="O157" i="1"/>
  <c r="P157" i="1"/>
  <c r="P158" i="1" s="1"/>
  <c r="P159" i="1" s="1"/>
  <c r="P160" i="1" s="1"/>
  <c r="P161" i="1" s="1"/>
  <c r="Q157" i="1"/>
  <c r="Q158" i="1" s="1"/>
  <c r="R157" i="1"/>
  <c r="S157" i="1"/>
  <c r="S158" i="1" s="1"/>
  <c r="S159" i="1" s="1"/>
  <c r="S160" i="1" s="1"/>
  <c r="S161" i="1" s="1"/>
  <c r="T157" i="1"/>
  <c r="U157" i="1"/>
  <c r="U158" i="1" s="1"/>
  <c r="U159" i="1" s="1"/>
  <c r="U160" i="1" s="1"/>
  <c r="U161" i="1" s="1"/>
  <c r="V157" i="1"/>
  <c r="V158" i="1" s="1"/>
  <c r="V159" i="1" s="1"/>
  <c r="V160" i="1" s="1"/>
  <c r="V161" i="1" s="1"/>
  <c r="W157" i="1"/>
  <c r="W158" i="1" s="1"/>
  <c r="W159" i="1" s="1"/>
  <c r="W160" i="1" s="1"/>
  <c r="W161" i="1" s="1"/>
  <c r="X157" i="1"/>
  <c r="X158" i="1" s="1"/>
  <c r="X159" i="1" s="1"/>
  <c r="X160" i="1" s="1"/>
  <c r="X161" i="1" s="1"/>
  <c r="Y157" i="1"/>
  <c r="Y158" i="1" s="1"/>
  <c r="Z157" i="1"/>
  <c r="Z158" i="1" s="1"/>
  <c r="Z159" i="1" s="1"/>
  <c r="Z160" i="1" s="1"/>
  <c r="Z161" i="1" s="1"/>
  <c r="AA157" i="1"/>
  <c r="AA158" i="1" s="1"/>
  <c r="AA159" i="1" s="1"/>
  <c r="AA160" i="1" s="1"/>
  <c r="AA161" i="1" s="1"/>
  <c r="AB157" i="1"/>
  <c r="AB158" i="1" s="1"/>
  <c r="AC157" i="1"/>
  <c r="AC158" i="1" s="1"/>
  <c r="AC159" i="1" s="1"/>
  <c r="AC160" i="1" s="1"/>
  <c r="AC161" i="1" s="1"/>
  <c r="AD157" i="1"/>
  <c r="AE157" i="1"/>
  <c r="H158" i="1"/>
  <c r="H159" i="1" s="1"/>
  <c r="H160" i="1" s="1"/>
  <c r="H161" i="1" s="1"/>
  <c r="L158" i="1"/>
  <c r="L159" i="1" s="1"/>
  <c r="L160" i="1" s="1"/>
  <c r="L161" i="1" s="1"/>
  <c r="N158" i="1"/>
  <c r="N159" i="1" s="1"/>
  <c r="O158" i="1"/>
  <c r="R158" i="1"/>
  <c r="R159" i="1" s="1"/>
  <c r="R160" i="1" s="1"/>
  <c r="R161" i="1" s="1"/>
  <c r="T158" i="1"/>
  <c r="T159" i="1" s="1"/>
  <c r="T160" i="1" s="1"/>
  <c r="T161" i="1" s="1"/>
  <c r="AD158" i="1"/>
  <c r="AD159" i="1" s="1"/>
  <c r="AD160" i="1" s="1"/>
  <c r="AD161" i="1" s="1"/>
  <c r="AE158" i="1"/>
  <c r="AE159" i="1" s="1"/>
  <c r="AE160" i="1" s="1"/>
  <c r="AE161" i="1" s="1"/>
  <c r="I159" i="1"/>
  <c r="I160" i="1" s="1"/>
  <c r="O159" i="1"/>
  <c r="O160" i="1" s="1"/>
  <c r="O161" i="1" s="1"/>
  <c r="Q159" i="1"/>
  <c r="Q160" i="1" s="1"/>
  <c r="Q161" i="1" s="1"/>
  <c r="Y159" i="1"/>
  <c r="AB159" i="1"/>
  <c r="AB160" i="1" s="1"/>
  <c r="AB161" i="1" s="1"/>
  <c r="N160" i="1"/>
  <c r="N161" i="1" s="1"/>
  <c r="Y160" i="1"/>
  <c r="Y161" i="1" s="1"/>
  <c r="I161" i="1"/>
  <c r="E163" i="1"/>
  <c r="E164" i="1" s="1"/>
  <c r="E165" i="1" s="1"/>
  <c r="E166" i="1" s="1"/>
  <c r="E167" i="1" s="1"/>
  <c r="F163" i="1"/>
  <c r="F164" i="1" s="1"/>
  <c r="G163" i="1"/>
  <c r="G164" i="1" s="1"/>
  <c r="G165" i="1" s="1"/>
  <c r="G166" i="1" s="1"/>
  <c r="G167" i="1" s="1"/>
  <c r="H163" i="1"/>
  <c r="I163" i="1"/>
  <c r="I164" i="1" s="1"/>
  <c r="J163" i="1"/>
  <c r="J164" i="1" s="1"/>
  <c r="J165" i="1" s="1"/>
  <c r="J166" i="1" s="1"/>
  <c r="J167" i="1" s="1"/>
  <c r="K163" i="1"/>
  <c r="K164" i="1" s="1"/>
  <c r="K165" i="1" s="1"/>
  <c r="K166" i="1" s="1"/>
  <c r="K167" i="1" s="1"/>
  <c r="L163" i="1"/>
  <c r="M163" i="1"/>
  <c r="N163" i="1"/>
  <c r="N164" i="1" s="1"/>
  <c r="O163" i="1"/>
  <c r="O164" i="1" s="1"/>
  <c r="O165" i="1" s="1"/>
  <c r="O166" i="1" s="1"/>
  <c r="O167" i="1" s="1"/>
  <c r="P163" i="1"/>
  <c r="P164" i="1" s="1"/>
  <c r="Q163" i="1"/>
  <c r="R163" i="1"/>
  <c r="R164" i="1" s="1"/>
  <c r="S163" i="1"/>
  <c r="S164" i="1" s="1"/>
  <c r="S165" i="1" s="1"/>
  <c r="S166" i="1" s="1"/>
  <c r="S167" i="1" s="1"/>
  <c r="T163" i="1"/>
  <c r="U163" i="1"/>
  <c r="V163" i="1"/>
  <c r="V164" i="1" s="1"/>
  <c r="W163" i="1"/>
  <c r="W164" i="1" s="1"/>
  <c r="W165" i="1" s="1"/>
  <c r="W166" i="1" s="1"/>
  <c r="W167" i="1" s="1"/>
  <c r="X163" i="1"/>
  <c r="X164" i="1" s="1"/>
  <c r="Y163" i="1"/>
  <c r="Y164" i="1" s="1"/>
  <c r="Y165" i="1" s="1"/>
  <c r="Y166" i="1" s="1"/>
  <c r="Y167" i="1" s="1"/>
  <c r="Z163" i="1"/>
  <c r="Z164" i="1" s="1"/>
  <c r="Z165" i="1" s="1"/>
  <c r="Z166" i="1" s="1"/>
  <c r="Z167" i="1" s="1"/>
  <c r="AA163" i="1"/>
  <c r="AA164" i="1" s="1"/>
  <c r="AA165" i="1" s="1"/>
  <c r="AA166" i="1" s="1"/>
  <c r="AA167" i="1" s="1"/>
  <c r="AB163" i="1"/>
  <c r="AC163" i="1"/>
  <c r="AD163" i="1"/>
  <c r="AD164" i="1" s="1"/>
  <c r="AE163" i="1"/>
  <c r="AE164" i="1" s="1"/>
  <c r="AE165" i="1" s="1"/>
  <c r="AE166" i="1" s="1"/>
  <c r="AE167" i="1" s="1"/>
  <c r="H164" i="1"/>
  <c r="H165" i="1" s="1"/>
  <c r="H166" i="1" s="1"/>
  <c r="H167" i="1" s="1"/>
  <c r="L164" i="1"/>
  <c r="L165" i="1" s="1"/>
  <c r="L166" i="1" s="1"/>
  <c r="L167" i="1" s="1"/>
  <c r="M164" i="1"/>
  <c r="M165" i="1" s="1"/>
  <c r="M166" i="1" s="1"/>
  <c r="M167" i="1" s="1"/>
  <c r="Q164" i="1"/>
  <c r="Q165" i="1" s="1"/>
  <c r="T164" i="1"/>
  <c r="U164" i="1"/>
  <c r="AB164" i="1"/>
  <c r="AC164" i="1"/>
  <c r="F165" i="1"/>
  <c r="F166" i="1" s="1"/>
  <c r="F167" i="1" s="1"/>
  <c r="I165" i="1"/>
  <c r="N165" i="1"/>
  <c r="N166" i="1" s="1"/>
  <c r="N167" i="1" s="1"/>
  <c r="P165" i="1"/>
  <c r="P166" i="1" s="1"/>
  <c r="R165" i="1"/>
  <c r="T165" i="1"/>
  <c r="T166" i="1" s="1"/>
  <c r="T167" i="1" s="1"/>
  <c r="U165" i="1"/>
  <c r="U166" i="1" s="1"/>
  <c r="U167" i="1" s="1"/>
  <c r="V165" i="1"/>
  <c r="X165" i="1"/>
  <c r="X166" i="1" s="1"/>
  <c r="AB165" i="1"/>
  <c r="AB166" i="1" s="1"/>
  <c r="AB167" i="1" s="1"/>
  <c r="AC165" i="1"/>
  <c r="AC166" i="1" s="1"/>
  <c r="AC167" i="1" s="1"/>
  <c r="AD165" i="1"/>
  <c r="I166" i="1"/>
  <c r="I167" i="1" s="1"/>
  <c r="Q166" i="1"/>
  <c r="Q167" i="1" s="1"/>
  <c r="R166" i="1"/>
  <c r="R167" i="1" s="1"/>
  <c r="V166" i="1"/>
  <c r="V167" i="1" s="1"/>
  <c r="AD166" i="1"/>
  <c r="P167" i="1"/>
  <c r="X167" i="1"/>
  <c r="AD167" i="1"/>
  <c r="E169" i="1"/>
  <c r="E170" i="1" s="1"/>
  <c r="F169" i="1"/>
  <c r="G169" i="1"/>
  <c r="G170" i="1" s="1"/>
  <c r="G171" i="1" s="1"/>
  <c r="G172" i="1" s="1"/>
  <c r="G173" i="1" s="1"/>
  <c r="H169" i="1"/>
  <c r="I169" i="1"/>
  <c r="I170" i="1" s="1"/>
  <c r="I171" i="1" s="1"/>
  <c r="I172" i="1" s="1"/>
  <c r="I173" i="1" s="1"/>
  <c r="J169" i="1"/>
  <c r="K169" i="1"/>
  <c r="K170" i="1" s="1"/>
  <c r="K171" i="1" s="1"/>
  <c r="K172" i="1" s="1"/>
  <c r="K173" i="1" s="1"/>
  <c r="L169" i="1"/>
  <c r="L170" i="1" s="1"/>
  <c r="L171" i="1" s="1"/>
  <c r="L172" i="1" s="1"/>
  <c r="L173" i="1" s="1"/>
  <c r="M169" i="1"/>
  <c r="M170" i="1" s="1"/>
  <c r="M171" i="1" s="1"/>
  <c r="M172" i="1" s="1"/>
  <c r="M173" i="1" s="1"/>
  <c r="N169" i="1"/>
  <c r="O169" i="1"/>
  <c r="O170" i="1" s="1"/>
  <c r="O171" i="1" s="1"/>
  <c r="O172" i="1" s="1"/>
  <c r="O173" i="1" s="1"/>
  <c r="P169" i="1"/>
  <c r="Q169" i="1"/>
  <c r="Q170" i="1" s="1"/>
  <c r="Q171" i="1" s="1"/>
  <c r="Q172" i="1" s="1"/>
  <c r="Q173" i="1" s="1"/>
  <c r="R169" i="1"/>
  <c r="S169" i="1"/>
  <c r="S170" i="1" s="1"/>
  <c r="T169" i="1"/>
  <c r="T170" i="1" s="1"/>
  <c r="T171" i="1" s="1"/>
  <c r="T172" i="1" s="1"/>
  <c r="T173" i="1" s="1"/>
  <c r="U169" i="1"/>
  <c r="U170" i="1" s="1"/>
  <c r="U171" i="1" s="1"/>
  <c r="U172" i="1" s="1"/>
  <c r="U173" i="1" s="1"/>
  <c r="V169" i="1"/>
  <c r="W169" i="1"/>
  <c r="W170" i="1" s="1"/>
  <c r="W171" i="1" s="1"/>
  <c r="W172" i="1" s="1"/>
  <c r="W173" i="1" s="1"/>
  <c r="X169" i="1"/>
  <c r="Y169" i="1"/>
  <c r="Y170" i="1" s="1"/>
  <c r="Y171" i="1" s="1"/>
  <c r="Y172" i="1" s="1"/>
  <c r="Y173" i="1" s="1"/>
  <c r="Z169" i="1"/>
  <c r="AA169" i="1"/>
  <c r="AA170" i="1" s="1"/>
  <c r="AA171" i="1" s="1"/>
  <c r="AA172" i="1" s="1"/>
  <c r="AA173" i="1" s="1"/>
  <c r="AB169" i="1"/>
  <c r="AB170" i="1" s="1"/>
  <c r="AB171" i="1" s="1"/>
  <c r="AB172" i="1" s="1"/>
  <c r="AB173" i="1" s="1"/>
  <c r="AC169" i="1"/>
  <c r="AC170" i="1" s="1"/>
  <c r="AD169" i="1"/>
  <c r="AE169" i="1"/>
  <c r="AE170" i="1" s="1"/>
  <c r="AE171" i="1" s="1"/>
  <c r="AE172" i="1" s="1"/>
  <c r="AE173" i="1" s="1"/>
  <c r="F170" i="1"/>
  <c r="F171" i="1" s="1"/>
  <c r="F172" i="1" s="1"/>
  <c r="F173" i="1" s="1"/>
  <c r="H170" i="1"/>
  <c r="H171" i="1" s="1"/>
  <c r="H172" i="1" s="1"/>
  <c r="H173" i="1" s="1"/>
  <c r="J170" i="1"/>
  <c r="J171" i="1" s="1"/>
  <c r="N170" i="1"/>
  <c r="N171" i="1" s="1"/>
  <c r="N172" i="1" s="1"/>
  <c r="N173" i="1" s="1"/>
  <c r="P170" i="1"/>
  <c r="P171" i="1" s="1"/>
  <c r="P172" i="1" s="1"/>
  <c r="P173" i="1" s="1"/>
  <c r="R170" i="1"/>
  <c r="R171" i="1" s="1"/>
  <c r="V170" i="1"/>
  <c r="V171" i="1" s="1"/>
  <c r="V172" i="1" s="1"/>
  <c r="V173" i="1" s="1"/>
  <c r="X170" i="1"/>
  <c r="X171" i="1" s="1"/>
  <c r="X172" i="1" s="1"/>
  <c r="X173" i="1" s="1"/>
  <c r="Z170" i="1"/>
  <c r="Z171" i="1" s="1"/>
  <c r="AD170" i="1"/>
  <c r="AD171" i="1" s="1"/>
  <c r="AD172" i="1" s="1"/>
  <c r="AD173" i="1" s="1"/>
  <c r="E171" i="1"/>
  <c r="E172" i="1" s="1"/>
  <c r="E173" i="1" s="1"/>
  <c r="S171" i="1"/>
  <c r="S172" i="1" s="1"/>
  <c r="S173" i="1" s="1"/>
  <c r="AC171" i="1"/>
  <c r="AC172" i="1" s="1"/>
  <c r="AC173" i="1" s="1"/>
  <c r="J172" i="1"/>
  <c r="J173" i="1" s="1"/>
  <c r="R172" i="1"/>
  <c r="R173" i="1" s="1"/>
  <c r="Z172" i="1"/>
  <c r="Z173" i="1" s="1"/>
  <c r="E175" i="1"/>
  <c r="E176" i="1" s="1"/>
  <c r="E177" i="1" s="1"/>
  <c r="E178" i="1" s="1"/>
  <c r="E179" i="1" s="1"/>
  <c r="F175" i="1"/>
  <c r="F176" i="1" s="1"/>
  <c r="G175" i="1"/>
  <c r="H175" i="1"/>
  <c r="H176" i="1" s="1"/>
  <c r="H177" i="1" s="1"/>
  <c r="H178" i="1" s="1"/>
  <c r="H179" i="1" s="1"/>
  <c r="I175" i="1"/>
  <c r="J175" i="1"/>
  <c r="J176" i="1" s="1"/>
  <c r="K175" i="1"/>
  <c r="K176" i="1" s="1"/>
  <c r="K177" i="1" s="1"/>
  <c r="K178" i="1" s="1"/>
  <c r="K179" i="1" s="1"/>
  <c r="L175" i="1"/>
  <c r="L176" i="1" s="1"/>
  <c r="L177" i="1" s="1"/>
  <c r="L178" i="1" s="1"/>
  <c r="L179" i="1" s="1"/>
  <c r="M175" i="1"/>
  <c r="M176" i="1" s="1"/>
  <c r="M177" i="1" s="1"/>
  <c r="M178" i="1" s="1"/>
  <c r="M179" i="1" s="1"/>
  <c r="N175" i="1"/>
  <c r="N176" i="1" s="1"/>
  <c r="N177" i="1" s="1"/>
  <c r="N178" i="1" s="1"/>
  <c r="N179" i="1" s="1"/>
  <c r="O175" i="1"/>
  <c r="P175" i="1"/>
  <c r="P176" i="1" s="1"/>
  <c r="P177" i="1" s="1"/>
  <c r="P178" i="1" s="1"/>
  <c r="P179" i="1" s="1"/>
  <c r="Q175" i="1"/>
  <c r="Q176" i="1" s="1"/>
  <c r="Q177" i="1" s="1"/>
  <c r="Q178" i="1" s="1"/>
  <c r="Q179" i="1" s="1"/>
  <c r="R175" i="1"/>
  <c r="R176" i="1" s="1"/>
  <c r="S175" i="1"/>
  <c r="T175" i="1"/>
  <c r="T176" i="1" s="1"/>
  <c r="T177" i="1" s="1"/>
  <c r="T178" i="1" s="1"/>
  <c r="T179" i="1" s="1"/>
  <c r="U175" i="1"/>
  <c r="U176" i="1" s="1"/>
  <c r="U177" i="1" s="1"/>
  <c r="U178" i="1" s="1"/>
  <c r="U179" i="1" s="1"/>
  <c r="V175" i="1"/>
  <c r="V176" i="1" s="1"/>
  <c r="W175" i="1"/>
  <c r="W176" i="1" s="1"/>
  <c r="W177" i="1" s="1"/>
  <c r="X175" i="1"/>
  <c r="X176" i="1" s="1"/>
  <c r="X177" i="1" s="1"/>
  <c r="X178" i="1" s="1"/>
  <c r="X179" i="1" s="1"/>
  <c r="Y175" i="1"/>
  <c r="Y176" i="1" s="1"/>
  <c r="Y177" i="1" s="1"/>
  <c r="Y178" i="1" s="1"/>
  <c r="Y179" i="1" s="1"/>
  <c r="Z175" i="1"/>
  <c r="Z176" i="1" s="1"/>
  <c r="AA175" i="1"/>
  <c r="AB175" i="1"/>
  <c r="AB176" i="1" s="1"/>
  <c r="AB177" i="1" s="1"/>
  <c r="AB178" i="1" s="1"/>
  <c r="AB179" i="1" s="1"/>
  <c r="AC175" i="1"/>
  <c r="AC176" i="1" s="1"/>
  <c r="AC177" i="1" s="1"/>
  <c r="AC178" i="1" s="1"/>
  <c r="AC179" i="1" s="1"/>
  <c r="AD175" i="1"/>
  <c r="AD176" i="1" s="1"/>
  <c r="AD177" i="1" s="1"/>
  <c r="AD178" i="1" s="1"/>
  <c r="AD179" i="1" s="1"/>
  <c r="AE175" i="1"/>
  <c r="G176" i="1"/>
  <c r="G177" i="1" s="1"/>
  <c r="G178" i="1" s="1"/>
  <c r="G179" i="1" s="1"/>
  <c r="I176" i="1"/>
  <c r="I177" i="1" s="1"/>
  <c r="I178" i="1" s="1"/>
  <c r="I179" i="1" s="1"/>
  <c r="O176" i="1"/>
  <c r="O177" i="1" s="1"/>
  <c r="S176" i="1"/>
  <c r="S177" i="1" s="1"/>
  <c r="S178" i="1" s="1"/>
  <c r="S179" i="1" s="1"/>
  <c r="AA176" i="1"/>
  <c r="AA177" i="1" s="1"/>
  <c r="AA178" i="1" s="1"/>
  <c r="AA179" i="1" s="1"/>
  <c r="AE176" i="1"/>
  <c r="AE177" i="1" s="1"/>
  <c r="AE178" i="1" s="1"/>
  <c r="AE179" i="1" s="1"/>
  <c r="F177" i="1"/>
  <c r="F178" i="1" s="1"/>
  <c r="F179" i="1" s="1"/>
  <c r="J177" i="1"/>
  <c r="J178" i="1" s="1"/>
  <c r="J179" i="1" s="1"/>
  <c r="R177" i="1"/>
  <c r="R178" i="1" s="1"/>
  <c r="R179" i="1" s="1"/>
  <c r="V177" i="1"/>
  <c r="V178" i="1" s="1"/>
  <c r="V179" i="1" s="1"/>
  <c r="Z177" i="1"/>
  <c r="Z178" i="1" s="1"/>
  <c r="Z179" i="1" s="1"/>
  <c r="O178" i="1"/>
  <c r="O179" i="1" s="1"/>
  <c r="W178" i="1"/>
  <c r="W179" i="1" s="1"/>
  <c r="E181" i="1"/>
  <c r="E182" i="1" s="1"/>
  <c r="F181" i="1"/>
  <c r="F182" i="1" s="1"/>
  <c r="F183" i="1" s="1"/>
  <c r="F184" i="1" s="1"/>
  <c r="F185" i="1" s="1"/>
  <c r="G181" i="1"/>
  <c r="G182" i="1" s="1"/>
  <c r="G183" i="1" s="1"/>
  <c r="G184" i="1" s="1"/>
  <c r="G185" i="1" s="1"/>
  <c r="H181" i="1"/>
  <c r="I181" i="1"/>
  <c r="I182" i="1" s="1"/>
  <c r="J181" i="1"/>
  <c r="J182" i="1" s="1"/>
  <c r="J183" i="1" s="1"/>
  <c r="J184" i="1" s="1"/>
  <c r="J185" i="1" s="1"/>
  <c r="K181" i="1"/>
  <c r="K182" i="1" s="1"/>
  <c r="K183" i="1" s="1"/>
  <c r="K184" i="1" s="1"/>
  <c r="K185" i="1" s="1"/>
  <c r="L181" i="1"/>
  <c r="M181" i="1"/>
  <c r="M182" i="1" s="1"/>
  <c r="N181" i="1"/>
  <c r="N182" i="1" s="1"/>
  <c r="N183" i="1" s="1"/>
  <c r="O181" i="1"/>
  <c r="O182" i="1" s="1"/>
  <c r="O183" i="1" s="1"/>
  <c r="O184" i="1" s="1"/>
  <c r="O185" i="1" s="1"/>
  <c r="P181" i="1"/>
  <c r="Q181" i="1"/>
  <c r="Q182" i="1" s="1"/>
  <c r="Q183" i="1" s="1"/>
  <c r="Q184" i="1" s="1"/>
  <c r="Q185" i="1" s="1"/>
  <c r="R181" i="1"/>
  <c r="S181" i="1"/>
  <c r="S182" i="1" s="1"/>
  <c r="S183" i="1" s="1"/>
  <c r="S184" i="1" s="1"/>
  <c r="S185" i="1" s="1"/>
  <c r="T181" i="1"/>
  <c r="U181" i="1"/>
  <c r="U182" i="1" s="1"/>
  <c r="V181" i="1"/>
  <c r="V182" i="1" s="1"/>
  <c r="V183" i="1" s="1"/>
  <c r="V184" i="1" s="1"/>
  <c r="V185" i="1" s="1"/>
  <c r="W181" i="1"/>
  <c r="W182" i="1" s="1"/>
  <c r="W183" i="1" s="1"/>
  <c r="W184" i="1" s="1"/>
  <c r="W185" i="1" s="1"/>
  <c r="X181" i="1"/>
  <c r="Y181" i="1"/>
  <c r="Y182" i="1" s="1"/>
  <c r="Z181" i="1"/>
  <c r="AA181" i="1"/>
  <c r="AA182" i="1" s="1"/>
  <c r="AA183" i="1" s="1"/>
  <c r="AA184" i="1" s="1"/>
  <c r="AA185" i="1" s="1"/>
  <c r="AB181" i="1"/>
  <c r="AC181" i="1"/>
  <c r="AC182" i="1" s="1"/>
  <c r="AD181" i="1"/>
  <c r="AD182" i="1" s="1"/>
  <c r="AD183" i="1" s="1"/>
  <c r="AE181" i="1"/>
  <c r="AE182" i="1" s="1"/>
  <c r="AE183" i="1" s="1"/>
  <c r="AE184" i="1" s="1"/>
  <c r="AE185" i="1" s="1"/>
  <c r="H182" i="1"/>
  <c r="H183" i="1" s="1"/>
  <c r="H184" i="1" s="1"/>
  <c r="H185" i="1" s="1"/>
  <c r="L182" i="1"/>
  <c r="L183" i="1" s="1"/>
  <c r="L184" i="1" s="1"/>
  <c r="L185" i="1" s="1"/>
  <c r="P182" i="1"/>
  <c r="P183" i="1" s="1"/>
  <c r="P184" i="1" s="1"/>
  <c r="P185" i="1" s="1"/>
  <c r="R182" i="1"/>
  <c r="R183" i="1" s="1"/>
  <c r="R184" i="1" s="1"/>
  <c r="R185" i="1" s="1"/>
  <c r="T182" i="1"/>
  <c r="T183" i="1" s="1"/>
  <c r="T184" i="1" s="1"/>
  <c r="T185" i="1" s="1"/>
  <c r="X182" i="1"/>
  <c r="X183" i="1" s="1"/>
  <c r="X184" i="1" s="1"/>
  <c r="X185" i="1" s="1"/>
  <c r="Z182" i="1"/>
  <c r="Z183" i="1" s="1"/>
  <c r="Z184" i="1" s="1"/>
  <c r="Z185" i="1" s="1"/>
  <c r="AB182" i="1"/>
  <c r="AB183" i="1" s="1"/>
  <c r="AB184" i="1" s="1"/>
  <c r="AB185" i="1" s="1"/>
  <c r="E183" i="1"/>
  <c r="E184" i="1" s="1"/>
  <c r="E185" i="1" s="1"/>
  <c r="I183" i="1"/>
  <c r="I184" i="1" s="1"/>
  <c r="I185" i="1" s="1"/>
  <c r="M183" i="1"/>
  <c r="M184" i="1" s="1"/>
  <c r="M185" i="1" s="1"/>
  <c r="U183" i="1"/>
  <c r="U184" i="1" s="1"/>
  <c r="U185" i="1" s="1"/>
  <c r="Y183" i="1"/>
  <c r="Y184" i="1" s="1"/>
  <c r="Y185" i="1" s="1"/>
  <c r="AC183" i="1"/>
  <c r="AC184" i="1" s="1"/>
  <c r="AC185" i="1" s="1"/>
  <c r="N184" i="1"/>
  <c r="N185" i="1" s="1"/>
  <c r="AD184" i="1"/>
  <c r="AD185" i="1" s="1"/>
  <c r="E187" i="1"/>
  <c r="E188" i="1" s="1"/>
  <c r="E189" i="1" s="1"/>
  <c r="E190" i="1" s="1"/>
  <c r="E191" i="1" s="1"/>
  <c r="F187" i="1"/>
  <c r="F188" i="1" s="1"/>
  <c r="G187" i="1"/>
  <c r="H187" i="1"/>
  <c r="H188" i="1" s="1"/>
  <c r="H189" i="1" s="1"/>
  <c r="H190" i="1" s="1"/>
  <c r="H191" i="1" s="1"/>
  <c r="I187" i="1"/>
  <c r="I188" i="1" s="1"/>
  <c r="I189" i="1" s="1"/>
  <c r="I190" i="1" s="1"/>
  <c r="I191" i="1" s="1"/>
  <c r="J187" i="1"/>
  <c r="J188" i="1" s="1"/>
  <c r="J189" i="1" s="1"/>
  <c r="J190" i="1" s="1"/>
  <c r="J191" i="1" s="1"/>
  <c r="K187" i="1"/>
  <c r="K188" i="1" s="1"/>
  <c r="K189" i="1" s="1"/>
  <c r="K190" i="1" s="1"/>
  <c r="K191" i="1" s="1"/>
  <c r="L187" i="1"/>
  <c r="L188" i="1" s="1"/>
  <c r="M187" i="1"/>
  <c r="M188" i="1" s="1"/>
  <c r="M189" i="1" s="1"/>
  <c r="M190" i="1" s="1"/>
  <c r="M191" i="1" s="1"/>
  <c r="N187" i="1"/>
  <c r="N188" i="1" s="1"/>
  <c r="O187" i="1"/>
  <c r="P187" i="1"/>
  <c r="P188" i="1" s="1"/>
  <c r="P189" i="1" s="1"/>
  <c r="P190" i="1" s="1"/>
  <c r="P191" i="1" s="1"/>
  <c r="Q187" i="1"/>
  <c r="Q188" i="1" s="1"/>
  <c r="Q189" i="1" s="1"/>
  <c r="Q190" i="1" s="1"/>
  <c r="Q191" i="1" s="1"/>
  <c r="R187" i="1"/>
  <c r="R188" i="1" s="1"/>
  <c r="R189" i="1" s="1"/>
  <c r="R190" i="1" s="1"/>
  <c r="R191" i="1" s="1"/>
  <c r="S187" i="1"/>
  <c r="T187" i="1"/>
  <c r="T188" i="1" s="1"/>
  <c r="T189" i="1" s="1"/>
  <c r="T190" i="1" s="1"/>
  <c r="T191" i="1" s="1"/>
  <c r="U187" i="1"/>
  <c r="U188" i="1" s="1"/>
  <c r="U189" i="1" s="1"/>
  <c r="U190" i="1" s="1"/>
  <c r="U191" i="1" s="1"/>
  <c r="V187" i="1"/>
  <c r="V188" i="1" s="1"/>
  <c r="W187" i="1"/>
  <c r="X187" i="1"/>
  <c r="X188" i="1" s="1"/>
  <c r="X189" i="1" s="1"/>
  <c r="X190" i="1" s="1"/>
  <c r="X191" i="1" s="1"/>
  <c r="Y187" i="1"/>
  <c r="Y188" i="1" s="1"/>
  <c r="Y189" i="1" s="1"/>
  <c r="Y190" i="1" s="1"/>
  <c r="Y191" i="1" s="1"/>
  <c r="Z187" i="1"/>
  <c r="Z188" i="1" s="1"/>
  <c r="Z189" i="1" s="1"/>
  <c r="Z190" i="1" s="1"/>
  <c r="Z191" i="1" s="1"/>
  <c r="AA187" i="1"/>
  <c r="AB187" i="1"/>
  <c r="AB188" i="1" s="1"/>
  <c r="AC187" i="1"/>
  <c r="AC188" i="1" s="1"/>
  <c r="AC189" i="1" s="1"/>
  <c r="AC190" i="1" s="1"/>
  <c r="AC191" i="1" s="1"/>
  <c r="AD187" i="1"/>
  <c r="AD188" i="1" s="1"/>
  <c r="AE187" i="1"/>
  <c r="G188" i="1"/>
  <c r="G189" i="1" s="1"/>
  <c r="G190" i="1" s="1"/>
  <c r="G191" i="1" s="1"/>
  <c r="O188" i="1"/>
  <c r="O189" i="1" s="1"/>
  <c r="S188" i="1"/>
  <c r="S189" i="1" s="1"/>
  <c r="S190" i="1" s="1"/>
  <c r="S191" i="1" s="1"/>
  <c r="W188" i="1"/>
  <c r="W189" i="1" s="1"/>
  <c r="AA188" i="1"/>
  <c r="AA189" i="1" s="1"/>
  <c r="AA190" i="1" s="1"/>
  <c r="AA191" i="1" s="1"/>
  <c r="AE188" i="1"/>
  <c r="AE189" i="1" s="1"/>
  <c r="F189" i="1"/>
  <c r="F190" i="1" s="1"/>
  <c r="F191" i="1" s="1"/>
  <c r="L189" i="1"/>
  <c r="L190" i="1" s="1"/>
  <c r="L191" i="1" s="1"/>
  <c r="N189" i="1"/>
  <c r="N190" i="1" s="1"/>
  <c r="N191" i="1" s="1"/>
  <c r="V189" i="1"/>
  <c r="V190" i="1" s="1"/>
  <c r="V191" i="1" s="1"/>
  <c r="AB189" i="1"/>
  <c r="AB190" i="1" s="1"/>
  <c r="AB191" i="1" s="1"/>
  <c r="AD189" i="1"/>
  <c r="AD190" i="1" s="1"/>
  <c r="AD191" i="1" s="1"/>
  <c r="O190" i="1"/>
  <c r="O191" i="1" s="1"/>
  <c r="W190" i="1"/>
  <c r="W191" i="1" s="1"/>
  <c r="AE190" i="1"/>
  <c r="AE191" i="1" s="1"/>
  <c r="E193" i="1"/>
  <c r="E194" i="1" s="1"/>
  <c r="E195" i="1" s="1"/>
  <c r="E196" i="1" s="1"/>
  <c r="E197" i="1" s="1"/>
  <c r="F193" i="1"/>
  <c r="G193" i="1"/>
  <c r="G194" i="1" s="1"/>
  <c r="G195" i="1" s="1"/>
  <c r="G196" i="1" s="1"/>
  <c r="G197" i="1" s="1"/>
  <c r="H193" i="1"/>
  <c r="I193" i="1"/>
  <c r="I194" i="1" s="1"/>
  <c r="I195" i="1" s="1"/>
  <c r="I196" i="1" s="1"/>
  <c r="I197" i="1" s="1"/>
  <c r="J193" i="1"/>
  <c r="K193" i="1"/>
  <c r="K194" i="1" s="1"/>
  <c r="K195" i="1" s="1"/>
  <c r="K196" i="1" s="1"/>
  <c r="K197" i="1" s="1"/>
  <c r="L193" i="1"/>
  <c r="L194" i="1" s="1"/>
  <c r="L195" i="1" s="1"/>
  <c r="L196" i="1" s="1"/>
  <c r="L197" i="1" s="1"/>
  <c r="M193" i="1"/>
  <c r="M194" i="1" s="1"/>
  <c r="M195" i="1" s="1"/>
  <c r="M196" i="1" s="1"/>
  <c r="M197" i="1" s="1"/>
  <c r="N193" i="1"/>
  <c r="O193" i="1"/>
  <c r="O194" i="1" s="1"/>
  <c r="P193" i="1"/>
  <c r="Q193" i="1"/>
  <c r="Q194" i="1" s="1"/>
  <c r="Q195" i="1" s="1"/>
  <c r="Q196" i="1" s="1"/>
  <c r="Q197" i="1" s="1"/>
  <c r="R193" i="1"/>
  <c r="S193" i="1"/>
  <c r="S194" i="1" s="1"/>
  <c r="S195" i="1" s="1"/>
  <c r="S196" i="1" s="1"/>
  <c r="S197" i="1" s="1"/>
  <c r="T193" i="1"/>
  <c r="T194" i="1" s="1"/>
  <c r="T195" i="1" s="1"/>
  <c r="U193" i="1"/>
  <c r="U194" i="1" s="1"/>
  <c r="U195" i="1" s="1"/>
  <c r="U196" i="1" s="1"/>
  <c r="U197" i="1" s="1"/>
  <c r="V193" i="1"/>
  <c r="W193" i="1"/>
  <c r="W194" i="1" s="1"/>
  <c r="X193" i="1"/>
  <c r="Y193" i="1"/>
  <c r="Y194" i="1" s="1"/>
  <c r="Y195" i="1" s="1"/>
  <c r="Y196" i="1" s="1"/>
  <c r="Z193" i="1"/>
  <c r="AA193" i="1"/>
  <c r="AA194" i="1" s="1"/>
  <c r="AA195" i="1" s="1"/>
  <c r="AA196" i="1" s="1"/>
  <c r="AA197" i="1" s="1"/>
  <c r="AB193" i="1"/>
  <c r="AB194" i="1" s="1"/>
  <c r="AB195" i="1" s="1"/>
  <c r="AB196" i="1" s="1"/>
  <c r="AB197" i="1" s="1"/>
  <c r="AC193" i="1"/>
  <c r="AC194" i="1" s="1"/>
  <c r="AC195" i="1" s="1"/>
  <c r="AC196" i="1" s="1"/>
  <c r="AC197" i="1" s="1"/>
  <c r="AD193" i="1"/>
  <c r="AE193" i="1"/>
  <c r="F194" i="1"/>
  <c r="F195" i="1" s="1"/>
  <c r="F196" i="1" s="1"/>
  <c r="F197" i="1" s="1"/>
  <c r="H194" i="1"/>
  <c r="H195" i="1" s="1"/>
  <c r="H196" i="1" s="1"/>
  <c r="H197" i="1" s="1"/>
  <c r="J194" i="1"/>
  <c r="J195" i="1" s="1"/>
  <c r="N194" i="1"/>
  <c r="N195" i="1" s="1"/>
  <c r="N196" i="1" s="1"/>
  <c r="N197" i="1" s="1"/>
  <c r="P194" i="1"/>
  <c r="P195" i="1" s="1"/>
  <c r="P196" i="1" s="1"/>
  <c r="P197" i="1" s="1"/>
  <c r="R194" i="1"/>
  <c r="R195" i="1" s="1"/>
  <c r="V194" i="1"/>
  <c r="V195" i="1" s="1"/>
  <c r="V196" i="1" s="1"/>
  <c r="V197" i="1" s="1"/>
  <c r="X194" i="1"/>
  <c r="X195" i="1" s="1"/>
  <c r="X196" i="1" s="1"/>
  <c r="X197" i="1" s="1"/>
  <c r="Z194" i="1"/>
  <c r="Z195" i="1" s="1"/>
  <c r="AD194" i="1"/>
  <c r="AD195" i="1" s="1"/>
  <c r="AD196" i="1" s="1"/>
  <c r="AD197" i="1" s="1"/>
  <c r="AE194" i="1"/>
  <c r="AE195" i="1" s="1"/>
  <c r="AE196" i="1" s="1"/>
  <c r="AE197" i="1" s="1"/>
  <c r="O195" i="1"/>
  <c r="O196" i="1" s="1"/>
  <c r="O197" i="1" s="1"/>
  <c r="W195" i="1"/>
  <c r="W196" i="1" s="1"/>
  <c r="W197" i="1" s="1"/>
  <c r="J196" i="1"/>
  <c r="R196" i="1"/>
  <c r="R197" i="1" s="1"/>
  <c r="T196" i="1"/>
  <c r="T197" i="1" s="1"/>
  <c r="Z196" i="1"/>
  <c r="Z197" i="1" s="1"/>
  <c r="J197" i="1"/>
  <c r="Y197" i="1"/>
  <c r="E199" i="1"/>
  <c r="E200" i="1" s="1"/>
  <c r="E201" i="1" s="1"/>
  <c r="E202" i="1" s="1"/>
  <c r="E203" i="1" s="1"/>
  <c r="F199" i="1"/>
  <c r="F200" i="1" s="1"/>
  <c r="F201" i="1" s="1"/>
  <c r="G199" i="1"/>
  <c r="G200" i="1" s="1"/>
  <c r="G201" i="1" s="1"/>
  <c r="G202" i="1" s="1"/>
  <c r="G203" i="1" s="1"/>
  <c r="H199" i="1"/>
  <c r="I199" i="1"/>
  <c r="J199" i="1"/>
  <c r="J200" i="1" s="1"/>
  <c r="J201" i="1" s="1"/>
  <c r="J202" i="1" s="1"/>
  <c r="J203" i="1" s="1"/>
  <c r="K199" i="1"/>
  <c r="K200" i="1" s="1"/>
  <c r="K201" i="1" s="1"/>
  <c r="K202" i="1" s="1"/>
  <c r="K203" i="1" s="1"/>
  <c r="L199" i="1"/>
  <c r="L200" i="1" s="1"/>
  <c r="L201" i="1" s="1"/>
  <c r="L202" i="1" s="1"/>
  <c r="L203" i="1" s="1"/>
  <c r="M199" i="1"/>
  <c r="M200" i="1" s="1"/>
  <c r="M201" i="1" s="1"/>
  <c r="M202" i="1" s="1"/>
  <c r="M203" i="1" s="1"/>
  <c r="N199" i="1"/>
  <c r="N200" i="1" s="1"/>
  <c r="N201" i="1" s="1"/>
  <c r="N202" i="1" s="1"/>
  <c r="N203" i="1" s="1"/>
  <c r="O199" i="1"/>
  <c r="P199" i="1"/>
  <c r="Q199" i="1"/>
  <c r="Q200" i="1" s="1"/>
  <c r="Q201" i="1" s="1"/>
  <c r="R199" i="1"/>
  <c r="R200" i="1" s="1"/>
  <c r="R201" i="1" s="1"/>
  <c r="R202" i="1" s="1"/>
  <c r="S199" i="1"/>
  <c r="S200" i="1" s="1"/>
  <c r="S201" i="1" s="1"/>
  <c r="S202" i="1" s="1"/>
  <c r="S203" i="1" s="1"/>
  <c r="T199" i="1"/>
  <c r="U199" i="1"/>
  <c r="V199" i="1"/>
  <c r="V200" i="1" s="1"/>
  <c r="V201" i="1" s="1"/>
  <c r="V202" i="1" s="1"/>
  <c r="V203" i="1" s="1"/>
  <c r="W199" i="1"/>
  <c r="W200" i="1" s="1"/>
  <c r="W201" i="1" s="1"/>
  <c r="W202" i="1" s="1"/>
  <c r="W203" i="1" s="1"/>
  <c r="X199" i="1"/>
  <c r="Y199" i="1"/>
  <c r="Y200" i="1" s="1"/>
  <c r="Y201" i="1" s="1"/>
  <c r="Y202" i="1" s="1"/>
  <c r="Y203" i="1" s="1"/>
  <c r="Z199" i="1"/>
  <c r="Z200" i="1" s="1"/>
  <c r="Z201" i="1" s="1"/>
  <c r="Z202" i="1" s="1"/>
  <c r="Z203" i="1" s="1"/>
  <c r="AA199" i="1"/>
  <c r="AA200" i="1" s="1"/>
  <c r="AA201" i="1" s="1"/>
  <c r="AA202" i="1" s="1"/>
  <c r="AA203" i="1" s="1"/>
  <c r="AB199" i="1"/>
  <c r="AC199" i="1"/>
  <c r="AD199" i="1"/>
  <c r="AD200" i="1" s="1"/>
  <c r="AD201" i="1" s="1"/>
  <c r="AD202" i="1" s="1"/>
  <c r="AE199" i="1"/>
  <c r="H200" i="1"/>
  <c r="I200" i="1"/>
  <c r="O200" i="1"/>
  <c r="O201" i="1" s="1"/>
  <c r="O202" i="1" s="1"/>
  <c r="O203" i="1" s="1"/>
  <c r="P200" i="1"/>
  <c r="T200" i="1"/>
  <c r="U200" i="1"/>
  <c r="X200" i="1"/>
  <c r="X201" i="1" s="1"/>
  <c r="X202" i="1" s="1"/>
  <c r="X203" i="1" s="1"/>
  <c r="AB200" i="1"/>
  <c r="AC200" i="1"/>
  <c r="AC201" i="1" s="1"/>
  <c r="AC202" i="1" s="1"/>
  <c r="AC203" i="1" s="1"/>
  <c r="AE200" i="1"/>
  <c r="AE201" i="1" s="1"/>
  <c r="AE202" i="1" s="1"/>
  <c r="AE203" i="1" s="1"/>
  <c r="H201" i="1"/>
  <c r="H202" i="1" s="1"/>
  <c r="I201" i="1"/>
  <c r="I202" i="1" s="1"/>
  <c r="I203" i="1" s="1"/>
  <c r="P201" i="1"/>
  <c r="P202" i="1" s="1"/>
  <c r="P203" i="1" s="1"/>
  <c r="T201" i="1"/>
  <c r="T202" i="1" s="1"/>
  <c r="T203" i="1" s="1"/>
  <c r="U201" i="1"/>
  <c r="U202" i="1" s="1"/>
  <c r="U203" i="1" s="1"/>
  <c r="AB201" i="1"/>
  <c r="AB202" i="1" s="1"/>
  <c r="AB203" i="1" s="1"/>
  <c r="F202" i="1"/>
  <c r="F203" i="1" s="1"/>
  <c r="Q202" i="1"/>
  <c r="Q203" i="1" s="1"/>
  <c r="H203" i="1"/>
  <c r="R203" i="1"/>
  <c r="AD203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R205" i="1"/>
  <c r="R206" i="1" s="1"/>
  <c r="R207" i="1" s="1"/>
  <c r="R208" i="1" s="1"/>
  <c r="S205" i="1"/>
  <c r="T205" i="1"/>
  <c r="T206" i="1" s="1"/>
  <c r="T207" i="1" s="1"/>
  <c r="T208" i="1" s="1"/>
  <c r="T209" i="1" s="1"/>
  <c r="S206" i="1"/>
  <c r="S207" i="1" s="1"/>
  <c r="S208" i="1" s="1"/>
  <c r="S209" i="1" s="1"/>
  <c r="R209" i="1"/>
  <c r="V205" i="1"/>
  <c r="V206" i="1" s="1"/>
  <c r="V207" i="1" s="1"/>
  <c r="V208" i="1" s="1"/>
  <c r="V209" i="1" s="1"/>
  <c r="W205" i="1"/>
  <c r="W206" i="1" s="1"/>
  <c r="W207" i="1" s="1"/>
  <c r="W208" i="1" s="1"/>
  <c r="W209" i="1" s="1"/>
  <c r="X205" i="1"/>
  <c r="Y205" i="1"/>
  <c r="Z205" i="1"/>
  <c r="Z206" i="1" s="1"/>
  <c r="Z207" i="1" s="1"/>
  <c r="Z208" i="1" s="1"/>
  <c r="Z209" i="1" s="1"/>
  <c r="AA205" i="1"/>
  <c r="AA206" i="1" s="1"/>
  <c r="AA207" i="1" s="1"/>
  <c r="AA208" i="1" s="1"/>
  <c r="AA209" i="1" s="1"/>
  <c r="AB205" i="1"/>
  <c r="AC205" i="1"/>
  <c r="AD205" i="1"/>
  <c r="AD206" i="1" s="1"/>
  <c r="AD207" i="1" s="1"/>
  <c r="AD208" i="1" s="1"/>
  <c r="AD209" i="1" s="1"/>
  <c r="AE205" i="1"/>
  <c r="AE206" i="1" s="1"/>
  <c r="X206" i="1"/>
  <c r="X207" i="1" s="1"/>
  <c r="X208" i="1" s="1"/>
  <c r="X209" i="1" s="1"/>
  <c r="Y206" i="1"/>
  <c r="Y207" i="1" s="1"/>
  <c r="Y208" i="1" s="1"/>
  <c r="AB206" i="1"/>
  <c r="AB207" i="1" s="1"/>
  <c r="AB208" i="1" s="1"/>
  <c r="AB209" i="1" s="1"/>
  <c r="AC206" i="1"/>
  <c r="AC207" i="1"/>
  <c r="AE207" i="1"/>
  <c r="AE208" i="1" s="1"/>
  <c r="AE209" i="1" s="1"/>
  <c r="AC208" i="1"/>
  <c r="AC209" i="1" s="1"/>
  <c r="Y209" i="1"/>
  <c r="Q205" i="1"/>
  <c r="Q206" i="1"/>
  <c r="Q207" i="1"/>
  <c r="Q208" i="1" s="1"/>
  <c r="Q209" i="1" s="1"/>
  <c r="Q210" i="1" s="1"/>
  <c r="Q211" i="1" s="1"/>
  <c r="Q212" i="1" s="1"/>
  <c r="U205" i="1"/>
  <c r="U206" i="1"/>
  <c r="U207" i="1" s="1"/>
  <c r="U208" i="1" s="1"/>
  <c r="U209" i="1" s="1"/>
  <c r="U210" i="1" s="1"/>
  <c r="U211" i="1" s="1"/>
  <c r="U212" i="1" s="1"/>
  <c r="E211" i="1"/>
  <c r="F211" i="1"/>
  <c r="F212" i="1" s="1"/>
  <c r="F213" i="1" s="1"/>
  <c r="F214" i="1" s="1"/>
  <c r="F215" i="1" s="1"/>
  <c r="G211" i="1"/>
  <c r="H211" i="1"/>
  <c r="I211" i="1"/>
  <c r="J211" i="1"/>
  <c r="J212" i="1" s="1"/>
  <c r="K211" i="1"/>
  <c r="K212" i="1" s="1"/>
  <c r="K213" i="1" s="1"/>
  <c r="K214" i="1" s="1"/>
  <c r="K215" i="1" s="1"/>
  <c r="L211" i="1"/>
  <c r="M211" i="1"/>
  <c r="M212" i="1" s="1"/>
  <c r="M213" i="1" s="1"/>
  <c r="M214" i="1" s="1"/>
  <c r="M215" i="1" s="1"/>
  <c r="N211" i="1"/>
  <c r="N212" i="1" s="1"/>
  <c r="N213" i="1" s="1"/>
  <c r="N214" i="1" s="1"/>
  <c r="N215" i="1" s="1"/>
  <c r="O211" i="1"/>
  <c r="P211" i="1"/>
  <c r="P212" i="1" s="1"/>
  <c r="P213" i="1" s="1"/>
  <c r="P214" i="1" s="1"/>
  <c r="P215" i="1" s="1"/>
  <c r="R211" i="1"/>
  <c r="R212" i="1" s="1"/>
  <c r="R213" i="1" s="1"/>
  <c r="R214" i="1" s="1"/>
  <c r="R215" i="1" s="1"/>
  <c r="S211" i="1"/>
  <c r="S212" i="1" s="1"/>
  <c r="S213" i="1" s="1"/>
  <c r="S214" i="1" s="1"/>
  <c r="S215" i="1" s="1"/>
  <c r="T211" i="1"/>
  <c r="V211" i="1"/>
  <c r="V212" i="1" s="1"/>
  <c r="V213" i="1" s="1"/>
  <c r="V214" i="1" s="1"/>
  <c r="V215" i="1" s="1"/>
  <c r="W211" i="1"/>
  <c r="W212" i="1" s="1"/>
  <c r="W213" i="1" s="1"/>
  <c r="W214" i="1" s="1"/>
  <c r="W215" i="1" s="1"/>
  <c r="X211" i="1"/>
  <c r="X212" i="1" s="1"/>
  <c r="X213" i="1" s="1"/>
  <c r="X214" i="1" s="1"/>
  <c r="X215" i="1" s="1"/>
  <c r="Y211" i="1"/>
  <c r="Z211" i="1"/>
  <c r="AA211" i="1"/>
  <c r="AA212" i="1" s="1"/>
  <c r="AA213" i="1" s="1"/>
  <c r="AA214" i="1" s="1"/>
  <c r="AA215" i="1" s="1"/>
  <c r="AB211" i="1"/>
  <c r="AB212" i="1" s="1"/>
  <c r="AB213" i="1" s="1"/>
  <c r="AB214" i="1" s="1"/>
  <c r="AB215" i="1" s="1"/>
  <c r="AC211" i="1"/>
  <c r="AD211" i="1"/>
  <c r="AE211" i="1"/>
  <c r="AE212" i="1" s="1"/>
  <c r="AE213" i="1" s="1"/>
  <c r="AE214" i="1" s="1"/>
  <c r="AE215" i="1" s="1"/>
  <c r="E212" i="1"/>
  <c r="G212" i="1"/>
  <c r="H212" i="1"/>
  <c r="I212" i="1"/>
  <c r="I213" i="1" s="1"/>
  <c r="I214" i="1" s="1"/>
  <c r="I215" i="1" s="1"/>
  <c r="L212" i="1"/>
  <c r="L213" i="1" s="1"/>
  <c r="O212" i="1"/>
  <c r="O213" i="1" s="1"/>
  <c r="O214" i="1" s="1"/>
  <c r="O215" i="1" s="1"/>
  <c r="T212" i="1"/>
  <c r="T213" i="1" s="1"/>
  <c r="T214" i="1" s="1"/>
  <c r="T215" i="1" s="1"/>
  <c r="Y212" i="1"/>
  <c r="Z212" i="1"/>
  <c r="Z213" i="1" s="1"/>
  <c r="Z214" i="1" s="1"/>
  <c r="Z215" i="1" s="1"/>
  <c r="AC212" i="1"/>
  <c r="AD212" i="1"/>
  <c r="AD213" i="1" s="1"/>
  <c r="AD214" i="1" s="1"/>
  <c r="AD215" i="1" s="1"/>
  <c r="E213" i="1"/>
  <c r="E214" i="1" s="1"/>
  <c r="E215" i="1" s="1"/>
  <c r="G213" i="1"/>
  <c r="G214" i="1" s="1"/>
  <c r="H213" i="1"/>
  <c r="H214" i="1" s="1"/>
  <c r="H215" i="1" s="1"/>
  <c r="J213" i="1"/>
  <c r="J214" i="1" s="1"/>
  <c r="J215" i="1" s="1"/>
  <c r="Q213" i="1"/>
  <c r="Q214" i="1" s="1"/>
  <c r="Q215" i="1" s="1"/>
  <c r="U213" i="1"/>
  <c r="U214" i="1" s="1"/>
  <c r="U215" i="1" s="1"/>
  <c r="Y213" i="1"/>
  <c r="Y214" i="1" s="1"/>
  <c r="Y215" i="1" s="1"/>
  <c r="AC213" i="1"/>
  <c r="AC214" i="1" s="1"/>
  <c r="AC215" i="1" s="1"/>
  <c r="L214" i="1"/>
  <c r="L215" i="1" s="1"/>
  <c r="G215" i="1"/>
  <c r="E217" i="1"/>
  <c r="E218" i="1" s="1"/>
  <c r="E219" i="1" s="1"/>
  <c r="E220" i="1" s="1"/>
  <c r="E221" i="1" s="1"/>
  <c r="F217" i="1"/>
  <c r="F218" i="1" s="1"/>
  <c r="G217" i="1"/>
  <c r="H217" i="1"/>
  <c r="H218" i="1" s="1"/>
  <c r="H219" i="1" s="1"/>
  <c r="H220" i="1" s="1"/>
  <c r="I217" i="1"/>
  <c r="J217" i="1"/>
  <c r="J218" i="1" s="1"/>
  <c r="J219" i="1" s="1"/>
  <c r="J220" i="1" s="1"/>
  <c r="J221" i="1" s="1"/>
  <c r="K217" i="1"/>
  <c r="L217" i="1"/>
  <c r="L218" i="1" s="1"/>
  <c r="L219" i="1" s="1"/>
  <c r="L220" i="1" s="1"/>
  <c r="M217" i="1"/>
  <c r="M218" i="1" s="1"/>
  <c r="M219" i="1" s="1"/>
  <c r="M220" i="1" s="1"/>
  <c r="M221" i="1" s="1"/>
  <c r="N217" i="1"/>
  <c r="N218" i="1" s="1"/>
  <c r="N219" i="1" s="1"/>
  <c r="N220" i="1" s="1"/>
  <c r="N221" i="1" s="1"/>
  <c r="O217" i="1"/>
  <c r="P217" i="1"/>
  <c r="P218" i="1" s="1"/>
  <c r="P219" i="1" s="1"/>
  <c r="P220" i="1" s="1"/>
  <c r="P221" i="1" s="1"/>
  <c r="Q217" i="1"/>
  <c r="R217" i="1"/>
  <c r="R218" i="1" s="1"/>
  <c r="R219" i="1" s="1"/>
  <c r="R220" i="1" s="1"/>
  <c r="R221" i="1" s="1"/>
  <c r="S217" i="1"/>
  <c r="T217" i="1"/>
  <c r="T218" i="1" s="1"/>
  <c r="T219" i="1" s="1"/>
  <c r="T220" i="1" s="1"/>
  <c r="T221" i="1" s="1"/>
  <c r="U217" i="1"/>
  <c r="U218" i="1" s="1"/>
  <c r="U219" i="1" s="1"/>
  <c r="U220" i="1" s="1"/>
  <c r="U221" i="1" s="1"/>
  <c r="V217" i="1"/>
  <c r="V218" i="1" s="1"/>
  <c r="V219" i="1" s="1"/>
  <c r="V220" i="1" s="1"/>
  <c r="V221" i="1" s="1"/>
  <c r="W217" i="1"/>
  <c r="X217" i="1"/>
  <c r="X218" i="1" s="1"/>
  <c r="X219" i="1" s="1"/>
  <c r="X220" i="1" s="1"/>
  <c r="Y217" i="1"/>
  <c r="Z217" i="1"/>
  <c r="Z218" i="1" s="1"/>
  <c r="Z219" i="1" s="1"/>
  <c r="Z220" i="1" s="1"/>
  <c r="Z221" i="1" s="1"/>
  <c r="AA217" i="1"/>
  <c r="AB217" i="1"/>
  <c r="AB218" i="1" s="1"/>
  <c r="AB219" i="1" s="1"/>
  <c r="AB220" i="1" s="1"/>
  <c r="AC217" i="1"/>
  <c r="AC218" i="1" s="1"/>
  <c r="AC219" i="1" s="1"/>
  <c r="AC220" i="1" s="1"/>
  <c r="AC221" i="1" s="1"/>
  <c r="AD217" i="1"/>
  <c r="AD218" i="1" s="1"/>
  <c r="AD219" i="1" s="1"/>
  <c r="AD220" i="1" s="1"/>
  <c r="AD221" i="1" s="1"/>
  <c r="AE217" i="1"/>
  <c r="G218" i="1"/>
  <c r="G219" i="1" s="1"/>
  <c r="G220" i="1" s="1"/>
  <c r="G221" i="1" s="1"/>
  <c r="I218" i="1"/>
  <c r="I219" i="1" s="1"/>
  <c r="I220" i="1" s="1"/>
  <c r="I221" i="1" s="1"/>
  <c r="K218" i="1"/>
  <c r="K219" i="1" s="1"/>
  <c r="O218" i="1"/>
  <c r="O219" i="1" s="1"/>
  <c r="O220" i="1" s="1"/>
  <c r="O221" i="1" s="1"/>
  <c r="Q218" i="1"/>
  <c r="Q219" i="1" s="1"/>
  <c r="Q220" i="1" s="1"/>
  <c r="Q221" i="1" s="1"/>
  <c r="S218" i="1"/>
  <c r="S219" i="1" s="1"/>
  <c r="W218" i="1"/>
  <c r="W219" i="1" s="1"/>
  <c r="W220" i="1" s="1"/>
  <c r="W221" i="1" s="1"/>
  <c r="Y218" i="1"/>
  <c r="Y219" i="1" s="1"/>
  <c r="Y220" i="1" s="1"/>
  <c r="Y221" i="1" s="1"/>
  <c r="AA218" i="1"/>
  <c r="AA219" i="1" s="1"/>
  <c r="AE218" i="1"/>
  <c r="AE219" i="1" s="1"/>
  <c r="AE220" i="1" s="1"/>
  <c r="AE221" i="1" s="1"/>
  <c r="F219" i="1"/>
  <c r="F220" i="1" s="1"/>
  <c r="F221" i="1" s="1"/>
  <c r="K220" i="1"/>
  <c r="K221" i="1" s="1"/>
  <c r="S220" i="1"/>
  <c r="S221" i="1" s="1"/>
  <c r="AA220" i="1"/>
  <c r="AA221" i="1" s="1"/>
  <c r="H221" i="1"/>
  <c r="L221" i="1"/>
  <c r="X221" i="1"/>
  <c r="AB221" i="1"/>
  <c r="E223" i="1"/>
  <c r="E224" i="1" s="1"/>
  <c r="E225" i="1" s="1"/>
  <c r="E226" i="1" s="1"/>
  <c r="E227" i="1" s="1"/>
  <c r="F223" i="1"/>
  <c r="G223" i="1"/>
  <c r="G224" i="1" s="1"/>
  <c r="H223" i="1"/>
  <c r="I223" i="1"/>
  <c r="I224" i="1" s="1"/>
  <c r="I225" i="1" s="1"/>
  <c r="I226" i="1" s="1"/>
  <c r="I227" i="1" s="1"/>
  <c r="J223" i="1"/>
  <c r="K223" i="1"/>
  <c r="K224" i="1" s="1"/>
  <c r="K225" i="1" s="1"/>
  <c r="K226" i="1" s="1"/>
  <c r="K227" i="1" s="1"/>
  <c r="L223" i="1"/>
  <c r="L224" i="1" s="1"/>
  <c r="L225" i="1" s="1"/>
  <c r="L226" i="1" s="1"/>
  <c r="L227" i="1" s="1"/>
  <c r="M223" i="1"/>
  <c r="M224" i="1" s="1"/>
  <c r="M225" i="1" s="1"/>
  <c r="M226" i="1" s="1"/>
  <c r="M227" i="1" s="1"/>
  <c r="N223" i="1"/>
  <c r="O223" i="1"/>
  <c r="O224" i="1" s="1"/>
  <c r="O225" i="1" s="1"/>
  <c r="O226" i="1" s="1"/>
  <c r="O227" i="1" s="1"/>
  <c r="P223" i="1"/>
  <c r="Q223" i="1"/>
  <c r="Q224" i="1" s="1"/>
  <c r="Q225" i="1" s="1"/>
  <c r="Q226" i="1" s="1"/>
  <c r="R223" i="1"/>
  <c r="S223" i="1"/>
  <c r="S224" i="1" s="1"/>
  <c r="T223" i="1"/>
  <c r="T224" i="1" s="1"/>
  <c r="T225" i="1" s="1"/>
  <c r="T226" i="1" s="1"/>
  <c r="T227" i="1" s="1"/>
  <c r="U223" i="1"/>
  <c r="U224" i="1" s="1"/>
  <c r="U225" i="1" s="1"/>
  <c r="U226" i="1" s="1"/>
  <c r="U227" i="1" s="1"/>
  <c r="V223" i="1"/>
  <c r="W223" i="1"/>
  <c r="W224" i="1" s="1"/>
  <c r="X223" i="1"/>
  <c r="Y223" i="1"/>
  <c r="Y224" i="1" s="1"/>
  <c r="Y225" i="1" s="1"/>
  <c r="Y226" i="1" s="1"/>
  <c r="Y227" i="1" s="1"/>
  <c r="Z223" i="1"/>
  <c r="AA223" i="1"/>
  <c r="AA224" i="1" s="1"/>
  <c r="AA225" i="1" s="1"/>
  <c r="AA226" i="1" s="1"/>
  <c r="AA227" i="1" s="1"/>
  <c r="AB223" i="1"/>
  <c r="AB224" i="1" s="1"/>
  <c r="AB225" i="1" s="1"/>
  <c r="AB226" i="1" s="1"/>
  <c r="AB227" i="1" s="1"/>
  <c r="AC223" i="1"/>
  <c r="AC224" i="1" s="1"/>
  <c r="AC225" i="1" s="1"/>
  <c r="AC226" i="1" s="1"/>
  <c r="AC227" i="1" s="1"/>
  <c r="AD223" i="1"/>
  <c r="AE223" i="1"/>
  <c r="AE224" i="1" s="1"/>
  <c r="F224" i="1"/>
  <c r="F225" i="1" s="1"/>
  <c r="F226" i="1" s="1"/>
  <c r="F227" i="1" s="1"/>
  <c r="H224" i="1"/>
  <c r="H225" i="1" s="1"/>
  <c r="H226" i="1" s="1"/>
  <c r="H227" i="1" s="1"/>
  <c r="J224" i="1"/>
  <c r="J225" i="1" s="1"/>
  <c r="J226" i="1" s="1"/>
  <c r="J227" i="1" s="1"/>
  <c r="N224" i="1"/>
  <c r="N225" i="1" s="1"/>
  <c r="N226" i="1" s="1"/>
  <c r="N227" i="1" s="1"/>
  <c r="P224" i="1"/>
  <c r="P225" i="1" s="1"/>
  <c r="P226" i="1" s="1"/>
  <c r="P227" i="1" s="1"/>
  <c r="R224" i="1"/>
  <c r="R225" i="1" s="1"/>
  <c r="R226" i="1" s="1"/>
  <c r="R227" i="1" s="1"/>
  <c r="V224" i="1"/>
  <c r="V225" i="1" s="1"/>
  <c r="V226" i="1" s="1"/>
  <c r="V227" i="1" s="1"/>
  <c r="X224" i="1"/>
  <c r="X225" i="1" s="1"/>
  <c r="X226" i="1" s="1"/>
  <c r="X227" i="1" s="1"/>
  <c r="Z224" i="1"/>
  <c r="Z225" i="1" s="1"/>
  <c r="Z226" i="1" s="1"/>
  <c r="Z227" i="1" s="1"/>
  <c r="AD224" i="1"/>
  <c r="AD225" i="1" s="1"/>
  <c r="AD226" i="1" s="1"/>
  <c r="AD227" i="1" s="1"/>
  <c r="G225" i="1"/>
  <c r="G226" i="1" s="1"/>
  <c r="G227" i="1" s="1"/>
  <c r="S225" i="1"/>
  <c r="S226" i="1" s="1"/>
  <c r="S227" i="1" s="1"/>
  <c r="W225" i="1"/>
  <c r="W226" i="1" s="1"/>
  <c r="W227" i="1" s="1"/>
  <c r="AE225" i="1"/>
  <c r="AE226" i="1" s="1"/>
  <c r="AE227" i="1" s="1"/>
  <c r="Q227" i="1"/>
  <c r="E229" i="1"/>
  <c r="F229" i="1"/>
  <c r="F230" i="1" s="1"/>
  <c r="F231" i="1" s="1"/>
  <c r="F232" i="1" s="1"/>
  <c r="G229" i="1"/>
  <c r="G230" i="1" s="1"/>
  <c r="G231" i="1" s="1"/>
  <c r="G232" i="1" s="1"/>
  <c r="G233" i="1" s="1"/>
  <c r="H229" i="1"/>
  <c r="H230" i="1" s="1"/>
  <c r="H231" i="1" s="1"/>
  <c r="H232" i="1" s="1"/>
  <c r="H233" i="1" s="1"/>
  <c r="I229" i="1"/>
  <c r="J229" i="1"/>
  <c r="J230" i="1" s="1"/>
  <c r="J231" i="1" s="1"/>
  <c r="J232" i="1" s="1"/>
  <c r="K229" i="1"/>
  <c r="L229" i="1"/>
  <c r="L230" i="1" s="1"/>
  <c r="L231" i="1" s="1"/>
  <c r="L232" i="1" s="1"/>
  <c r="L233" i="1" s="1"/>
  <c r="M229" i="1"/>
  <c r="N229" i="1"/>
  <c r="N230" i="1" s="1"/>
  <c r="N231" i="1" s="1"/>
  <c r="N232" i="1" s="1"/>
  <c r="N233" i="1" s="1"/>
  <c r="O229" i="1"/>
  <c r="O230" i="1" s="1"/>
  <c r="O231" i="1" s="1"/>
  <c r="O232" i="1" s="1"/>
  <c r="O233" i="1" s="1"/>
  <c r="P229" i="1"/>
  <c r="P230" i="1" s="1"/>
  <c r="P231" i="1" s="1"/>
  <c r="P232" i="1" s="1"/>
  <c r="P233" i="1" s="1"/>
  <c r="Q229" i="1"/>
  <c r="R229" i="1"/>
  <c r="R230" i="1" s="1"/>
  <c r="R231" i="1" s="1"/>
  <c r="R232" i="1" s="1"/>
  <c r="S229" i="1"/>
  <c r="T229" i="1"/>
  <c r="T230" i="1" s="1"/>
  <c r="T231" i="1" s="1"/>
  <c r="T232" i="1" s="1"/>
  <c r="T233" i="1" s="1"/>
  <c r="U229" i="1"/>
  <c r="V229" i="1"/>
  <c r="V230" i="1" s="1"/>
  <c r="V231" i="1" s="1"/>
  <c r="V232" i="1" s="1"/>
  <c r="W229" i="1"/>
  <c r="W230" i="1" s="1"/>
  <c r="W231" i="1" s="1"/>
  <c r="W232" i="1" s="1"/>
  <c r="W233" i="1" s="1"/>
  <c r="X229" i="1"/>
  <c r="X230" i="1" s="1"/>
  <c r="X231" i="1" s="1"/>
  <c r="X232" i="1" s="1"/>
  <c r="X233" i="1" s="1"/>
  <c r="Y229" i="1"/>
  <c r="Z229" i="1"/>
  <c r="Z230" i="1" s="1"/>
  <c r="Z231" i="1" s="1"/>
  <c r="Z232" i="1" s="1"/>
  <c r="AA229" i="1"/>
  <c r="AB229" i="1"/>
  <c r="AB230" i="1" s="1"/>
  <c r="AB231" i="1" s="1"/>
  <c r="AB232" i="1" s="1"/>
  <c r="AB233" i="1" s="1"/>
  <c r="AC229" i="1"/>
  <c r="AD229" i="1"/>
  <c r="AD230" i="1" s="1"/>
  <c r="AD231" i="1" s="1"/>
  <c r="AD232" i="1" s="1"/>
  <c r="AD233" i="1" s="1"/>
  <c r="AE229" i="1"/>
  <c r="AE230" i="1" s="1"/>
  <c r="AE231" i="1" s="1"/>
  <c r="AE232" i="1" s="1"/>
  <c r="AE233" i="1" s="1"/>
  <c r="E230" i="1"/>
  <c r="E231" i="1" s="1"/>
  <c r="E232" i="1" s="1"/>
  <c r="E233" i="1" s="1"/>
  <c r="I230" i="1"/>
  <c r="I231" i="1" s="1"/>
  <c r="K230" i="1"/>
  <c r="K231" i="1" s="1"/>
  <c r="K232" i="1" s="1"/>
  <c r="K233" i="1" s="1"/>
  <c r="M230" i="1"/>
  <c r="M231" i="1" s="1"/>
  <c r="M232" i="1" s="1"/>
  <c r="M233" i="1" s="1"/>
  <c r="Q230" i="1"/>
  <c r="Q231" i="1" s="1"/>
  <c r="S230" i="1"/>
  <c r="S231" i="1" s="1"/>
  <c r="S232" i="1" s="1"/>
  <c r="S233" i="1" s="1"/>
  <c r="U230" i="1"/>
  <c r="U231" i="1" s="1"/>
  <c r="U232" i="1" s="1"/>
  <c r="U233" i="1" s="1"/>
  <c r="Y230" i="1"/>
  <c r="Y231" i="1" s="1"/>
  <c r="AA230" i="1"/>
  <c r="AA231" i="1" s="1"/>
  <c r="AA232" i="1" s="1"/>
  <c r="AA233" i="1" s="1"/>
  <c r="AC230" i="1"/>
  <c r="AC231" i="1" s="1"/>
  <c r="AC232" i="1" s="1"/>
  <c r="AC233" i="1" s="1"/>
  <c r="I232" i="1"/>
  <c r="I233" i="1" s="1"/>
  <c r="Q232" i="1"/>
  <c r="Q233" i="1" s="1"/>
  <c r="Y232" i="1"/>
  <c r="Y233" i="1" s="1"/>
  <c r="F233" i="1"/>
  <c r="J233" i="1"/>
  <c r="R233" i="1"/>
  <c r="V233" i="1"/>
  <c r="Z233" i="1"/>
  <c r="E235" i="1"/>
  <c r="E236" i="1" s="1"/>
  <c r="F235" i="1"/>
  <c r="F236" i="1" s="1"/>
  <c r="F237" i="1" s="1"/>
  <c r="G235" i="1"/>
  <c r="G236" i="1" s="1"/>
  <c r="G237" i="1" s="1"/>
  <c r="G238" i="1" s="1"/>
  <c r="G239" i="1" s="1"/>
  <c r="H235" i="1"/>
  <c r="I235" i="1"/>
  <c r="I236" i="1" s="1"/>
  <c r="J235" i="1"/>
  <c r="J236" i="1" s="1"/>
  <c r="J237" i="1" s="1"/>
  <c r="J238" i="1" s="1"/>
  <c r="J239" i="1" s="1"/>
  <c r="K235" i="1"/>
  <c r="K236" i="1" s="1"/>
  <c r="K237" i="1" s="1"/>
  <c r="K238" i="1" s="1"/>
  <c r="K239" i="1" s="1"/>
  <c r="L235" i="1"/>
  <c r="M235" i="1"/>
  <c r="M236" i="1" s="1"/>
  <c r="M237" i="1" s="1"/>
  <c r="M238" i="1" s="1"/>
  <c r="M239" i="1" s="1"/>
  <c r="N235" i="1"/>
  <c r="N236" i="1" s="1"/>
  <c r="N237" i="1" s="1"/>
  <c r="O235" i="1"/>
  <c r="O236" i="1" s="1"/>
  <c r="O237" i="1" s="1"/>
  <c r="O238" i="1" s="1"/>
  <c r="O239" i="1" s="1"/>
  <c r="P235" i="1"/>
  <c r="Q235" i="1"/>
  <c r="Q236" i="1" s="1"/>
  <c r="R235" i="1"/>
  <c r="R236" i="1" s="1"/>
  <c r="R237" i="1" s="1"/>
  <c r="R238" i="1" s="1"/>
  <c r="R239" i="1" s="1"/>
  <c r="S235" i="1"/>
  <c r="S236" i="1" s="1"/>
  <c r="S237" i="1" s="1"/>
  <c r="S238" i="1" s="1"/>
  <c r="S239" i="1" s="1"/>
  <c r="T235" i="1"/>
  <c r="U235" i="1"/>
  <c r="U236" i="1" s="1"/>
  <c r="V235" i="1"/>
  <c r="V236" i="1" s="1"/>
  <c r="V237" i="1" s="1"/>
  <c r="V238" i="1" s="1"/>
  <c r="V239" i="1" s="1"/>
  <c r="W235" i="1"/>
  <c r="W236" i="1" s="1"/>
  <c r="W237" i="1" s="1"/>
  <c r="W238" i="1" s="1"/>
  <c r="W239" i="1" s="1"/>
  <c r="X235" i="1"/>
  <c r="Y235" i="1"/>
  <c r="Y236" i="1" s="1"/>
  <c r="Y237" i="1" s="1"/>
  <c r="Y238" i="1" s="1"/>
  <c r="Y239" i="1" s="1"/>
  <c r="Z235" i="1"/>
  <c r="Z236" i="1" s="1"/>
  <c r="Z237" i="1" s="1"/>
  <c r="AA235" i="1"/>
  <c r="AA236" i="1" s="1"/>
  <c r="AA237" i="1" s="1"/>
  <c r="AA238" i="1" s="1"/>
  <c r="AA239" i="1" s="1"/>
  <c r="AB235" i="1"/>
  <c r="AC235" i="1"/>
  <c r="AC236" i="1" s="1"/>
  <c r="AD235" i="1"/>
  <c r="AD236" i="1" s="1"/>
  <c r="AD237" i="1" s="1"/>
  <c r="AD238" i="1" s="1"/>
  <c r="AD239" i="1" s="1"/>
  <c r="AE235" i="1"/>
  <c r="AE236" i="1" s="1"/>
  <c r="AE237" i="1" s="1"/>
  <c r="AE238" i="1" s="1"/>
  <c r="AE239" i="1" s="1"/>
  <c r="H236" i="1"/>
  <c r="H237" i="1" s="1"/>
  <c r="H238" i="1" s="1"/>
  <c r="H239" i="1" s="1"/>
  <c r="L236" i="1"/>
  <c r="L237" i="1" s="1"/>
  <c r="L238" i="1" s="1"/>
  <c r="L239" i="1" s="1"/>
  <c r="P236" i="1"/>
  <c r="P237" i="1" s="1"/>
  <c r="P238" i="1" s="1"/>
  <c r="P239" i="1" s="1"/>
  <c r="T236" i="1"/>
  <c r="T237" i="1" s="1"/>
  <c r="T238" i="1" s="1"/>
  <c r="T239" i="1" s="1"/>
  <c r="X236" i="1"/>
  <c r="X237" i="1" s="1"/>
  <c r="X238" i="1" s="1"/>
  <c r="X239" i="1" s="1"/>
  <c r="AB236" i="1"/>
  <c r="E237" i="1"/>
  <c r="E238" i="1" s="1"/>
  <c r="E239" i="1" s="1"/>
  <c r="I237" i="1"/>
  <c r="I238" i="1" s="1"/>
  <c r="I239" i="1" s="1"/>
  <c r="Q237" i="1"/>
  <c r="U237" i="1"/>
  <c r="U238" i="1" s="1"/>
  <c r="U239" i="1" s="1"/>
  <c r="AB237" i="1"/>
  <c r="AB238" i="1" s="1"/>
  <c r="AB239" i="1" s="1"/>
  <c r="AC237" i="1"/>
  <c r="AC238" i="1" s="1"/>
  <c r="AC239" i="1" s="1"/>
  <c r="F238" i="1"/>
  <c r="F239" i="1" s="1"/>
  <c r="N238" i="1"/>
  <c r="N239" i="1" s="1"/>
  <c r="Q238" i="1"/>
  <c r="Q239" i="1" s="1"/>
  <c r="Z238" i="1"/>
  <c r="Z239" i="1" s="1"/>
  <c r="E241" i="1"/>
  <c r="E242" i="1" s="1"/>
  <c r="E243" i="1" s="1"/>
  <c r="F241" i="1"/>
  <c r="F242" i="1" s="1"/>
  <c r="F243" i="1" s="1"/>
  <c r="F244" i="1" s="1"/>
  <c r="F245" i="1" s="1"/>
  <c r="G241" i="1"/>
  <c r="G242" i="1" s="1"/>
  <c r="G243" i="1" s="1"/>
  <c r="G244" i="1" s="1"/>
  <c r="G245" i="1" s="1"/>
  <c r="H241" i="1"/>
  <c r="H242" i="1" s="1"/>
  <c r="H243" i="1" s="1"/>
  <c r="H244" i="1" s="1"/>
  <c r="H245" i="1" s="1"/>
  <c r="I241" i="1"/>
  <c r="I242" i="1" s="1"/>
  <c r="I243" i="1" s="1"/>
  <c r="I244" i="1" s="1"/>
  <c r="I245" i="1" s="1"/>
  <c r="J241" i="1"/>
  <c r="J242" i="1" s="1"/>
  <c r="K241" i="1"/>
  <c r="K242" i="1" s="1"/>
  <c r="K243" i="1" s="1"/>
  <c r="K244" i="1" s="1"/>
  <c r="K245" i="1" s="1"/>
  <c r="L241" i="1"/>
  <c r="L242" i="1" s="1"/>
  <c r="L243" i="1" s="1"/>
  <c r="L244" i="1" s="1"/>
  <c r="L245" i="1" s="1"/>
  <c r="M241" i="1"/>
  <c r="M242" i="1" s="1"/>
  <c r="M243" i="1" s="1"/>
  <c r="M244" i="1" s="1"/>
  <c r="M245" i="1" s="1"/>
  <c r="N241" i="1"/>
  <c r="N242" i="1" s="1"/>
  <c r="O241" i="1"/>
  <c r="P241" i="1"/>
  <c r="Q241" i="1"/>
  <c r="Q242" i="1" s="1"/>
  <c r="Q243" i="1" s="1"/>
  <c r="Q244" i="1" s="1"/>
  <c r="Q245" i="1" s="1"/>
  <c r="R241" i="1"/>
  <c r="R242" i="1" s="1"/>
  <c r="S241" i="1"/>
  <c r="S242" i="1" s="1"/>
  <c r="S243" i="1" s="1"/>
  <c r="S244" i="1" s="1"/>
  <c r="S245" i="1" s="1"/>
  <c r="T241" i="1"/>
  <c r="T242" i="1" s="1"/>
  <c r="T243" i="1" s="1"/>
  <c r="T244" i="1" s="1"/>
  <c r="T245" i="1" s="1"/>
  <c r="U241" i="1"/>
  <c r="U242" i="1" s="1"/>
  <c r="U243" i="1" s="1"/>
  <c r="V241" i="1"/>
  <c r="V242" i="1" s="1"/>
  <c r="V243" i="1" s="1"/>
  <c r="V244" i="1" s="1"/>
  <c r="V245" i="1" s="1"/>
  <c r="W241" i="1"/>
  <c r="W242" i="1" s="1"/>
  <c r="W243" i="1" s="1"/>
  <c r="W244" i="1" s="1"/>
  <c r="W245" i="1" s="1"/>
  <c r="X241" i="1"/>
  <c r="X242" i="1" s="1"/>
  <c r="X243" i="1" s="1"/>
  <c r="X244" i="1" s="1"/>
  <c r="X245" i="1" s="1"/>
  <c r="Y241" i="1"/>
  <c r="Y242" i="1" s="1"/>
  <c r="Y243" i="1" s="1"/>
  <c r="Y244" i="1" s="1"/>
  <c r="Y245" i="1" s="1"/>
  <c r="Z241" i="1"/>
  <c r="Z242" i="1" s="1"/>
  <c r="AA241" i="1"/>
  <c r="AB241" i="1"/>
  <c r="AB242" i="1" s="1"/>
  <c r="AB243" i="1" s="1"/>
  <c r="AB244" i="1" s="1"/>
  <c r="AB245" i="1" s="1"/>
  <c r="AC241" i="1"/>
  <c r="AC242" i="1" s="1"/>
  <c r="AC243" i="1" s="1"/>
  <c r="AC244" i="1" s="1"/>
  <c r="AC245" i="1" s="1"/>
  <c r="AD241" i="1"/>
  <c r="AD242" i="1" s="1"/>
  <c r="AE241" i="1"/>
  <c r="O242" i="1"/>
  <c r="O243" i="1" s="1"/>
  <c r="O244" i="1" s="1"/>
  <c r="P242" i="1"/>
  <c r="AA242" i="1"/>
  <c r="AA243" i="1" s="1"/>
  <c r="AA244" i="1" s="1"/>
  <c r="AA245" i="1" s="1"/>
  <c r="AE242" i="1"/>
  <c r="AE243" i="1" s="1"/>
  <c r="AE244" i="1" s="1"/>
  <c r="AE245" i="1" s="1"/>
  <c r="J243" i="1"/>
  <c r="N243" i="1"/>
  <c r="P243" i="1"/>
  <c r="P244" i="1" s="1"/>
  <c r="P245" i="1" s="1"/>
  <c r="R243" i="1"/>
  <c r="Z243" i="1"/>
  <c r="AD243" i="1"/>
  <c r="E244" i="1"/>
  <c r="E245" i="1" s="1"/>
  <c r="J244" i="1"/>
  <c r="N244" i="1"/>
  <c r="N245" i="1" s="1"/>
  <c r="R244" i="1"/>
  <c r="R245" i="1" s="1"/>
  <c r="U244" i="1"/>
  <c r="U245" i="1" s="1"/>
  <c r="Z244" i="1"/>
  <c r="Z245" i="1" s="1"/>
  <c r="AD244" i="1"/>
  <c r="AD245" i="1" s="1"/>
  <c r="J245" i="1"/>
  <c r="O245" i="1"/>
  <c r="E247" i="1"/>
  <c r="F247" i="1"/>
  <c r="F248" i="1" s="1"/>
  <c r="F249" i="1" s="1"/>
  <c r="F250" i="1" s="1"/>
  <c r="F251" i="1" s="1"/>
  <c r="G247" i="1"/>
  <c r="G248" i="1" s="1"/>
  <c r="G249" i="1" s="1"/>
  <c r="G250" i="1" s="1"/>
  <c r="G251" i="1" s="1"/>
  <c r="H247" i="1"/>
  <c r="H248" i="1" s="1"/>
  <c r="H249" i="1" s="1"/>
  <c r="H250" i="1" s="1"/>
  <c r="H251" i="1" s="1"/>
  <c r="I247" i="1"/>
  <c r="J247" i="1"/>
  <c r="K247" i="1"/>
  <c r="K248" i="1" s="1"/>
  <c r="K249" i="1" s="1"/>
  <c r="K250" i="1" s="1"/>
  <c r="K251" i="1" s="1"/>
  <c r="L247" i="1"/>
  <c r="L248" i="1" s="1"/>
  <c r="L249" i="1" s="1"/>
  <c r="L250" i="1" s="1"/>
  <c r="L251" i="1" s="1"/>
  <c r="M247" i="1"/>
  <c r="N247" i="1"/>
  <c r="N248" i="1" s="1"/>
  <c r="N249" i="1" s="1"/>
  <c r="N250" i="1" s="1"/>
  <c r="N251" i="1" s="1"/>
  <c r="O247" i="1"/>
  <c r="O248" i="1" s="1"/>
  <c r="O249" i="1" s="1"/>
  <c r="O250" i="1" s="1"/>
  <c r="O251" i="1" s="1"/>
  <c r="P247" i="1"/>
  <c r="P248" i="1" s="1"/>
  <c r="P249" i="1" s="1"/>
  <c r="P250" i="1" s="1"/>
  <c r="P251" i="1" s="1"/>
  <c r="Q247" i="1"/>
  <c r="R247" i="1"/>
  <c r="S247" i="1"/>
  <c r="S248" i="1" s="1"/>
  <c r="T247" i="1"/>
  <c r="T248" i="1" s="1"/>
  <c r="T249" i="1" s="1"/>
  <c r="T250" i="1" s="1"/>
  <c r="T251" i="1" s="1"/>
  <c r="U247" i="1"/>
  <c r="V247" i="1"/>
  <c r="W247" i="1"/>
  <c r="W248" i="1" s="1"/>
  <c r="W249" i="1" s="1"/>
  <c r="W250" i="1" s="1"/>
  <c r="W251" i="1" s="1"/>
  <c r="X247" i="1"/>
  <c r="X248" i="1" s="1"/>
  <c r="X249" i="1" s="1"/>
  <c r="X250" i="1" s="1"/>
  <c r="X251" i="1" s="1"/>
  <c r="Y247" i="1"/>
  <c r="Z247" i="1"/>
  <c r="AA247" i="1"/>
  <c r="AA248" i="1" s="1"/>
  <c r="AA249" i="1" s="1"/>
  <c r="AA250" i="1" s="1"/>
  <c r="AA251" i="1" s="1"/>
  <c r="AB247" i="1"/>
  <c r="AB248" i="1" s="1"/>
  <c r="AB249" i="1" s="1"/>
  <c r="AB250" i="1" s="1"/>
  <c r="AB251" i="1" s="1"/>
  <c r="AC247" i="1"/>
  <c r="AD247" i="1"/>
  <c r="AE247" i="1"/>
  <c r="AE248" i="1" s="1"/>
  <c r="E248" i="1"/>
  <c r="E249" i="1" s="1"/>
  <c r="E250" i="1" s="1"/>
  <c r="E251" i="1" s="1"/>
  <c r="I248" i="1"/>
  <c r="I249" i="1" s="1"/>
  <c r="I250" i="1" s="1"/>
  <c r="J248" i="1"/>
  <c r="J249" i="1" s="1"/>
  <c r="J250" i="1" s="1"/>
  <c r="J251" i="1" s="1"/>
  <c r="M248" i="1"/>
  <c r="M249" i="1" s="1"/>
  <c r="M250" i="1" s="1"/>
  <c r="M251" i="1" s="1"/>
  <c r="Q248" i="1"/>
  <c r="Q249" i="1" s="1"/>
  <c r="Q250" i="1" s="1"/>
  <c r="Q251" i="1" s="1"/>
  <c r="R248" i="1"/>
  <c r="R249" i="1" s="1"/>
  <c r="R250" i="1" s="1"/>
  <c r="R251" i="1" s="1"/>
  <c r="U248" i="1"/>
  <c r="V248" i="1"/>
  <c r="Y248" i="1"/>
  <c r="Z248" i="1"/>
  <c r="AC248" i="1"/>
  <c r="AD248" i="1"/>
  <c r="S249" i="1"/>
  <c r="U249" i="1"/>
  <c r="U250" i="1" s="1"/>
  <c r="U251" i="1" s="1"/>
  <c r="V249" i="1"/>
  <c r="V250" i="1" s="1"/>
  <c r="V251" i="1" s="1"/>
  <c r="Y249" i="1"/>
  <c r="Y250" i="1" s="1"/>
  <c r="Z249" i="1"/>
  <c r="Z250" i="1" s="1"/>
  <c r="Z251" i="1" s="1"/>
  <c r="AC249" i="1"/>
  <c r="AC250" i="1" s="1"/>
  <c r="AD249" i="1"/>
  <c r="AE249" i="1"/>
  <c r="AE250" i="1" s="1"/>
  <c r="AE251" i="1" s="1"/>
  <c r="S250" i="1"/>
  <c r="S251" i="1" s="1"/>
  <c r="AD250" i="1"/>
  <c r="AD251" i="1" s="1"/>
  <c r="I251" i="1"/>
  <c r="Y251" i="1"/>
  <c r="AC251" i="1"/>
  <c r="E253" i="1"/>
  <c r="E254" i="1" s="1"/>
  <c r="E255" i="1" s="1"/>
  <c r="E256" i="1" s="1"/>
  <c r="E257" i="1" s="1"/>
  <c r="F253" i="1"/>
  <c r="F254" i="1" s="1"/>
  <c r="F255" i="1" s="1"/>
  <c r="F256" i="1" s="1"/>
  <c r="F257" i="1" s="1"/>
  <c r="G253" i="1"/>
  <c r="G254" i="1" s="1"/>
  <c r="G255" i="1" s="1"/>
  <c r="G256" i="1" s="1"/>
  <c r="G257" i="1" s="1"/>
  <c r="H253" i="1"/>
  <c r="H254" i="1" s="1"/>
  <c r="H255" i="1" s="1"/>
  <c r="H256" i="1" s="1"/>
  <c r="H257" i="1" s="1"/>
  <c r="I253" i="1"/>
  <c r="J253" i="1"/>
  <c r="K253" i="1"/>
  <c r="K254" i="1" s="1"/>
  <c r="K255" i="1" s="1"/>
  <c r="K256" i="1" s="1"/>
  <c r="K257" i="1" s="1"/>
  <c r="L253" i="1"/>
  <c r="L254" i="1" s="1"/>
  <c r="L255" i="1" s="1"/>
  <c r="L256" i="1" s="1"/>
  <c r="L257" i="1" s="1"/>
  <c r="M253" i="1"/>
  <c r="N253" i="1"/>
  <c r="O253" i="1"/>
  <c r="P253" i="1"/>
  <c r="P254" i="1" s="1"/>
  <c r="P255" i="1" s="1"/>
  <c r="P256" i="1" s="1"/>
  <c r="P257" i="1" s="1"/>
  <c r="Q253" i="1"/>
  <c r="Q254" i="1" s="1"/>
  <c r="Q255" i="1" s="1"/>
  <c r="Q256" i="1" s="1"/>
  <c r="Q257" i="1" s="1"/>
  <c r="R253" i="1"/>
  <c r="R254" i="1" s="1"/>
  <c r="R255" i="1" s="1"/>
  <c r="R256" i="1" s="1"/>
  <c r="R257" i="1" s="1"/>
  <c r="S253" i="1"/>
  <c r="S254" i="1" s="1"/>
  <c r="S255" i="1" s="1"/>
  <c r="S256" i="1" s="1"/>
  <c r="S257" i="1" s="1"/>
  <c r="T253" i="1"/>
  <c r="T254" i="1" s="1"/>
  <c r="U253" i="1"/>
  <c r="V253" i="1"/>
  <c r="V254" i="1" s="1"/>
  <c r="V255" i="1" s="1"/>
  <c r="V256" i="1" s="1"/>
  <c r="V257" i="1" s="1"/>
  <c r="W253" i="1"/>
  <c r="W254" i="1" s="1"/>
  <c r="W255" i="1" s="1"/>
  <c r="W256" i="1" s="1"/>
  <c r="W257" i="1" s="1"/>
  <c r="X253" i="1"/>
  <c r="X254" i="1" s="1"/>
  <c r="X255" i="1" s="1"/>
  <c r="X256" i="1" s="1"/>
  <c r="X257" i="1" s="1"/>
  <c r="Y253" i="1"/>
  <c r="Z253" i="1"/>
  <c r="AA253" i="1"/>
  <c r="AB253" i="1"/>
  <c r="AB254" i="1" s="1"/>
  <c r="AB255" i="1" s="1"/>
  <c r="AB256" i="1" s="1"/>
  <c r="AB257" i="1" s="1"/>
  <c r="AC253" i="1"/>
  <c r="AC254" i="1" s="1"/>
  <c r="AC255" i="1" s="1"/>
  <c r="AC256" i="1" s="1"/>
  <c r="AC257" i="1" s="1"/>
  <c r="AD253" i="1"/>
  <c r="AD254" i="1" s="1"/>
  <c r="AD255" i="1" s="1"/>
  <c r="AD256" i="1" s="1"/>
  <c r="AD257" i="1" s="1"/>
  <c r="AE253" i="1"/>
  <c r="AE254" i="1" s="1"/>
  <c r="AE255" i="1" s="1"/>
  <c r="AE256" i="1" s="1"/>
  <c r="AE257" i="1" s="1"/>
  <c r="I254" i="1"/>
  <c r="I255" i="1" s="1"/>
  <c r="I256" i="1" s="1"/>
  <c r="I257" i="1" s="1"/>
  <c r="J254" i="1"/>
  <c r="J255" i="1" s="1"/>
  <c r="J256" i="1" s="1"/>
  <c r="J257" i="1" s="1"/>
  <c r="M254" i="1"/>
  <c r="M255" i="1" s="1"/>
  <c r="N254" i="1"/>
  <c r="O254" i="1"/>
  <c r="O255" i="1" s="1"/>
  <c r="O256" i="1" s="1"/>
  <c r="O257" i="1" s="1"/>
  <c r="U254" i="1"/>
  <c r="U255" i="1" s="1"/>
  <c r="U256" i="1" s="1"/>
  <c r="U257" i="1" s="1"/>
  <c r="Y254" i="1"/>
  <c r="Y255" i="1" s="1"/>
  <c r="Z254" i="1"/>
  <c r="Z255" i="1" s="1"/>
  <c r="Z256" i="1" s="1"/>
  <c r="Z257" i="1" s="1"/>
  <c r="AA254" i="1"/>
  <c r="AA255" i="1" s="1"/>
  <c r="AA256" i="1" s="1"/>
  <c r="AA257" i="1" s="1"/>
  <c r="N255" i="1"/>
  <c r="N256" i="1" s="1"/>
  <c r="T255" i="1"/>
  <c r="M256" i="1"/>
  <c r="M257" i="1" s="1"/>
  <c r="T256" i="1"/>
  <c r="T257" i="1" s="1"/>
  <c r="Y256" i="1"/>
  <c r="N257" i="1"/>
  <c r="Y257" i="1"/>
  <c r="E259" i="1"/>
  <c r="E260" i="1" s="1"/>
  <c r="E261" i="1" s="1"/>
  <c r="E262" i="1" s="1"/>
  <c r="F259" i="1"/>
  <c r="F260" i="1" s="1"/>
  <c r="F261" i="1" s="1"/>
  <c r="F262" i="1" s="1"/>
  <c r="F263" i="1" s="1"/>
  <c r="G259" i="1"/>
  <c r="G260" i="1" s="1"/>
  <c r="G261" i="1" s="1"/>
  <c r="G262" i="1" s="1"/>
  <c r="G263" i="1" s="1"/>
  <c r="H259" i="1"/>
  <c r="I259" i="1"/>
  <c r="I260" i="1" s="1"/>
  <c r="J259" i="1"/>
  <c r="K259" i="1"/>
  <c r="L259" i="1"/>
  <c r="M259" i="1"/>
  <c r="M260" i="1" s="1"/>
  <c r="N259" i="1"/>
  <c r="N260" i="1" s="1"/>
  <c r="N261" i="1" s="1"/>
  <c r="N262" i="1" s="1"/>
  <c r="O259" i="1"/>
  <c r="P259" i="1"/>
  <c r="P260" i="1" s="1"/>
  <c r="P261" i="1" s="1"/>
  <c r="P262" i="1" s="1"/>
  <c r="P263" i="1" s="1"/>
  <c r="Q259" i="1"/>
  <c r="Q260" i="1" s="1"/>
  <c r="Q261" i="1" s="1"/>
  <c r="Q262" i="1" s="1"/>
  <c r="Q263" i="1" s="1"/>
  <c r="R259" i="1"/>
  <c r="R260" i="1" s="1"/>
  <c r="R261" i="1" s="1"/>
  <c r="R262" i="1" s="1"/>
  <c r="R263" i="1" s="1"/>
  <c r="S259" i="1"/>
  <c r="S260" i="1" s="1"/>
  <c r="S261" i="1" s="1"/>
  <c r="S262" i="1" s="1"/>
  <c r="S263" i="1" s="1"/>
  <c r="T259" i="1"/>
  <c r="U259" i="1"/>
  <c r="U260" i="1" s="1"/>
  <c r="V259" i="1"/>
  <c r="V260" i="1" s="1"/>
  <c r="V261" i="1" s="1"/>
  <c r="V262" i="1" s="1"/>
  <c r="V263" i="1" s="1"/>
  <c r="W259" i="1"/>
  <c r="W260" i="1" s="1"/>
  <c r="W261" i="1" s="1"/>
  <c r="W262" i="1" s="1"/>
  <c r="W263" i="1" s="1"/>
  <c r="X259" i="1"/>
  <c r="Y259" i="1"/>
  <c r="Y260" i="1" s="1"/>
  <c r="Y261" i="1" s="1"/>
  <c r="Y262" i="1" s="1"/>
  <c r="Z259" i="1"/>
  <c r="Z260" i="1" s="1"/>
  <c r="Z261" i="1" s="1"/>
  <c r="AA259" i="1"/>
  <c r="AB259" i="1"/>
  <c r="AC259" i="1"/>
  <c r="AC260" i="1" s="1"/>
  <c r="AC261" i="1" s="1"/>
  <c r="AC262" i="1" s="1"/>
  <c r="AC263" i="1" s="1"/>
  <c r="AD259" i="1"/>
  <c r="AE259" i="1"/>
  <c r="H260" i="1"/>
  <c r="J260" i="1"/>
  <c r="J261" i="1" s="1"/>
  <c r="J262" i="1" s="1"/>
  <c r="J263" i="1" s="1"/>
  <c r="K260" i="1"/>
  <c r="L260" i="1"/>
  <c r="O260" i="1"/>
  <c r="T260" i="1"/>
  <c r="X260" i="1"/>
  <c r="X261" i="1" s="1"/>
  <c r="X262" i="1" s="1"/>
  <c r="X263" i="1" s="1"/>
  <c r="AA260" i="1"/>
  <c r="AB260" i="1"/>
  <c r="AD260" i="1"/>
  <c r="AD261" i="1" s="1"/>
  <c r="AD262" i="1" s="1"/>
  <c r="AD263" i="1" s="1"/>
  <c r="AE260" i="1"/>
  <c r="H261" i="1"/>
  <c r="I261" i="1"/>
  <c r="I262" i="1" s="1"/>
  <c r="I263" i="1" s="1"/>
  <c r="K261" i="1"/>
  <c r="K262" i="1" s="1"/>
  <c r="K263" i="1" s="1"/>
  <c r="L261" i="1"/>
  <c r="M261" i="1"/>
  <c r="O261" i="1"/>
  <c r="O262" i="1" s="1"/>
  <c r="O263" i="1" s="1"/>
  <c r="T261" i="1"/>
  <c r="U261" i="1"/>
  <c r="U262" i="1" s="1"/>
  <c r="U263" i="1" s="1"/>
  <c r="AA261" i="1"/>
  <c r="AA262" i="1" s="1"/>
  <c r="AA263" i="1" s="1"/>
  <c r="AB261" i="1"/>
  <c r="AB262" i="1" s="1"/>
  <c r="AB263" i="1" s="1"/>
  <c r="AE261" i="1"/>
  <c r="AE262" i="1" s="1"/>
  <c r="H262" i="1"/>
  <c r="H263" i="1" s="1"/>
  <c r="L262" i="1"/>
  <c r="L263" i="1" s="1"/>
  <c r="M262" i="1"/>
  <c r="M263" i="1" s="1"/>
  <c r="T262" i="1"/>
  <c r="T263" i="1" s="1"/>
  <c r="Z262" i="1"/>
  <c r="Z263" i="1" s="1"/>
  <c r="E263" i="1"/>
  <c r="N263" i="1"/>
  <c r="Y263" i="1"/>
  <c r="AE263" i="1"/>
</calcChain>
</file>

<file path=xl/sharedStrings.xml><?xml version="1.0" encoding="utf-8"?>
<sst xmlns="http://schemas.openxmlformats.org/spreadsheetml/2006/main" count="795" uniqueCount="165">
  <si>
    <t>BUYER</t>
  </si>
  <si>
    <t>PRINT (Y/N)</t>
  </si>
  <si>
    <t>PRINT PART QTY</t>
  </si>
  <si>
    <t>EMBROIDERY</t>
  </si>
  <si>
    <t>EMBROIDERY PART QTY</t>
  </si>
  <si>
    <t>GR RP SR NO</t>
  </si>
  <si>
    <t>RASIO / SIZE TOTAL</t>
  </si>
  <si>
    <t>MARKER LENGTH/Yrd</t>
  </si>
  <si>
    <t xml:space="preserve">STYLE </t>
  </si>
  <si>
    <t>ORDER NO</t>
  </si>
  <si>
    <t>COLOR</t>
  </si>
  <si>
    <t>WO</t>
  </si>
  <si>
    <t>PRODUCT CODE</t>
  </si>
  <si>
    <t>PORTION</t>
  </si>
  <si>
    <t>FABRIC MATERIAL</t>
  </si>
  <si>
    <t>FABRIC WIDTH</t>
  </si>
  <si>
    <t>FABRIC WEIGHT/G</t>
  </si>
  <si>
    <t>MD CONSP</t>
  </si>
  <si>
    <t>CUTTING CONSP</t>
  </si>
  <si>
    <t>NO.   MARKER</t>
  </si>
  <si>
    <t>TOD</t>
  </si>
  <si>
    <t xml:space="preserve">SEASON No </t>
  </si>
  <si>
    <t>No. Table</t>
  </si>
  <si>
    <t>Qty LBR</t>
  </si>
  <si>
    <t>TOTAL</t>
  </si>
  <si>
    <t>YARDS REQ/KG</t>
  </si>
  <si>
    <t>KGS REQ/KG</t>
  </si>
  <si>
    <t>CUTT RATIO</t>
  </si>
  <si>
    <t>BERIT CREW OPT A ALT 4 S.6</t>
  </si>
  <si>
    <t>368012-7920</t>
  </si>
  <si>
    <t>09-108 BLACK DARK AOP</t>
  </si>
  <si>
    <t>L-MJL2211WO000197/106/033</t>
  </si>
  <si>
    <t>FF220OCRP503020-0023</t>
  </si>
  <si>
    <t>BODY</t>
  </si>
  <si>
    <t>50% Organic Cotton 30% RecycleFleecePoly Inside</t>
  </si>
  <si>
    <t>L-MJL2301WO000033</t>
  </si>
  <si>
    <t>B001</t>
  </si>
  <si>
    <t>S1-4</t>
  </si>
  <si>
    <t>B002</t>
  </si>
  <si>
    <t>S4</t>
  </si>
  <si>
    <t>FRB2802X2OC973-0014</t>
  </si>
  <si>
    <t>RIB</t>
  </si>
  <si>
    <t>97% ORGANIC COTTON 3% ELASTANERIB 2X2</t>
  </si>
  <si>
    <t>R101</t>
  </si>
  <si>
    <t>R102</t>
  </si>
  <si>
    <t>LSPJ LIC WITH FEET 2 PACK S.6</t>
  </si>
  <si>
    <t>359412-6563</t>
  </si>
  <si>
    <t>69-109 LILAC PURPLE (PRINTING)</t>
  </si>
  <si>
    <t>L-MJL2211WO000199</t>
  </si>
  <si>
    <t>FJY170E100OCA-0040</t>
  </si>
  <si>
    <t>100% OCAJerseyEnzyme</t>
  </si>
  <si>
    <t>L-MJL2301WO000035</t>
  </si>
  <si>
    <t>FRB2101X1CA95E5-0023</t>
  </si>
  <si>
    <t>95% OCA 5% ElastaneRIB 1X1</t>
  </si>
  <si>
    <t>CROCTH PLAKET</t>
  </si>
  <si>
    <t>P201</t>
  </si>
  <si>
    <t>P202</t>
  </si>
  <si>
    <t>Y</t>
  </si>
  <si>
    <t>12-339 BEIGE LIGHT AOP</t>
  </si>
  <si>
    <t>L-MJL2211WO000198</t>
  </si>
  <si>
    <t>FJY170E100OCA-0039</t>
  </si>
  <si>
    <t>L-MJL2301WO000034</t>
  </si>
  <si>
    <t>FRB2101X1CA95E5-0022</t>
  </si>
  <si>
    <t>MARY HOOD ALT 1 OPT A S.7</t>
  </si>
  <si>
    <t>440994-7920</t>
  </si>
  <si>
    <t>06-197 GREY DUSTY LIGHT</t>
  </si>
  <si>
    <t>L-MJL2211WO000219</t>
  </si>
  <si>
    <t>FF220OCR503020-0037</t>
  </si>
  <si>
    <t xml:space="preserve">BODY </t>
  </si>
  <si>
    <t>L-MJL2211WO000219/115</t>
  </si>
  <si>
    <t>L-MJL2212WO000115</t>
  </si>
  <si>
    <t>S1-2</t>
  </si>
  <si>
    <t>S2-3</t>
  </si>
  <si>
    <t>S3-4</t>
  </si>
  <si>
    <t>B003</t>
  </si>
  <si>
    <t>B004</t>
  </si>
  <si>
    <t>S4-5</t>
  </si>
  <si>
    <t>FRB2802X2OC973-0003</t>
  </si>
  <si>
    <t>R103</t>
  </si>
  <si>
    <t>R104</t>
  </si>
  <si>
    <t>FJY130100OC-0181</t>
  </si>
  <si>
    <t>ZIPPER GUARD</t>
  </si>
  <si>
    <t>100 % BCI Cotton Jersey</t>
  </si>
  <si>
    <t>ZIPPER01</t>
  </si>
  <si>
    <t>S1-5</t>
  </si>
  <si>
    <t>INTERLINING</t>
  </si>
  <si>
    <t>IL01</t>
  </si>
  <si>
    <t>MARY HOOD ALT 3 S.6</t>
  </si>
  <si>
    <t>356324-7920</t>
  </si>
  <si>
    <t>35-109 BEIGE MEDIUM DUSTY</t>
  </si>
  <si>
    <t>L-MJL2211WO000210</t>
  </si>
  <si>
    <t>FF220OCRP503020-0071</t>
  </si>
  <si>
    <t>L-MJL2301WO000039</t>
  </si>
  <si>
    <t>S1</t>
  </si>
  <si>
    <t>FRB2702X2OC973-0009</t>
  </si>
  <si>
    <t>H&amp;M</t>
  </si>
  <si>
    <t>N</t>
  </si>
  <si>
    <t>92(0)</t>
  </si>
  <si>
    <t>98/104(4)</t>
  </si>
  <si>
    <t>110/116(2)</t>
  </si>
  <si>
    <t>122/128(2)</t>
  </si>
  <si>
    <t>134/140(0)</t>
  </si>
  <si>
    <t>146/152(0)</t>
  </si>
  <si>
    <t>92(2)</t>
  </si>
  <si>
    <t>98/104(2)</t>
  </si>
  <si>
    <t>110/116(6)</t>
  </si>
  <si>
    <t>122/128(8)</t>
  </si>
  <si>
    <t>134/140(10)</t>
  </si>
  <si>
    <t>98/104(6)</t>
  </si>
  <si>
    <t>122/128(6)</t>
  </si>
  <si>
    <t>134/140(8)</t>
  </si>
  <si>
    <t>92()</t>
  </si>
  <si>
    <t>110/116(1)</t>
  </si>
  <si>
    <t>122/128(1)</t>
  </si>
  <si>
    <t>134/140()</t>
  </si>
  <si>
    <t>146/152()</t>
  </si>
  <si>
    <t>92(1)</t>
  </si>
  <si>
    <t>98/104(1)</t>
  </si>
  <si>
    <t>110/116(3)</t>
  </si>
  <si>
    <t>122/128(4)</t>
  </si>
  <si>
    <t>134/140(5)</t>
  </si>
  <si>
    <t>98/104(3)</t>
  </si>
  <si>
    <t>122/128(3)</t>
  </si>
  <si>
    <t>134/140(4)</t>
  </si>
  <si>
    <t>92(21)</t>
  </si>
  <si>
    <t>98/104(76)</t>
  </si>
  <si>
    <t>110/116()</t>
  </si>
  <si>
    <t>122/128()</t>
  </si>
  <si>
    <t>98/104(0)</t>
  </si>
  <si>
    <t>110/116(0)</t>
  </si>
  <si>
    <t>146/152(2)</t>
  </si>
  <si>
    <t>110/116(10)</t>
  </si>
  <si>
    <t>122/128(10)</t>
  </si>
  <si>
    <t>98/104()</t>
  </si>
  <si>
    <t>146/152(1)</t>
  </si>
  <si>
    <t>110/116(5)</t>
  </si>
  <si>
    <t>122/128(5)</t>
  </si>
  <si>
    <t>56(4)</t>
  </si>
  <si>
    <t>62(2)</t>
  </si>
  <si>
    <t>68(2)</t>
  </si>
  <si>
    <t>74()</t>
  </si>
  <si>
    <t>80(4)</t>
  </si>
  <si>
    <t>86(2)</t>
  </si>
  <si>
    <t>56(6)</t>
  </si>
  <si>
    <t>62(4)</t>
  </si>
  <si>
    <t>68(4)</t>
  </si>
  <si>
    <t>74(6)</t>
  </si>
  <si>
    <t>80(6)</t>
  </si>
  <si>
    <t>86(6)</t>
  </si>
  <si>
    <t>92(6)</t>
  </si>
  <si>
    <t>56(2)</t>
  </si>
  <si>
    <t>62(1)</t>
  </si>
  <si>
    <t>68(1)</t>
  </si>
  <si>
    <t>80(2)</t>
  </si>
  <si>
    <t>86(1)</t>
  </si>
  <si>
    <t>56(3)</t>
  </si>
  <si>
    <t>74(3)</t>
  </si>
  <si>
    <t>80(3)</t>
  </si>
  <si>
    <t>86(3)</t>
  </si>
  <si>
    <t>92(3)</t>
  </si>
  <si>
    <t>110/116(4)</t>
  </si>
  <si>
    <t>110/116(8)</t>
  </si>
  <si>
    <t>134/140(2)</t>
  </si>
  <si>
    <t>SIZE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</si>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</sst>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"/>
    <numFmt numFmtId="165" formatCode="0.000"/>
    <numFmt numFmtId="166" formatCode="mm/dd/yy"/>
  </numFmts>
  <fonts count="15">
    <font>
      <sz val="11"/>
      <color theme="1"/>
      <name val="Calibri"/>
      <family val="2"/>
      <scheme val="minor"/>
    </font>
    <font>
      <b/>
      <sz val="10"/>
      <name val="DejaVu Sans"/>
      <family val="2"/>
    </font>
    <font>
      <sz val="11"/>
      <name val="DejaVu Sans"/>
      <family val="2"/>
    </font>
    <font>
      <sz val="12"/>
      <name val="DejaVu Sans"/>
      <family val="2"/>
    </font>
    <font>
      <sz val="12"/>
      <color rgb="FF444444"/>
      <name val="Calibri"/>
      <family val="2"/>
    </font>
    <font>
      <b/>
      <sz val="12"/>
      <color rgb="FF444444"/>
      <name val="Calibri"/>
      <family val="2"/>
    </font>
    <font>
      <b/>
      <sz val="12"/>
      <name val="DejaVu Sans"/>
      <family val="2"/>
    </font>
    <font>
      <sz val="12"/>
      <name val="DejaVu Sans Mono"/>
      <family val="3"/>
    </font>
    <font>
      <sz val="10"/>
      <name val="DejaVu Sans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0"/>
      <name val="Calibri Light"/>
      <family val="2"/>
      <scheme val="major"/>
    </font>
    <font>
      <sz val="12"/>
      <name val="Calibri Light"/>
      <family val="2"/>
      <scheme val="major"/>
    </font>
    <font>
      <sz val="11"/>
      <name val="Calibri Light"/>
      <family val="2"/>
      <scheme val="maj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9D08E"/>
        <bgColor rgb="FF000000"/>
      </patternFill>
    </fill>
    <fill>
      <patternFill patternType="solid">
        <fgColor rgb="FF00B0F0"/>
        <bgColor rgb="FFFF9900"/>
      </patternFill>
    </fill>
    <fill>
      <patternFill patternType="solid">
        <fgColor rgb="FF00B0F0"/>
        <bgColor rgb="FF000000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65" fontId="2" fillId="5" borderId="4" xfId="0" applyNumberFormat="1" applyFon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5" fontId="7" fillId="5" borderId="5" xfId="0" applyNumberFormat="1" applyFont="1" applyFill="1" applyBorder="1" applyAlignment="1">
      <alignment horizontal="center" vertical="center"/>
    </xf>
    <xf numFmtId="166" fontId="7" fillId="5" borderId="5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164" fontId="2" fillId="5" borderId="6" xfId="0" applyNumberFormat="1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164" fontId="2" fillId="5" borderId="4" xfId="0" applyNumberFormat="1" applyFont="1" applyFill="1" applyBorder="1" applyAlignment="1">
      <alignment horizontal="center" vertical="center"/>
    </xf>
    <xf numFmtId="165" fontId="8" fillId="5" borderId="4" xfId="0" applyNumberFormat="1" applyFont="1" applyFill="1" applyBorder="1" applyAlignment="1">
      <alignment horizontal="center"/>
    </xf>
    <xf numFmtId="165" fontId="8" fillId="5" borderId="1" xfId="0" applyNumberFormat="1" applyFont="1" applyFill="1" applyBorder="1" applyAlignment="1">
      <alignment horizontal="center"/>
    </xf>
    <xf numFmtId="1" fontId="8" fillId="5" borderId="1" xfId="0" applyNumberFormat="1" applyFont="1" applyFill="1" applyBorder="1" applyAlignment="1">
      <alignment horizontal="center"/>
    </xf>
    <xf numFmtId="164" fontId="8" fillId="5" borderId="6" xfId="0" applyNumberFormat="1" applyFont="1" applyFill="1" applyBorder="1" applyAlignment="1">
      <alignment horizontal="center"/>
    </xf>
    <xf numFmtId="164" fontId="8" fillId="5" borderId="1" xfId="0" applyNumberFormat="1" applyFont="1" applyFill="1" applyBorder="1" applyAlignment="1">
      <alignment horizontal="center"/>
    </xf>
    <xf numFmtId="164" fontId="9" fillId="0" borderId="3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center"/>
    </xf>
    <xf numFmtId="1" fontId="9" fillId="0" borderId="3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4" fillId="0" borderId="3" xfId="0" applyFont="1" applyBorder="1"/>
    <xf numFmtId="165" fontId="9" fillId="0" borderId="1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5" fontId="10" fillId="5" borderId="5" xfId="0" applyNumberFormat="1" applyFont="1" applyFill="1" applyBorder="1" applyAlignment="1">
      <alignment horizontal="center" vertical="center"/>
    </xf>
    <xf numFmtId="166" fontId="10" fillId="5" borderId="5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164" fontId="9" fillId="0" borderId="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5" fontId="8" fillId="0" borderId="4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4" fontId="3" fillId="5" borderId="4" xfId="0" applyNumberFormat="1" applyFont="1" applyFill="1" applyBorder="1" applyAlignment="1">
      <alignment horizontal="center" vertical="center"/>
    </xf>
    <xf numFmtId="165" fontId="11" fillId="5" borderId="4" xfId="0" applyNumberFormat="1" applyFont="1" applyFill="1" applyBorder="1" applyAlignment="1">
      <alignment horizontal="center"/>
    </xf>
    <xf numFmtId="165" fontId="11" fillId="5" borderId="1" xfId="0" applyNumberFormat="1" applyFont="1" applyFill="1" applyBorder="1" applyAlignment="1">
      <alignment horizontal="center"/>
    </xf>
    <xf numFmtId="1" fontId="11" fillId="5" borderId="1" xfId="0" applyNumberFormat="1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"/>
    </xf>
    <xf numFmtId="164" fontId="11" fillId="5" borderId="6" xfId="0" applyNumberFormat="1" applyFont="1" applyFill="1" applyBorder="1" applyAlignment="1">
      <alignment horizontal="center"/>
    </xf>
    <xf numFmtId="164" fontId="13" fillId="5" borderId="1" xfId="0" applyNumberFormat="1" applyFont="1" applyFill="1" applyBorder="1" applyAlignment="1">
      <alignment horizontal="center"/>
    </xf>
    <xf numFmtId="0" fontId="2" fillId="5" borderId="1" xfId="0" applyNumberFormat="1" applyFont="1" applyFill="1" applyBorder="1" applyAlignment="1">
      <alignment horizontal="center"/>
    </xf>
    <xf numFmtId="0" fontId="2" fillId="5" borderId="8" xfId="0" applyNumberFormat="1" applyFont="1" applyFill="1" applyBorder="1" applyAlignment="1">
      <alignment horizontal="center"/>
    </xf>
    <xf numFmtId="165" fontId="3" fillId="0" borderId="9" xfId="0" applyNumberFormat="1" applyFont="1" applyBorder="1" applyAlignment="1">
      <alignment horizontal="center"/>
    </xf>
    <xf numFmtId="164" fontId="2" fillId="5" borderId="0" xfId="0" applyNumberFormat="1" applyFont="1" applyFill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8" fillId="5" borderId="0" xfId="0" applyNumberFormat="1" applyFont="1" applyFill="1" applyBorder="1" applyAlignment="1">
      <alignment horizontal="center"/>
    </xf>
    <xf numFmtId="1" fontId="8" fillId="5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15" fontId="7" fillId="5" borderId="0" xfId="0" applyNumberFormat="1" applyFont="1" applyFill="1" applyBorder="1" applyAlignment="1">
      <alignment horizontal="center" vertical="center"/>
    </xf>
    <xf numFmtId="166" fontId="7" fillId="5" borderId="0" xfId="0" applyNumberFormat="1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164" fontId="8" fillId="5" borderId="0" xfId="0" applyNumberFormat="1" applyFont="1" applyFill="1" applyBorder="1" applyAlignment="1">
      <alignment horizontal="center"/>
    </xf>
    <xf numFmtId="164" fontId="2" fillId="5" borderId="0" xfId="0" applyNumberFormat="1" applyFont="1" applyFill="1" applyBorder="1" applyAlignment="1">
      <alignment horizontal="center"/>
    </xf>
    <xf numFmtId="164" fontId="13" fillId="5" borderId="8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164" fontId="9" fillId="0" borderId="0" xfId="0" applyNumberFormat="1" applyFont="1" applyBorder="1" applyAlignment="1">
      <alignment horizontal="center" vertical="center"/>
    </xf>
    <xf numFmtId="165" fontId="9" fillId="0" borderId="0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165" fontId="8" fillId="0" borderId="0" xfId="0" applyNumberFormat="1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14" fillId="0" borderId="10" xfId="0" quotePrefix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7DFD-CCCA-4265-89FF-942FA6202512}">
  <sheetPr codeName="Sheet1"/>
  <dimension ref="B1:AE263"/>
  <sheetViews>
    <sheetView tabSelected="1" topLeftCell="E1" workbookViewId="0">
      <selection activeCell="C2" sqref="C2:D263"/>
    </sheetView>
  </sheetViews>
  <sheetFormatPr defaultRowHeight="15"/>
  <cols>
    <col min="25" max="25" width="14.28515625" bestFit="1" customWidth="1"/>
  </cols>
  <sheetData>
    <row r="1" spans="2:31" ht="51">
      <c r="B1" t="s">
        <v>27</v>
      </c>
      <c r="C1" s="1" t="s">
        <v>163</v>
      </c>
      <c r="D1" s="1" t="s">
        <v>164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2" t="s">
        <v>6</v>
      </c>
      <c r="L1" s="2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4" t="s">
        <v>20</v>
      </c>
      <c r="Z1" s="3" t="s">
        <v>21</v>
      </c>
      <c r="AA1" s="2" t="s">
        <v>22</v>
      </c>
      <c r="AB1" s="2" t="s">
        <v>23</v>
      </c>
      <c r="AC1" s="3" t="s">
        <v>24</v>
      </c>
      <c r="AD1" s="3" t="s">
        <v>25</v>
      </c>
      <c r="AE1" s="3" t="s">
        <v>26</v>
      </c>
    </row>
    <row r="2" spans="2:31" ht="15.75">
      <c r="B2" t="s">
        <v>116</v>
      </c>
      <c r="C2" s="85" t="str">
        <f t="shared" ref="C2" si="0">IF(RIGHT(B2,2)="()",MID(B2,1,LEN(B2)-2),IF(MID(RIGHT(B2,4),1,1)="(",MID(B2,1,LEN(B2)-4),MID(B2,1,LEN(B2)-3)))</f>
        <v>92</v>
      </c>
      <c r="D2" s="85" t="str">
        <f t="shared" ref="D2" si="1">IF(RIGHT(B2, 2)="()", 0, IF(MID(B2, LEN(B2)-3, 1)="(", MID(B2, LEN(B2)-2, 2), MID(B2, LEN(B2)-1, 1)))</f>
        <v>1</v>
      </c>
      <c r="E2" t="s">
        <v>95</v>
      </c>
      <c r="F2" t="s">
        <v>96</v>
      </c>
      <c r="G2">
        <v>0</v>
      </c>
      <c r="H2" t="s">
        <v>96</v>
      </c>
      <c r="I2">
        <v>0</v>
      </c>
      <c r="J2">
        <v>1</v>
      </c>
      <c r="K2" s="5">
        <v>17</v>
      </c>
      <c r="L2" s="6">
        <v>7.0819999999999999</v>
      </c>
      <c r="M2" s="7" t="s">
        <v>28</v>
      </c>
      <c r="N2" s="7" t="s">
        <v>29</v>
      </c>
      <c r="O2" s="7" t="s">
        <v>30</v>
      </c>
      <c r="P2" s="8" t="s">
        <v>31</v>
      </c>
      <c r="Q2" s="9" t="s">
        <v>32</v>
      </c>
      <c r="R2" s="10" t="s">
        <v>33</v>
      </c>
      <c r="S2" s="11" t="s">
        <v>34</v>
      </c>
      <c r="T2" s="12">
        <v>68</v>
      </c>
      <c r="U2" s="12">
        <v>220</v>
      </c>
      <c r="V2" s="11">
        <v>0.156</v>
      </c>
      <c r="W2" s="13">
        <v>0.14900266684154151</v>
      </c>
      <c r="X2" s="14" t="s">
        <v>36</v>
      </c>
      <c r="Y2" s="15">
        <v>44893</v>
      </c>
      <c r="Z2" s="16" t="s">
        <v>37</v>
      </c>
      <c r="AA2" s="17">
        <v>1</v>
      </c>
      <c r="AB2" s="18">
        <v>68</v>
      </c>
      <c r="AC2" s="19">
        <v>1156</v>
      </c>
      <c r="AD2" s="20">
        <v>481.57599999999996</v>
      </c>
      <c r="AE2" s="20">
        <v>172.24708286882199</v>
      </c>
    </row>
    <row r="3" spans="2:31" ht="15.75">
      <c r="B3" t="s">
        <v>121</v>
      </c>
      <c r="C3" s="85" t="str">
        <f t="shared" ref="C3:C66" si="2">IF(RIGHT(B3,2)="()",MID(B3,1,LEN(B3)-2),IF(MID(RIGHT(B3,4),1,1)="(",MID(B3,1,LEN(B3)-4),MID(B3,1,LEN(B3)-3)))</f>
        <v>98/104</v>
      </c>
      <c r="D3" s="85" t="str">
        <f t="shared" ref="D3:D66" si="3">IF(RIGHT(B3, 2)="()", 0, IF(MID(B3, LEN(B3)-3, 1)="(", MID(B3, LEN(B3)-2, 2), MID(B3, LEN(B3)-1, 1)))</f>
        <v>3</v>
      </c>
      <c r="E3" t="str">
        <f t="shared" ref="E3:N7" si="4">E2</f>
        <v>H&amp;M</v>
      </c>
      <c r="F3" t="str">
        <f t="shared" si="4"/>
        <v>N</v>
      </c>
      <c r="G3">
        <f t="shared" si="4"/>
        <v>0</v>
      </c>
      <c r="H3" t="str">
        <f t="shared" si="4"/>
        <v>N</v>
      </c>
      <c r="I3">
        <f t="shared" si="4"/>
        <v>0</v>
      </c>
      <c r="J3">
        <f t="shared" si="4"/>
        <v>1</v>
      </c>
      <c r="K3" s="5">
        <f t="shared" si="4"/>
        <v>17</v>
      </c>
      <c r="L3" s="6">
        <f t="shared" si="4"/>
        <v>7.0819999999999999</v>
      </c>
      <c r="M3" s="7" t="str">
        <f t="shared" si="4"/>
        <v>BERIT CREW OPT A ALT 4 S.6</v>
      </c>
      <c r="N3" s="7" t="str">
        <f t="shared" si="4"/>
        <v>368012-7920</v>
      </c>
      <c r="O3" s="7" t="str">
        <f t="shared" ref="O3:X7" si="5">O2</f>
        <v>09-108 BLACK DARK AOP</v>
      </c>
      <c r="P3" s="8" t="str">
        <f t="shared" si="5"/>
        <v>L-MJL2211WO000197/106/033</v>
      </c>
      <c r="Q3" s="9" t="str">
        <f t="shared" si="5"/>
        <v>FF220OCRP503020-0023</v>
      </c>
      <c r="R3" s="10" t="str">
        <f t="shared" si="5"/>
        <v>BODY</v>
      </c>
      <c r="S3" s="11" t="str">
        <f t="shared" si="5"/>
        <v>50% Organic Cotton 30% RecycleFleecePoly Inside</v>
      </c>
      <c r="T3" s="12">
        <f t="shared" si="5"/>
        <v>68</v>
      </c>
      <c r="U3" s="12">
        <f t="shared" si="5"/>
        <v>220</v>
      </c>
      <c r="V3" s="11">
        <f t="shared" si="5"/>
        <v>0.156</v>
      </c>
      <c r="W3" s="13">
        <f t="shared" si="5"/>
        <v>0.14900266684154151</v>
      </c>
      <c r="X3" s="14" t="str">
        <f t="shared" si="5"/>
        <v>B001</v>
      </c>
      <c r="Y3" s="15">
        <f t="shared" ref="Y3:AH7" si="6">Y2</f>
        <v>44893</v>
      </c>
      <c r="Z3" s="16" t="str">
        <f t="shared" si="6"/>
        <v>S1-4</v>
      </c>
      <c r="AA3" s="17">
        <f t="shared" si="6"/>
        <v>1</v>
      </c>
      <c r="AB3" s="18">
        <f t="shared" si="6"/>
        <v>68</v>
      </c>
      <c r="AC3" s="19">
        <f t="shared" si="6"/>
        <v>1156</v>
      </c>
      <c r="AD3" s="20">
        <f t="shared" si="6"/>
        <v>481.57599999999996</v>
      </c>
      <c r="AE3" s="20">
        <f t="shared" si="6"/>
        <v>172.24708286882199</v>
      </c>
    </row>
    <row r="4" spans="2:31" ht="15.75">
      <c r="B4" t="s">
        <v>160</v>
      </c>
      <c r="C4" s="85" t="str">
        <f t="shared" si="2"/>
        <v>110/116</v>
      </c>
      <c r="D4" s="85" t="str">
        <f t="shared" si="3"/>
        <v>4</v>
      </c>
      <c r="E4" t="str">
        <f t="shared" si="4"/>
        <v>H&amp;M</v>
      </c>
      <c r="F4" t="str">
        <f t="shared" si="4"/>
        <v>N</v>
      </c>
      <c r="G4">
        <f t="shared" si="4"/>
        <v>0</v>
      </c>
      <c r="H4" t="str">
        <f t="shared" si="4"/>
        <v>N</v>
      </c>
      <c r="I4">
        <f t="shared" si="4"/>
        <v>0</v>
      </c>
      <c r="J4">
        <f t="shared" si="4"/>
        <v>1</v>
      </c>
      <c r="K4" s="5">
        <f t="shared" si="4"/>
        <v>17</v>
      </c>
      <c r="L4" s="6">
        <f t="shared" si="4"/>
        <v>7.0819999999999999</v>
      </c>
      <c r="M4" s="7" t="str">
        <f t="shared" si="4"/>
        <v>BERIT CREW OPT A ALT 4 S.6</v>
      </c>
      <c r="N4" s="7" t="str">
        <f t="shared" si="4"/>
        <v>368012-7920</v>
      </c>
      <c r="O4" s="7" t="str">
        <f t="shared" si="5"/>
        <v>09-108 BLACK DARK AOP</v>
      </c>
      <c r="P4" s="8" t="str">
        <f t="shared" si="5"/>
        <v>L-MJL2211WO000197/106/033</v>
      </c>
      <c r="Q4" s="9" t="str">
        <f t="shared" si="5"/>
        <v>FF220OCRP503020-0023</v>
      </c>
      <c r="R4" s="10" t="str">
        <f t="shared" si="5"/>
        <v>BODY</v>
      </c>
      <c r="S4" s="11" t="str">
        <f t="shared" si="5"/>
        <v>50% Organic Cotton 30% RecycleFleecePoly Inside</v>
      </c>
      <c r="T4" s="12">
        <f t="shared" si="5"/>
        <v>68</v>
      </c>
      <c r="U4" s="12">
        <f t="shared" si="5"/>
        <v>220</v>
      </c>
      <c r="V4" s="11">
        <f t="shared" si="5"/>
        <v>0.156</v>
      </c>
      <c r="W4" s="13">
        <f t="shared" si="5"/>
        <v>0.14900266684154151</v>
      </c>
      <c r="X4" s="14" t="str">
        <f t="shared" si="5"/>
        <v>B001</v>
      </c>
      <c r="Y4" s="15">
        <f t="shared" si="6"/>
        <v>44893</v>
      </c>
      <c r="Z4" s="16" t="str">
        <f t="shared" si="6"/>
        <v>S1-4</v>
      </c>
      <c r="AA4" s="17">
        <f t="shared" si="6"/>
        <v>1</v>
      </c>
      <c r="AB4" s="18">
        <f t="shared" si="6"/>
        <v>68</v>
      </c>
      <c r="AC4" s="19">
        <f t="shared" si="6"/>
        <v>1156</v>
      </c>
      <c r="AD4" s="20">
        <f t="shared" si="6"/>
        <v>481.57599999999996</v>
      </c>
      <c r="AE4" s="20">
        <f t="shared" si="6"/>
        <v>172.24708286882199</v>
      </c>
    </row>
    <row r="5" spans="2:31" ht="15.75">
      <c r="B5" t="s">
        <v>136</v>
      </c>
      <c r="C5" s="85" t="str">
        <f t="shared" si="2"/>
        <v>122/128</v>
      </c>
      <c r="D5" s="85" t="str">
        <f t="shared" si="3"/>
        <v>5</v>
      </c>
      <c r="E5" t="str">
        <f t="shared" si="4"/>
        <v>H&amp;M</v>
      </c>
      <c r="F5" t="str">
        <f t="shared" si="4"/>
        <v>N</v>
      </c>
      <c r="G5">
        <f t="shared" si="4"/>
        <v>0</v>
      </c>
      <c r="H5" t="str">
        <f t="shared" si="4"/>
        <v>N</v>
      </c>
      <c r="I5">
        <f t="shared" si="4"/>
        <v>0</v>
      </c>
      <c r="J5">
        <f t="shared" si="4"/>
        <v>1</v>
      </c>
      <c r="K5" s="5">
        <f t="shared" si="4"/>
        <v>17</v>
      </c>
      <c r="L5" s="6">
        <f t="shared" si="4"/>
        <v>7.0819999999999999</v>
      </c>
      <c r="M5" s="7" t="str">
        <f t="shared" si="4"/>
        <v>BERIT CREW OPT A ALT 4 S.6</v>
      </c>
      <c r="N5" s="7" t="str">
        <f t="shared" si="4"/>
        <v>368012-7920</v>
      </c>
      <c r="O5" s="7" t="str">
        <f t="shared" si="5"/>
        <v>09-108 BLACK DARK AOP</v>
      </c>
      <c r="P5" s="8" t="str">
        <f t="shared" si="5"/>
        <v>L-MJL2211WO000197/106/033</v>
      </c>
      <c r="Q5" s="9" t="str">
        <f t="shared" si="5"/>
        <v>FF220OCRP503020-0023</v>
      </c>
      <c r="R5" s="10" t="str">
        <f t="shared" si="5"/>
        <v>BODY</v>
      </c>
      <c r="S5" s="11" t="str">
        <f t="shared" si="5"/>
        <v>50% Organic Cotton 30% RecycleFleecePoly Inside</v>
      </c>
      <c r="T5" s="12">
        <f t="shared" si="5"/>
        <v>68</v>
      </c>
      <c r="U5" s="12">
        <f t="shared" si="5"/>
        <v>220</v>
      </c>
      <c r="V5" s="11">
        <f t="shared" si="5"/>
        <v>0.156</v>
      </c>
      <c r="W5" s="13">
        <f t="shared" si="5"/>
        <v>0.14900266684154151</v>
      </c>
      <c r="X5" s="14" t="str">
        <f t="shared" si="5"/>
        <v>B001</v>
      </c>
      <c r="Y5" s="15">
        <f t="shared" si="6"/>
        <v>44893</v>
      </c>
      <c r="Z5" s="16" t="str">
        <f t="shared" si="6"/>
        <v>S1-4</v>
      </c>
      <c r="AA5" s="17">
        <f t="shared" si="6"/>
        <v>1</v>
      </c>
      <c r="AB5" s="18">
        <f t="shared" si="6"/>
        <v>68</v>
      </c>
      <c r="AC5" s="19">
        <f t="shared" si="6"/>
        <v>1156</v>
      </c>
      <c r="AD5" s="20">
        <f t="shared" si="6"/>
        <v>481.57599999999996</v>
      </c>
      <c r="AE5" s="20">
        <f t="shared" si="6"/>
        <v>172.24708286882199</v>
      </c>
    </row>
    <row r="6" spans="2:31" ht="15.75">
      <c r="B6" t="s">
        <v>123</v>
      </c>
      <c r="C6" s="85" t="str">
        <f t="shared" si="2"/>
        <v>134/140</v>
      </c>
      <c r="D6" s="85" t="str">
        <f t="shared" si="3"/>
        <v>4</v>
      </c>
      <c r="E6" t="str">
        <f t="shared" si="4"/>
        <v>H&amp;M</v>
      </c>
      <c r="F6" t="str">
        <f t="shared" si="4"/>
        <v>N</v>
      </c>
      <c r="G6">
        <f t="shared" si="4"/>
        <v>0</v>
      </c>
      <c r="H6" t="str">
        <f t="shared" si="4"/>
        <v>N</v>
      </c>
      <c r="I6">
        <f t="shared" si="4"/>
        <v>0</v>
      </c>
      <c r="J6">
        <f t="shared" si="4"/>
        <v>1</v>
      </c>
      <c r="K6" s="5">
        <f t="shared" si="4"/>
        <v>17</v>
      </c>
      <c r="L6" s="6">
        <f t="shared" si="4"/>
        <v>7.0819999999999999</v>
      </c>
      <c r="M6" s="7" t="str">
        <f t="shared" si="4"/>
        <v>BERIT CREW OPT A ALT 4 S.6</v>
      </c>
      <c r="N6" s="7" t="str">
        <f t="shared" si="4"/>
        <v>368012-7920</v>
      </c>
      <c r="O6" s="7" t="str">
        <f t="shared" si="5"/>
        <v>09-108 BLACK DARK AOP</v>
      </c>
      <c r="P6" s="8" t="str">
        <f t="shared" si="5"/>
        <v>L-MJL2211WO000197/106/033</v>
      </c>
      <c r="Q6" s="9" t="str">
        <f t="shared" si="5"/>
        <v>FF220OCRP503020-0023</v>
      </c>
      <c r="R6" s="10" t="str">
        <f t="shared" si="5"/>
        <v>BODY</v>
      </c>
      <c r="S6" s="11" t="str">
        <f t="shared" si="5"/>
        <v>50% Organic Cotton 30% RecycleFleecePoly Inside</v>
      </c>
      <c r="T6" s="12">
        <f t="shared" si="5"/>
        <v>68</v>
      </c>
      <c r="U6" s="12">
        <f t="shared" si="5"/>
        <v>220</v>
      </c>
      <c r="V6" s="11">
        <f t="shared" si="5"/>
        <v>0.156</v>
      </c>
      <c r="W6" s="13">
        <f t="shared" si="5"/>
        <v>0.14900266684154151</v>
      </c>
      <c r="X6" s="14" t="str">
        <f t="shared" si="5"/>
        <v>B001</v>
      </c>
      <c r="Y6" s="15">
        <f t="shared" si="6"/>
        <v>44893</v>
      </c>
      <c r="Z6" s="16" t="str">
        <f t="shared" si="6"/>
        <v>S1-4</v>
      </c>
      <c r="AA6" s="17">
        <f t="shared" si="6"/>
        <v>1</v>
      </c>
      <c r="AB6" s="18">
        <f t="shared" si="6"/>
        <v>68</v>
      </c>
      <c r="AC6" s="19">
        <f t="shared" si="6"/>
        <v>1156</v>
      </c>
      <c r="AD6" s="20">
        <f t="shared" si="6"/>
        <v>481.57599999999996</v>
      </c>
      <c r="AE6" s="20">
        <f t="shared" si="6"/>
        <v>172.24708286882199</v>
      </c>
    </row>
    <row r="7" spans="2:31" ht="15.75">
      <c r="B7" t="s">
        <v>115</v>
      </c>
      <c r="C7" s="85" t="str">
        <f t="shared" si="2"/>
        <v>146/152</v>
      </c>
      <c r="D7" s="85">
        <f t="shared" si="3"/>
        <v>0</v>
      </c>
      <c r="E7" t="str">
        <f t="shared" si="4"/>
        <v>H&amp;M</v>
      </c>
      <c r="F7" t="str">
        <f t="shared" si="4"/>
        <v>N</v>
      </c>
      <c r="G7">
        <f t="shared" si="4"/>
        <v>0</v>
      </c>
      <c r="H7" t="str">
        <f t="shared" si="4"/>
        <v>N</v>
      </c>
      <c r="I7">
        <f t="shared" si="4"/>
        <v>0</v>
      </c>
      <c r="J7">
        <f t="shared" si="4"/>
        <v>1</v>
      </c>
      <c r="K7" s="5">
        <f t="shared" si="4"/>
        <v>17</v>
      </c>
      <c r="L7" s="6">
        <f t="shared" si="4"/>
        <v>7.0819999999999999</v>
      </c>
      <c r="M7" s="7" t="str">
        <f t="shared" si="4"/>
        <v>BERIT CREW OPT A ALT 4 S.6</v>
      </c>
      <c r="N7" s="7" t="str">
        <f t="shared" si="4"/>
        <v>368012-7920</v>
      </c>
      <c r="O7" s="7" t="str">
        <f t="shared" si="5"/>
        <v>09-108 BLACK DARK AOP</v>
      </c>
      <c r="P7" s="8" t="str">
        <f t="shared" si="5"/>
        <v>L-MJL2211WO000197/106/033</v>
      </c>
      <c r="Q7" s="9" t="str">
        <f t="shared" si="5"/>
        <v>FF220OCRP503020-0023</v>
      </c>
      <c r="R7" s="10" t="str">
        <f t="shared" si="5"/>
        <v>BODY</v>
      </c>
      <c r="S7" s="11" t="str">
        <f t="shared" si="5"/>
        <v>50% Organic Cotton 30% RecycleFleecePoly Inside</v>
      </c>
      <c r="T7" s="12">
        <f t="shared" si="5"/>
        <v>68</v>
      </c>
      <c r="U7" s="12">
        <f t="shared" si="5"/>
        <v>220</v>
      </c>
      <c r="V7" s="11">
        <f t="shared" si="5"/>
        <v>0.156</v>
      </c>
      <c r="W7" s="13">
        <f t="shared" si="5"/>
        <v>0.14900266684154151</v>
      </c>
      <c r="X7" s="14" t="str">
        <f t="shared" si="5"/>
        <v>B001</v>
      </c>
      <c r="Y7" s="15">
        <f t="shared" si="6"/>
        <v>44893</v>
      </c>
      <c r="Z7" s="16" t="str">
        <f t="shared" si="6"/>
        <v>S1-4</v>
      </c>
      <c r="AA7" s="17">
        <f t="shared" si="6"/>
        <v>1</v>
      </c>
      <c r="AB7" s="18">
        <f t="shared" si="6"/>
        <v>68</v>
      </c>
      <c r="AC7" s="19">
        <f t="shared" si="6"/>
        <v>1156</v>
      </c>
      <c r="AD7" s="20">
        <f t="shared" si="6"/>
        <v>481.57599999999996</v>
      </c>
      <c r="AE7" s="20">
        <f t="shared" si="6"/>
        <v>172.24708286882199</v>
      </c>
    </row>
    <row r="8" spans="2:31" ht="15.75">
      <c r="B8" t="s">
        <v>111</v>
      </c>
      <c r="C8" s="85" t="str">
        <f t="shared" si="2"/>
        <v>92</v>
      </c>
      <c r="D8" s="85">
        <f t="shared" si="3"/>
        <v>0</v>
      </c>
      <c r="E8" t="s">
        <v>95</v>
      </c>
      <c r="F8" t="s">
        <v>96</v>
      </c>
      <c r="G8">
        <v>0</v>
      </c>
      <c r="H8" t="s">
        <v>96</v>
      </c>
      <c r="I8">
        <v>0</v>
      </c>
      <c r="J8">
        <v>2</v>
      </c>
      <c r="K8" s="5">
        <v>8</v>
      </c>
      <c r="L8" s="6">
        <v>3.3420000000000001</v>
      </c>
      <c r="M8" s="7" t="s">
        <v>28</v>
      </c>
      <c r="N8" s="7" t="s">
        <v>29</v>
      </c>
      <c r="O8" s="7" t="s">
        <v>30</v>
      </c>
      <c r="P8" s="8" t="s">
        <v>35</v>
      </c>
      <c r="Q8" s="9" t="s">
        <v>32</v>
      </c>
      <c r="R8" s="10" t="s">
        <v>33</v>
      </c>
      <c r="S8" s="11" t="s">
        <v>34</v>
      </c>
      <c r="T8" s="12">
        <v>68</v>
      </c>
      <c r="U8" s="12">
        <v>220</v>
      </c>
      <c r="V8" s="11">
        <v>0.156</v>
      </c>
      <c r="W8" s="13">
        <v>0.14941819955406913</v>
      </c>
      <c r="X8" s="14" t="s">
        <v>38</v>
      </c>
      <c r="Y8" s="15">
        <v>44942</v>
      </c>
      <c r="Z8" s="16" t="s">
        <v>39</v>
      </c>
      <c r="AA8" s="17">
        <v>2</v>
      </c>
      <c r="AB8" s="18">
        <v>28</v>
      </c>
      <c r="AC8" s="19">
        <v>224</v>
      </c>
      <c r="AD8" s="20">
        <v>93.576000000000008</v>
      </c>
      <c r="AE8" s="20">
        <v>33.469676700111485</v>
      </c>
    </row>
    <row r="9" spans="2:31" ht="15.75">
      <c r="B9" t="s">
        <v>104</v>
      </c>
      <c r="C9" s="85" t="str">
        <f t="shared" si="2"/>
        <v>98/104</v>
      </c>
      <c r="D9" s="85" t="str">
        <f t="shared" si="3"/>
        <v>2</v>
      </c>
      <c r="E9" t="str">
        <f t="shared" ref="E9:N13" si="7">E8</f>
        <v>H&amp;M</v>
      </c>
      <c r="F9" t="str">
        <f t="shared" si="7"/>
        <v>N</v>
      </c>
      <c r="G9">
        <f t="shared" si="7"/>
        <v>0</v>
      </c>
      <c r="H9" t="str">
        <f t="shared" si="7"/>
        <v>N</v>
      </c>
      <c r="I9">
        <f t="shared" si="7"/>
        <v>0</v>
      </c>
      <c r="J9">
        <f t="shared" si="7"/>
        <v>2</v>
      </c>
      <c r="K9" s="21">
        <f t="shared" si="7"/>
        <v>8</v>
      </c>
      <c r="L9" s="60">
        <f t="shared" si="7"/>
        <v>3.3420000000000001</v>
      </c>
      <c r="M9" s="7" t="str">
        <f t="shared" si="7"/>
        <v>BERIT CREW OPT A ALT 4 S.6</v>
      </c>
      <c r="N9" s="7" t="str">
        <f t="shared" si="7"/>
        <v>368012-7920</v>
      </c>
      <c r="O9" s="7" t="str">
        <f t="shared" ref="O9:X13" si="8">O8</f>
        <v>09-108 BLACK DARK AOP</v>
      </c>
      <c r="P9" s="8" t="str">
        <f t="shared" si="8"/>
        <v>L-MJL2301WO000033</v>
      </c>
      <c r="Q9" s="9" t="str">
        <f t="shared" si="8"/>
        <v>FF220OCRP503020-0023</v>
      </c>
      <c r="R9" s="10" t="str">
        <f t="shared" si="8"/>
        <v>BODY</v>
      </c>
      <c r="S9" s="11" t="str">
        <f t="shared" si="8"/>
        <v>50% Organic Cotton 30% RecycleFleecePoly Inside</v>
      </c>
      <c r="T9" s="12">
        <f t="shared" si="8"/>
        <v>68</v>
      </c>
      <c r="U9" s="12">
        <f t="shared" si="8"/>
        <v>220</v>
      </c>
      <c r="V9" s="11">
        <f t="shared" si="8"/>
        <v>0.156</v>
      </c>
      <c r="W9" s="13">
        <f t="shared" si="8"/>
        <v>0.14941819955406913</v>
      </c>
      <c r="X9" s="14" t="str">
        <f t="shared" si="8"/>
        <v>B002</v>
      </c>
      <c r="Y9" s="15">
        <f t="shared" ref="Y9:AH13" si="9">Y8</f>
        <v>44942</v>
      </c>
      <c r="Z9" s="16" t="str">
        <f t="shared" si="9"/>
        <v>S4</v>
      </c>
      <c r="AA9" s="17">
        <f t="shared" si="9"/>
        <v>2</v>
      </c>
      <c r="AB9" s="18">
        <f t="shared" si="9"/>
        <v>28</v>
      </c>
      <c r="AC9" s="19">
        <f t="shared" si="9"/>
        <v>224</v>
      </c>
      <c r="AD9" s="20">
        <f t="shared" si="9"/>
        <v>93.576000000000008</v>
      </c>
      <c r="AE9" s="20">
        <f t="shared" si="9"/>
        <v>33.469676700111485</v>
      </c>
    </row>
    <row r="10" spans="2:31" ht="15.75">
      <c r="B10" t="s">
        <v>99</v>
      </c>
      <c r="C10" s="85" t="str">
        <f t="shared" si="2"/>
        <v>110/116</v>
      </c>
      <c r="D10" s="85" t="str">
        <f t="shared" si="3"/>
        <v>2</v>
      </c>
      <c r="E10" t="str">
        <f t="shared" si="7"/>
        <v>H&amp;M</v>
      </c>
      <c r="F10" t="str">
        <f t="shared" si="7"/>
        <v>N</v>
      </c>
      <c r="G10">
        <f t="shared" si="7"/>
        <v>0</v>
      </c>
      <c r="H10" t="str">
        <f t="shared" si="7"/>
        <v>N</v>
      </c>
      <c r="I10">
        <f t="shared" si="7"/>
        <v>0</v>
      </c>
      <c r="J10">
        <f t="shared" si="7"/>
        <v>2</v>
      </c>
      <c r="K10" s="21">
        <f t="shared" si="7"/>
        <v>8</v>
      </c>
      <c r="L10" s="60">
        <f t="shared" si="7"/>
        <v>3.3420000000000001</v>
      </c>
      <c r="M10" s="7" t="str">
        <f t="shared" si="7"/>
        <v>BERIT CREW OPT A ALT 4 S.6</v>
      </c>
      <c r="N10" s="7" t="str">
        <f t="shared" si="7"/>
        <v>368012-7920</v>
      </c>
      <c r="O10" s="7" t="str">
        <f t="shared" si="8"/>
        <v>09-108 BLACK DARK AOP</v>
      </c>
      <c r="P10" s="8" t="str">
        <f t="shared" si="8"/>
        <v>L-MJL2301WO000033</v>
      </c>
      <c r="Q10" s="9" t="str">
        <f t="shared" si="8"/>
        <v>FF220OCRP503020-0023</v>
      </c>
      <c r="R10" s="10" t="str">
        <f t="shared" si="8"/>
        <v>BODY</v>
      </c>
      <c r="S10" s="11" t="str">
        <f t="shared" si="8"/>
        <v>50% Organic Cotton 30% RecycleFleecePoly Inside</v>
      </c>
      <c r="T10" s="12">
        <f t="shared" si="8"/>
        <v>68</v>
      </c>
      <c r="U10" s="12">
        <f t="shared" si="8"/>
        <v>220</v>
      </c>
      <c r="V10" s="11">
        <f t="shared" si="8"/>
        <v>0.156</v>
      </c>
      <c r="W10" s="13">
        <f t="shared" si="8"/>
        <v>0.14941819955406913</v>
      </c>
      <c r="X10" s="14" t="str">
        <f t="shared" si="8"/>
        <v>B002</v>
      </c>
      <c r="Y10" s="15">
        <f t="shared" si="9"/>
        <v>44942</v>
      </c>
      <c r="Z10" s="16" t="str">
        <f t="shared" si="9"/>
        <v>S4</v>
      </c>
      <c r="AA10" s="17">
        <f t="shared" si="9"/>
        <v>2</v>
      </c>
      <c r="AB10" s="18">
        <f t="shared" si="9"/>
        <v>28</v>
      </c>
      <c r="AC10" s="19">
        <f t="shared" si="9"/>
        <v>224</v>
      </c>
      <c r="AD10" s="20">
        <f t="shared" si="9"/>
        <v>93.576000000000008</v>
      </c>
      <c r="AE10" s="20">
        <f t="shared" si="9"/>
        <v>33.469676700111485</v>
      </c>
    </row>
    <row r="11" spans="2:31" ht="15.75">
      <c r="B11" t="s">
        <v>100</v>
      </c>
      <c r="C11" s="85" t="str">
        <f t="shared" si="2"/>
        <v>122/128</v>
      </c>
      <c r="D11" s="85" t="str">
        <f t="shared" si="3"/>
        <v>2</v>
      </c>
      <c r="E11" t="str">
        <f t="shared" si="7"/>
        <v>H&amp;M</v>
      </c>
      <c r="F11" t="str">
        <f t="shared" si="7"/>
        <v>N</v>
      </c>
      <c r="G11">
        <f t="shared" si="7"/>
        <v>0</v>
      </c>
      <c r="H11" t="str">
        <f t="shared" si="7"/>
        <v>N</v>
      </c>
      <c r="I11">
        <f t="shared" si="7"/>
        <v>0</v>
      </c>
      <c r="J11">
        <f t="shared" si="7"/>
        <v>2</v>
      </c>
      <c r="K11" s="21">
        <f t="shared" si="7"/>
        <v>8</v>
      </c>
      <c r="L11" s="60">
        <f t="shared" si="7"/>
        <v>3.3420000000000001</v>
      </c>
      <c r="M11" s="7" t="str">
        <f t="shared" si="7"/>
        <v>BERIT CREW OPT A ALT 4 S.6</v>
      </c>
      <c r="N11" s="7" t="str">
        <f t="shared" si="7"/>
        <v>368012-7920</v>
      </c>
      <c r="O11" s="7" t="str">
        <f t="shared" si="8"/>
        <v>09-108 BLACK DARK AOP</v>
      </c>
      <c r="P11" s="8" t="str">
        <f t="shared" si="8"/>
        <v>L-MJL2301WO000033</v>
      </c>
      <c r="Q11" s="9" t="str">
        <f t="shared" si="8"/>
        <v>FF220OCRP503020-0023</v>
      </c>
      <c r="R11" s="10" t="str">
        <f t="shared" si="8"/>
        <v>BODY</v>
      </c>
      <c r="S11" s="11" t="str">
        <f t="shared" si="8"/>
        <v>50% Organic Cotton 30% RecycleFleecePoly Inside</v>
      </c>
      <c r="T11" s="12">
        <f t="shared" si="8"/>
        <v>68</v>
      </c>
      <c r="U11" s="12">
        <f t="shared" si="8"/>
        <v>220</v>
      </c>
      <c r="V11" s="11">
        <f t="shared" si="8"/>
        <v>0.156</v>
      </c>
      <c r="W11" s="13">
        <f t="shared" si="8"/>
        <v>0.14941819955406913</v>
      </c>
      <c r="X11" s="14" t="str">
        <f t="shared" si="8"/>
        <v>B002</v>
      </c>
      <c r="Y11" s="15">
        <f t="shared" si="9"/>
        <v>44942</v>
      </c>
      <c r="Z11" s="16" t="str">
        <f t="shared" si="9"/>
        <v>S4</v>
      </c>
      <c r="AA11" s="17">
        <f t="shared" si="9"/>
        <v>2</v>
      </c>
      <c r="AB11" s="18">
        <f t="shared" si="9"/>
        <v>28</v>
      </c>
      <c r="AC11" s="19">
        <f t="shared" si="9"/>
        <v>224</v>
      </c>
      <c r="AD11" s="20">
        <f t="shared" si="9"/>
        <v>93.576000000000008</v>
      </c>
      <c r="AE11" s="20">
        <f t="shared" si="9"/>
        <v>33.469676700111485</v>
      </c>
    </row>
    <row r="12" spans="2:31" ht="15.75">
      <c r="B12" t="s">
        <v>162</v>
      </c>
      <c r="C12" s="85" t="str">
        <f t="shared" si="2"/>
        <v>134/140</v>
      </c>
      <c r="D12" s="85" t="str">
        <f t="shared" si="3"/>
        <v>2</v>
      </c>
      <c r="E12" t="str">
        <f t="shared" si="7"/>
        <v>H&amp;M</v>
      </c>
      <c r="F12" t="str">
        <f t="shared" si="7"/>
        <v>N</v>
      </c>
      <c r="G12">
        <f t="shared" si="7"/>
        <v>0</v>
      </c>
      <c r="H12" t="str">
        <f t="shared" si="7"/>
        <v>N</v>
      </c>
      <c r="I12">
        <f t="shared" si="7"/>
        <v>0</v>
      </c>
      <c r="J12">
        <f t="shared" si="7"/>
        <v>2</v>
      </c>
      <c r="K12" s="21">
        <f t="shared" si="7"/>
        <v>8</v>
      </c>
      <c r="L12" s="60">
        <f t="shared" si="7"/>
        <v>3.3420000000000001</v>
      </c>
      <c r="M12" s="7" t="str">
        <f t="shared" si="7"/>
        <v>BERIT CREW OPT A ALT 4 S.6</v>
      </c>
      <c r="N12" s="7" t="str">
        <f t="shared" si="7"/>
        <v>368012-7920</v>
      </c>
      <c r="O12" s="7" t="str">
        <f t="shared" si="8"/>
        <v>09-108 BLACK DARK AOP</v>
      </c>
      <c r="P12" s="8" t="str">
        <f t="shared" si="8"/>
        <v>L-MJL2301WO000033</v>
      </c>
      <c r="Q12" s="9" t="str">
        <f t="shared" si="8"/>
        <v>FF220OCRP503020-0023</v>
      </c>
      <c r="R12" s="10" t="str">
        <f t="shared" si="8"/>
        <v>BODY</v>
      </c>
      <c r="S12" s="11" t="str">
        <f t="shared" si="8"/>
        <v>50% Organic Cotton 30% RecycleFleecePoly Inside</v>
      </c>
      <c r="T12" s="12">
        <f t="shared" si="8"/>
        <v>68</v>
      </c>
      <c r="U12" s="12">
        <f t="shared" si="8"/>
        <v>220</v>
      </c>
      <c r="V12" s="11">
        <f t="shared" si="8"/>
        <v>0.156</v>
      </c>
      <c r="W12" s="13">
        <f t="shared" si="8"/>
        <v>0.14941819955406913</v>
      </c>
      <c r="X12" s="14" t="str">
        <f t="shared" si="8"/>
        <v>B002</v>
      </c>
      <c r="Y12" s="15">
        <f t="shared" si="9"/>
        <v>44942</v>
      </c>
      <c r="Z12" s="16" t="str">
        <f t="shared" si="9"/>
        <v>S4</v>
      </c>
      <c r="AA12" s="17">
        <f t="shared" si="9"/>
        <v>2</v>
      </c>
      <c r="AB12" s="18">
        <f t="shared" si="9"/>
        <v>28</v>
      </c>
      <c r="AC12" s="19">
        <f t="shared" si="9"/>
        <v>224</v>
      </c>
      <c r="AD12" s="20">
        <f t="shared" si="9"/>
        <v>93.576000000000008</v>
      </c>
      <c r="AE12" s="20">
        <f t="shared" si="9"/>
        <v>33.469676700111485</v>
      </c>
    </row>
    <row r="13" spans="2:31" ht="15.75">
      <c r="B13" t="s">
        <v>115</v>
      </c>
      <c r="C13" s="85" t="str">
        <f t="shared" si="2"/>
        <v>146/152</v>
      </c>
      <c r="D13" s="85">
        <f t="shared" si="3"/>
        <v>0</v>
      </c>
      <c r="E13" t="str">
        <f t="shared" si="7"/>
        <v>H&amp;M</v>
      </c>
      <c r="F13" t="str">
        <f t="shared" si="7"/>
        <v>N</v>
      </c>
      <c r="G13">
        <f t="shared" si="7"/>
        <v>0</v>
      </c>
      <c r="H13" t="str">
        <f t="shared" si="7"/>
        <v>N</v>
      </c>
      <c r="I13">
        <f t="shared" si="7"/>
        <v>0</v>
      </c>
      <c r="J13">
        <f t="shared" si="7"/>
        <v>2</v>
      </c>
      <c r="K13" s="21">
        <f t="shared" si="7"/>
        <v>8</v>
      </c>
      <c r="L13" s="60">
        <f t="shared" si="7"/>
        <v>3.3420000000000001</v>
      </c>
      <c r="M13" s="7" t="str">
        <f t="shared" si="7"/>
        <v>BERIT CREW OPT A ALT 4 S.6</v>
      </c>
      <c r="N13" s="7" t="str">
        <f t="shared" si="7"/>
        <v>368012-7920</v>
      </c>
      <c r="O13" s="7" t="str">
        <f t="shared" si="8"/>
        <v>09-108 BLACK DARK AOP</v>
      </c>
      <c r="P13" s="8" t="str">
        <f t="shared" si="8"/>
        <v>L-MJL2301WO000033</v>
      </c>
      <c r="Q13" s="9" t="str">
        <f t="shared" si="8"/>
        <v>FF220OCRP503020-0023</v>
      </c>
      <c r="R13" s="10" t="str">
        <f t="shared" si="8"/>
        <v>BODY</v>
      </c>
      <c r="S13" s="11" t="str">
        <f t="shared" si="8"/>
        <v>50% Organic Cotton 30% RecycleFleecePoly Inside</v>
      </c>
      <c r="T13" s="12">
        <f t="shared" si="8"/>
        <v>68</v>
      </c>
      <c r="U13" s="12">
        <f t="shared" si="8"/>
        <v>220</v>
      </c>
      <c r="V13" s="11">
        <f t="shared" si="8"/>
        <v>0.156</v>
      </c>
      <c r="W13" s="13">
        <f t="shared" si="8"/>
        <v>0.14941819955406913</v>
      </c>
      <c r="X13" s="14" t="str">
        <f t="shared" si="8"/>
        <v>B002</v>
      </c>
      <c r="Y13" s="15">
        <f t="shared" si="9"/>
        <v>44942</v>
      </c>
      <c r="Z13" s="16" t="str">
        <f t="shared" si="9"/>
        <v>S4</v>
      </c>
      <c r="AA13" s="17">
        <f t="shared" si="9"/>
        <v>2</v>
      </c>
      <c r="AB13" s="18">
        <f t="shared" si="9"/>
        <v>28</v>
      </c>
      <c r="AC13" s="19">
        <f t="shared" si="9"/>
        <v>224</v>
      </c>
      <c r="AD13" s="20">
        <f t="shared" si="9"/>
        <v>93.576000000000008</v>
      </c>
      <c r="AE13" s="20">
        <f t="shared" si="9"/>
        <v>33.469676700111485</v>
      </c>
    </row>
    <row r="14" spans="2:31" ht="15.75">
      <c r="B14" t="s">
        <v>103</v>
      </c>
      <c r="C14" s="85" t="str">
        <f t="shared" si="2"/>
        <v>92</v>
      </c>
      <c r="D14" s="85" t="str">
        <f t="shared" si="3"/>
        <v>2</v>
      </c>
      <c r="E14" t="s">
        <v>95</v>
      </c>
      <c r="F14" t="s">
        <v>96</v>
      </c>
      <c r="G14">
        <v>0</v>
      </c>
      <c r="H14" t="s">
        <v>96</v>
      </c>
      <c r="I14">
        <v>0</v>
      </c>
      <c r="J14">
        <v>3</v>
      </c>
      <c r="K14" s="21">
        <v>34</v>
      </c>
      <c r="L14" s="7">
        <v>3.3660000000000001</v>
      </c>
      <c r="M14" s="7" t="s">
        <v>28</v>
      </c>
      <c r="N14" s="7" t="s">
        <v>29</v>
      </c>
      <c r="O14" s="7" t="s">
        <v>30</v>
      </c>
      <c r="P14" s="8" t="s">
        <v>31</v>
      </c>
      <c r="Q14" s="8" t="s">
        <v>40</v>
      </c>
      <c r="R14" s="22" t="s">
        <v>41</v>
      </c>
      <c r="S14" s="23" t="s">
        <v>42</v>
      </c>
      <c r="T14" s="24">
        <v>48</v>
      </c>
      <c r="U14" s="24">
        <v>280</v>
      </c>
      <c r="V14" s="23">
        <v>3.5999999999999997E-2</v>
      </c>
      <c r="W14" s="23">
        <v>3.2190635451505023E-2</v>
      </c>
      <c r="X14" s="14" t="s">
        <v>43</v>
      </c>
      <c r="Y14" s="15">
        <v>44893</v>
      </c>
      <c r="Z14" s="16" t="s">
        <v>37</v>
      </c>
      <c r="AA14" s="17">
        <v>1</v>
      </c>
      <c r="AB14" s="18">
        <v>34</v>
      </c>
      <c r="AC14" s="25">
        <v>1156</v>
      </c>
      <c r="AD14" s="26">
        <v>114.444</v>
      </c>
      <c r="AE14" s="20">
        <v>37.212374581939805</v>
      </c>
    </row>
    <row r="15" spans="2:31" ht="15.75">
      <c r="B15" t="s">
        <v>108</v>
      </c>
      <c r="C15" s="85" t="str">
        <f t="shared" si="2"/>
        <v>98/104</v>
      </c>
      <c r="D15" s="85" t="str">
        <f t="shared" si="3"/>
        <v>6</v>
      </c>
      <c r="E15" t="str">
        <f t="shared" ref="E15:N19" si="10">E14</f>
        <v>H&amp;M</v>
      </c>
      <c r="F15" t="str">
        <f t="shared" si="10"/>
        <v>N</v>
      </c>
      <c r="G15">
        <f t="shared" si="10"/>
        <v>0</v>
      </c>
      <c r="H15" t="str">
        <f t="shared" si="10"/>
        <v>N</v>
      </c>
      <c r="I15">
        <f t="shared" si="10"/>
        <v>0</v>
      </c>
      <c r="J15">
        <f t="shared" si="10"/>
        <v>3</v>
      </c>
      <c r="K15" s="21">
        <f t="shared" si="10"/>
        <v>34</v>
      </c>
      <c r="L15" s="7">
        <f t="shared" si="10"/>
        <v>3.3660000000000001</v>
      </c>
      <c r="M15" s="7" t="str">
        <f t="shared" si="10"/>
        <v>BERIT CREW OPT A ALT 4 S.6</v>
      </c>
      <c r="N15" s="7" t="str">
        <f t="shared" si="10"/>
        <v>368012-7920</v>
      </c>
      <c r="O15" s="7" t="str">
        <f t="shared" ref="O15:X19" si="11">O14</f>
        <v>09-108 BLACK DARK AOP</v>
      </c>
      <c r="P15" s="8" t="str">
        <f t="shared" si="11"/>
        <v>L-MJL2211WO000197/106/033</v>
      </c>
      <c r="Q15" s="8" t="str">
        <f t="shared" si="11"/>
        <v>FRB2802X2OC973-0014</v>
      </c>
      <c r="R15" s="22" t="str">
        <f t="shared" si="11"/>
        <v>RIB</v>
      </c>
      <c r="S15" s="23" t="str">
        <f t="shared" si="11"/>
        <v>97% ORGANIC COTTON 3% ELASTANERIB 2X2</v>
      </c>
      <c r="T15" s="24">
        <f t="shared" si="11"/>
        <v>48</v>
      </c>
      <c r="U15" s="24">
        <f t="shared" si="11"/>
        <v>280</v>
      </c>
      <c r="V15" s="23">
        <f t="shared" si="11"/>
        <v>3.5999999999999997E-2</v>
      </c>
      <c r="W15" s="23">
        <f t="shared" si="11"/>
        <v>3.2190635451505023E-2</v>
      </c>
      <c r="X15" s="14" t="str">
        <f t="shared" si="11"/>
        <v>R101</v>
      </c>
      <c r="Y15" s="15">
        <f t="shared" ref="Y15:AH19" si="12">Y14</f>
        <v>44893</v>
      </c>
      <c r="Z15" s="16" t="str">
        <f t="shared" si="12"/>
        <v>S1-4</v>
      </c>
      <c r="AA15" s="17">
        <f t="shared" si="12"/>
        <v>1</v>
      </c>
      <c r="AB15" s="18">
        <f t="shared" si="12"/>
        <v>34</v>
      </c>
      <c r="AC15" s="25">
        <f t="shared" si="12"/>
        <v>1156</v>
      </c>
      <c r="AD15" s="26">
        <f t="shared" si="12"/>
        <v>114.444</v>
      </c>
      <c r="AE15" s="20">
        <f t="shared" si="12"/>
        <v>37.212374581939805</v>
      </c>
    </row>
    <row r="16" spans="2:31" ht="15.75">
      <c r="B16" t="s">
        <v>161</v>
      </c>
      <c r="C16" s="85" t="str">
        <f t="shared" si="2"/>
        <v>110/116</v>
      </c>
      <c r="D16" s="85" t="str">
        <f t="shared" si="3"/>
        <v>8</v>
      </c>
      <c r="E16" t="str">
        <f t="shared" si="10"/>
        <v>H&amp;M</v>
      </c>
      <c r="F16" t="str">
        <f t="shared" si="10"/>
        <v>N</v>
      </c>
      <c r="G16">
        <f t="shared" si="10"/>
        <v>0</v>
      </c>
      <c r="H16" t="str">
        <f t="shared" si="10"/>
        <v>N</v>
      </c>
      <c r="I16">
        <f t="shared" si="10"/>
        <v>0</v>
      </c>
      <c r="J16">
        <f t="shared" si="10"/>
        <v>3</v>
      </c>
      <c r="K16" s="21">
        <f t="shared" si="10"/>
        <v>34</v>
      </c>
      <c r="L16" s="7">
        <f t="shared" si="10"/>
        <v>3.3660000000000001</v>
      </c>
      <c r="M16" s="7" t="str">
        <f t="shared" si="10"/>
        <v>BERIT CREW OPT A ALT 4 S.6</v>
      </c>
      <c r="N16" s="7" t="str">
        <f t="shared" si="10"/>
        <v>368012-7920</v>
      </c>
      <c r="O16" s="7" t="str">
        <f t="shared" si="11"/>
        <v>09-108 BLACK DARK AOP</v>
      </c>
      <c r="P16" s="8" t="str">
        <f t="shared" si="11"/>
        <v>L-MJL2211WO000197/106/033</v>
      </c>
      <c r="Q16" s="8" t="str">
        <f t="shared" si="11"/>
        <v>FRB2802X2OC973-0014</v>
      </c>
      <c r="R16" s="22" t="str">
        <f t="shared" si="11"/>
        <v>RIB</v>
      </c>
      <c r="S16" s="23" t="str">
        <f t="shared" si="11"/>
        <v>97% ORGANIC COTTON 3% ELASTANERIB 2X2</v>
      </c>
      <c r="T16" s="24">
        <f t="shared" si="11"/>
        <v>48</v>
      </c>
      <c r="U16" s="24">
        <f t="shared" si="11"/>
        <v>280</v>
      </c>
      <c r="V16" s="23">
        <f t="shared" si="11"/>
        <v>3.5999999999999997E-2</v>
      </c>
      <c r="W16" s="23">
        <f t="shared" si="11"/>
        <v>3.2190635451505023E-2</v>
      </c>
      <c r="X16" s="14" t="str">
        <f t="shared" si="11"/>
        <v>R101</v>
      </c>
      <c r="Y16" s="15">
        <f t="shared" si="12"/>
        <v>44893</v>
      </c>
      <c r="Z16" s="16" t="str">
        <f t="shared" si="12"/>
        <v>S1-4</v>
      </c>
      <c r="AA16" s="17">
        <f t="shared" si="12"/>
        <v>1</v>
      </c>
      <c r="AB16" s="18">
        <f t="shared" si="12"/>
        <v>34</v>
      </c>
      <c r="AC16" s="25">
        <f t="shared" si="12"/>
        <v>1156</v>
      </c>
      <c r="AD16" s="26">
        <f t="shared" si="12"/>
        <v>114.444</v>
      </c>
      <c r="AE16" s="20">
        <f t="shared" si="12"/>
        <v>37.212374581939805</v>
      </c>
    </row>
    <row r="17" spans="2:31" ht="15.75">
      <c r="B17" t="s">
        <v>132</v>
      </c>
      <c r="C17" s="85" t="str">
        <f t="shared" si="2"/>
        <v>122/128</v>
      </c>
      <c r="D17" s="85" t="str">
        <f t="shared" si="3"/>
        <v>10</v>
      </c>
      <c r="E17" t="str">
        <f t="shared" si="10"/>
        <v>H&amp;M</v>
      </c>
      <c r="F17" t="str">
        <f t="shared" si="10"/>
        <v>N</v>
      </c>
      <c r="G17">
        <f t="shared" si="10"/>
        <v>0</v>
      </c>
      <c r="H17" t="str">
        <f t="shared" si="10"/>
        <v>N</v>
      </c>
      <c r="I17">
        <f t="shared" si="10"/>
        <v>0</v>
      </c>
      <c r="J17">
        <f t="shared" si="10"/>
        <v>3</v>
      </c>
      <c r="K17" s="21">
        <f t="shared" si="10"/>
        <v>34</v>
      </c>
      <c r="L17" s="7">
        <f t="shared" si="10"/>
        <v>3.3660000000000001</v>
      </c>
      <c r="M17" s="7" t="str">
        <f t="shared" si="10"/>
        <v>BERIT CREW OPT A ALT 4 S.6</v>
      </c>
      <c r="N17" s="7" t="str">
        <f t="shared" si="10"/>
        <v>368012-7920</v>
      </c>
      <c r="O17" s="7" t="str">
        <f t="shared" si="11"/>
        <v>09-108 BLACK DARK AOP</v>
      </c>
      <c r="P17" s="8" t="str">
        <f t="shared" si="11"/>
        <v>L-MJL2211WO000197/106/033</v>
      </c>
      <c r="Q17" s="8" t="str">
        <f t="shared" si="11"/>
        <v>FRB2802X2OC973-0014</v>
      </c>
      <c r="R17" s="22" t="str">
        <f t="shared" si="11"/>
        <v>RIB</v>
      </c>
      <c r="S17" s="23" t="str">
        <f t="shared" si="11"/>
        <v>97% ORGANIC COTTON 3% ELASTANERIB 2X2</v>
      </c>
      <c r="T17" s="24">
        <f t="shared" si="11"/>
        <v>48</v>
      </c>
      <c r="U17" s="24">
        <f t="shared" si="11"/>
        <v>280</v>
      </c>
      <c r="V17" s="23">
        <f t="shared" si="11"/>
        <v>3.5999999999999997E-2</v>
      </c>
      <c r="W17" s="23">
        <f t="shared" si="11"/>
        <v>3.2190635451505023E-2</v>
      </c>
      <c r="X17" s="14" t="str">
        <f t="shared" si="11"/>
        <v>R101</v>
      </c>
      <c r="Y17" s="15">
        <f t="shared" si="12"/>
        <v>44893</v>
      </c>
      <c r="Z17" s="16" t="str">
        <f t="shared" si="12"/>
        <v>S1-4</v>
      </c>
      <c r="AA17" s="17">
        <f t="shared" si="12"/>
        <v>1</v>
      </c>
      <c r="AB17" s="18">
        <f t="shared" si="12"/>
        <v>34</v>
      </c>
      <c r="AC17" s="25">
        <f t="shared" si="12"/>
        <v>1156</v>
      </c>
      <c r="AD17" s="26">
        <f t="shared" si="12"/>
        <v>114.444</v>
      </c>
      <c r="AE17" s="20">
        <f t="shared" si="12"/>
        <v>37.212374581939805</v>
      </c>
    </row>
    <row r="18" spans="2:31" ht="15.75">
      <c r="B18" t="s">
        <v>110</v>
      </c>
      <c r="C18" s="85" t="str">
        <f t="shared" si="2"/>
        <v>134/140</v>
      </c>
      <c r="D18" s="85" t="str">
        <f t="shared" si="3"/>
        <v>8</v>
      </c>
      <c r="E18" t="str">
        <f t="shared" si="10"/>
        <v>H&amp;M</v>
      </c>
      <c r="F18" t="str">
        <f t="shared" si="10"/>
        <v>N</v>
      </c>
      <c r="G18">
        <f t="shared" si="10"/>
        <v>0</v>
      </c>
      <c r="H18" t="str">
        <f t="shared" si="10"/>
        <v>N</v>
      </c>
      <c r="I18">
        <f t="shared" si="10"/>
        <v>0</v>
      </c>
      <c r="J18">
        <f t="shared" si="10"/>
        <v>3</v>
      </c>
      <c r="K18" s="21">
        <f t="shared" si="10"/>
        <v>34</v>
      </c>
      <c r="L18" s="7">
        <f t="shared" si="10"/>
        <v>3.3660000000000001</v>
      </c>
      <c r="M18" s="7" t="str">
        <f t="shared" si="10"/>
        <v>BERIT CREW OPT A ALT 4 S.6</v>
      </c>
      <c r="N18" s="7" t="str">
        <f t="shared" si="10"/>
        <v>368012-7920</v>
      </c>
      <c r="O18" s="7" t="str">
        <f t="shared" si="11"/>
        <v>09-108 BLACK DARK AOP</v>
      </c>
      <c r="P18" s="8" t="str">
        <f t="shared" si="11"/>
        <v>L-MJL2211WO000197/106/033</v>
      </c>
      <c r="Q18" s="8" t="str">
        <f t="shared" si="11"/>
        <v>FRB2802X2OC973-0014</v>
      </c>
      <c r="R18" s="22" t="str">
        <f t="shared" si="11"/>
        <v>RIB</v>
      </c>
      <c r="S18" s="23" t="str">
        <f t="shared" si="11"/>
        <v>97% ORGANIC COTTON 3% ELASTANERIB 2X2</v>
      </c>
      <c r="T18" s="24">
        <f t="shared" si="11"/>
        <v>48</v>
      </c>
      <c r="U18" s="24">
        <f t="shared" si="11"/>
        <v>280</v>
      </c>
      <c r="V18" s="23">
        <f t="shared" si="11"/>
        <v>3.5999999999999997E-2</v>
      </c>
      <c r="W18" s="23">
        <f t="shared" si="11"/>
        <v>3.2190635451505023E-2</v>
      </c>
      <c r="X18" s="14" t="str">
        <f t="shared" si="11"/>
        <v>R101</v>
      </c>
      <c r="Y18" s="15">
        <f t="shared" si="12"/>
        <v>44893</v>
      </c>
      <c r="Z18" s="16" t="str">
        <f t="shared" si="12"/>
        <v>S1-4</v>
      </c>
      <c r="AA18" s="17">
        <f t="shared" si="12"/>
        <v>1</v>
      </c>
      <c r="AB18" s="18">
        <f t="shared" si="12"/>
        <v>34</v>
      </c>
      <c r="AC18" s="25">
        <f t="shared" si="12"/>
        <v>1156</v>
      </c>
      <c r="AD18" s="26">
        <f t="shared" si="12"/>
        <v>114.444</v>
      </c>
      <c r="AE18" s="20">
        <f t="shared" si="12"/>
        <v>37.212374581939805</v>
      </c>
    </row>
    <row r="19" spans="2:31" ht="15.75">
      <c r="B19" t="s">
        <v>102</v>
      </c>
      <c r="C19" s="85" t="str">
        <f t="shared" si="2"/>
        <v>146/152</v>
      </c>
      <c r="D19" s="85" t="str">
        <f t="shared" si="3"/>
        <v>0</v>
      </c>
      <c r="E19" t="str">
        <f t="shared" si="10"/>
        <v>H&amp;M</v>
      </c>
      <c r="F19" t="str">
        <f t="shared" si="10"/>
        <v>N</v>
      </c>
      <c r="G19">
        <f t="shared" si="10"/>
        <v>0</v>
      </c>
      <c r="H19" t="str">
        <f t="shared" si="10"/>
        <v>N</v>
      </c>
      <c r="I19">
        <f t="shared" si="10"/>
        <v>0</v>
      </c>
      <c r="J19">
        <f t="shared" si="10"/>
        <v>3</v>
      </c>
      <c r="K19" s="21">
        <f t="shared" si="10"/>
        <v>34</v>
      </c>
      <c r="L19" s="7">
        <f t="shared" si="10"/>
        <v>3.3660000000000001</v>
      </c>
      <c r="M19" s="7" t="str">
        <f t="shared" si="10"/>
        <v>BERIT CREW OPT A ALT 4 S.6</v>
      </c>
      <c r="N19" s="7" t="str">
        <f t="shared" si="10"/>
        <v>368012-7920</v>
      </c>
      <c r="O19" s="7" t="str">
        <f t="shared" si="11"/>
        <v>09-108 BLACK DARK AOP</v>
      </c>
      <c r="P19" s="8" t="str">
        <f t="shared" si="11"/>
        <v>L-MJL2211WO000197/106/033</v>
      </c>
      <c r="Q19" s="8" t="str">
        <f t="shared" si="11"/>
        <v>FRB2802X2OC973-0014</v>
      </c>
      <c r="R19" s="22" t="str">
        <f t="shared" si="11"/>
        <v>RIB</v>
      </c>
      <c r="S19" s="23" t="str">
        <f t="shared" si="11"/>
        <v>97% ORGANIC COTTON 3% ELASTANERIB 2X2</v>
      </c>
      <c r="T19" s="24">
        <f t="shared" si="11"/>
        <v>48</v>
      </c>
      <c r="U19" s="24">
        <f t="shared" si="11"/>
        <v>280</v>
      </c>
      <c r="V19" s="23">
        <f t="shared" si="11"/>
        <v>3.5999999999999997E-2</v>
      </c>
      <c r="W19" s="23">
        <f t="shared" si="11"/>
        <v>3.2190635451505023E-2</v>
      </c>
      <c r="X19" s="14" t="str">
        <f t="shared" si="11"/>
        <v>R101</v>
      </c>
      <c r="Y19" s="15">
        <f t="shared" si="12"/>
        <v>44893</v>
      </c>
      <c r="Z19" s="16" t="str">
        <f t="shared" si="12"/>
        <v>S1-4</v>
      </c>
      <c r="AA19" s="17">
        <f t="shared" si="12"/>
        <v>1</v>
      </c>
      <c r="AB19" s="18">
        <f t="shared" si="12"/>
        <v>34</v>
      </c>
      <c r="AC19" s="25">
        <f t="shared" si="12"/>
        <v>1156</v>
      </c>
      <c r="AD19" s="26">
        <f t="shared" si="12"/>
        <v>114.444</v>
      </c>
      <c r="AE19" s="20">
        <f t="shared" si="12"/>
        <v>37.212374581939805</v>
      </c>
    </row>
    <row r="20" spans="2:31" ht="15.75">
      <c r="B20" t="s">
        <v>97</v>
      </c>
      <c r="C20" s="85" t="str">
        <f t="shared" si="2"/>
        <v>92</v>
      </c>
      <c r="D20" s="85" t="str">
        <f t="shared" si="3"/>
        <v>0</v>
      </c>
      <c r="E20" t="s">
        <v>95</v>
      </c>
      <c r="F20" t="s">
        <v>96</v>
      </c>
      <c r="G20">
        <v>0</v>
      </c>
      <c r="H20" t="s">
        <v>96</v>
      </c>
      <c r="I20">
        <v>0</v>
      </c>
      <c r="J20">
        <v>4</v>
      </c>
      <c r="K20" s="21">
        <v>16</v>
      </c>
      <c r="L20" s="7">
        <v>1.641</v>
      </c>
      <c r="M20" s="7" t="s">
        <v>28</v>
      </c>
      <c r="N20" s="7" t="s">
        <v>29</v>
      </c>
      <c r="O20" s="7" t="s">
        <v>30</v>
      </c>
      <c r="P20" s="8" t="s">
        <v>35</v>
      </c>
      <c r="Q20" s="8" t="s">
        <v>40</v>
      </c>
      <c r="R20" s="23" t="s">
        <v>41</v>
      </c>
      <c r="S20" s="23" t="s">
        <v>42</v>
      </c>
      <c r="T20" s="24">
        <v>48</v>
      </c>
      <c r="U20" s="24">
        <v>280</v>
      </c>
      <c r="V20" s="23">
        <v>3.5999999999999997E-2</v>
      </c>
      <c r="W20" s="23">
        <v>3.3349010590858416E-2</v>
      </c>
      <c r="X20" s="14" t="s">
        <v>44</v>
      </c>
      <c r="Y20" s="15">
        <v>44942</v>
      </c>
      <c r="Z20" s="16" t="s">
        <v>39</v>
      </c>
      <c r="AA20" s="17">
        <v>2</v>
      </c>
      <c r="AB20" s="18">
        <v>14</v>
      </c>
      <c r="AC20" s="25">
        <v>224</v>
      </c>
      <c r="AD20" s="26">
        <v>22.974</v>
      </c>
      <c r="AE20" s="20">
        <v>7.4701783723522857</v>
      </c>
    </row>
    <row r="21" spans="2:31" ht="15.75">
      <c r="B21" t="s">
        <v>98</v>
      </c>
      <c r="C21" s="85" t="str">
        <f t="shared" si="2"/>
        <v>98/104</v>
      </c>
      <c r="D21" s="85" t="str">
        <f t="shared" si="3"/>
        <v>4</v>
      </c>
      <c r="E21" t="str">
        <f t="shared" ref="E21:N25" si="13">E20</f>
        <v>H&amp;M</v>
      </c>
      <c r="F21" t="str">
        <f t="shared" si="13"/>
        <v>N</v>
      </c>
      <c r="G21">
        <f t="shared" si="13"/>
        <v>0</v>
      </c>
      <c r="H21" t="str">
        <f t="shared" si="13"/>
        <v>N</v>
      </c>
      <c r="I21">
        <f t="shared" si="13"/>
        <v>0</v>
      </c>
      <c r="J21">
        <f t="shared" si="13"/>
        <v>4</v>
      </c>
      <c r="K21" s="59">
        <f t="shared" si="13"/>
        <v>16</v>
      </c>
      <c r="L21" s="60">
        <f t="shared" si="13"/>
        <v>1.641</v>
      </c>
      <c r="M21" s="7" t="str">
        <f t="shared" si="13"/>
        <v>BERIT CREW OPT A ALT 4 S.6</v>
      </c>
      <c r="N21" s="7" t="str">
        <f t="shared" si="13"/>
        <v>368012-7920</v>
      </c>
      <c r="O21" s="7" t="str">
        <f t="shared" ref="O21:X25" si="14">O20</f>
        <v>09-108 BLACK DARK AOP</v>
      </c>
      <c r="P21" s="8" t="str">
        <f t="shared" si="14"/>
        <v>L-MJL2301WO000033</v>
      </c>
      <c r="Q21" s="8" t="str">
        <f t="shared" si="14"/>
        <v>FRB2802X2OC973-0014</v>
      </c>
      <c r="R21" s="63" t="str">
        <f t="shared" si="14"/>
        <v>RIB</v>
      </c>
      <c r="S21" s="63" t="str">
        <f t="shared" si="14"/>
        <v>97% ORGANIC COTTON 3% ELASTANERIB 2X2</v>
      </c>
      <c r="T21" s="64">
        <f t="shared" si="14"/>
        <v>48</v>
      </c>
      <c r="U21" s="64">
        <f t="shared" si="14"/>
        <v>280</v>
      </c>
      <c r="V21" s="63">
        <f t="shared" si="14"/>
        <v>3.5999999999999997E-2</v>
      </c>
      <c r="W21" s="23">
        <f t="shared" si="14"/>
        <v>3.3349010590858416E-2</v>
      </c>
      <c r="X21" s="14" t="str">
        <f t="shared" si="14"/>
        <v>R102</v>
      </c>
      <c r="Y21" s="15">
        <f t="shared" ref="Y21:AH25" si="15">Y20</f>
        <v>44942</v>
      </c>
      <c r="Z21" s="16" t="str">
        <f t="shared" si="15"/>
        <v>S4</v>
      </c>
      <c r="AA21" s="68">
        <f t="shared" si="15"/>
        <v>2</v>
      </c>
      <c r="AB21" s="18">
        <f t="shared" si="15"/>
        <v>14</v>
      </c>
      <c r="AC21" s="70">
        <f t="shared" si="15"/>
        <v>224</v>
      </c>
      <c r="AD21" s="70">
        <f t="shared" si="15"/>
        <v>22.974</v>
      </c>
      <c r="AE21" s="71">
        <f t="shared" si="15"/>
        <v>7.4701783723522857</v>
      </c>
    </row>
    <row r="22" spans="2:31" ht="15.75">
      <c r="B22" t="s">
        <v>160</v>
      </c>
      <c r="C22" s="85" t="str">
        <f t="shared" si="2"/>
        <v>110/116</v>
      </c>
      <c r="D22" s="85" t="str">
        <f t="shared" si="3"/>
        <v>4</v>
      </c>
      <c r="E22" t="str">
        <f t="shared" si="13"/>
        <v>H&amp;M</v>
      </c>
      <c r="F22" t="str">
        <f t="shared" si="13"/>
        <v>N</v>
      </c>
      <c r="G22">
        <f t="shared" si="13"/>
        <v>0</v>
      </c>
      <c r="H22" t="str">
        <f t="shared" si="13"/>
        <v>N</v>
      </c>
      <c r="I22">
        <f t="shared" si="13"/>
        <v>0</v>
      </c>
      <c r="J22">
        <f t="shared" si="13"/>
        <v>4</v>
      </c>
      <c r="K22" s="59">
        <f t="shared" si="13"/>
        <v>16</v>
      </c>
      <c r="L22" s="60">
        <f t="shared" si="13"/>
        <v>1.641</v>
      </c>
      <c r="M22" s="7" t="str">
        <f t="shared" si="13"/>
        <v>BERIT CREW OPT A ALT 4 S.6</v>
      </c>
      <c r="N22" s="7" t="str">
        <f t="shared" si="13"/>
        <v>368012-7920</v>
      </c>
      <c r="O22" s="7" t="str">
        <f t="shared" si="14"/>
        <v>09-108 BLACK DARK AOP</v>
      </c>
      <c r="P22" s="8" t="str">
        <f t="shared" si="14"/>
        <v>L-MJL2301WO000033</v>
      </c>
      <c r="Q22" s="8" t="str">
        <f t="shared" si="14"/>
        <v>FRB2802X2OC973-0014</v>
      </c>
      <c r="R22" s="63" t="str">
        <f t="shared" si="14"/>
        <v>RIB</v>
      </c>
      <c r="S22" s="63" t="str">
        <f t="shared" si="14"/>
        <v>97% ORGANIC COTTON 3% ELASTANERIB 2X2</v>
      </c>
      <c r="T22" s="64">
        <f t="shared" si="14"/>
        <v>48</v>
      </c>
      <c r="U22" s="64">
        <f t="shared" si="14"/>
        <v>280</v>
      </c>
      <c r="V22" s="63">
        <f t="shared" si="14"/>
        <v>3.5999999999999997E-2</v>
      </c>
      <c r="W22" s="23">
        <f t="shared" si="14"/>
        <v>3.3349010590858416E-2</v>
      </c>
      <c r="X22" s="14" t="str">
        <f t="shared" si="14"/>
        <v>R102</v>
      </c>
      <c r="Y22" s="15">
        <f t="shared" si="15"/>
        <v>44942</v>
      </c>
      <c r="Z22" s="16" t="str">
        <f t="shared" si="15"/>
        <v>S4</v>
      </c>
      <c r="AA22" s="68">
        <f t="shared" si="15"/>
        <v>2</v>
      </c>
      <c r="AB22" s="18">
        <f t="shared" si="15"/>
        <v>14</v>
      </c>
      <c r="AC22" s="70">
        <f t="shared" si="15"/>
        <v>224</v>
      </c>
      <c r="AD22" s="70">
        <f t="shared" si="15"/>
        <v>22.974</v>
      </c>
      <c r="AE22" s="71">
        <f t="shared" si="15"/>
        <v>7.4701783723522857</v>
      </c>
    </row>
    <row r="23" spans="2:31" ht="15.75">
      <c r="B23" t="s">
        <v>119</v>
      </c>
      <c r="C23" s="85" t="str">
        <f t="shared" si="2"/>
        <v>122/128</v>
      </c>
      <c r="D23" s="85" t="str">
        <f t="shared" si="3"/>
        <v>4</v>
      </c>
      <c r="E23" t="str">
        <f t="shared" si="13"/>
        <v>H&amp;M</v>
      </c>
      <c r="F23" t="str">
        <f t="shared" si="13"/>
        <v>N</v>
      </c>
      <c r="G23">
        <f t="shared" si="13"/>
        <v>0</v>
      </c>
      <c r="H23" t="str">
        <f t="shared" si="13"/>
        <v>N</v>
      </c>
      <c r="I23">
        <f t="shared" si="13"/>
        <v>0</v>
      </c>
      <c r="J23">
        <f t="shared" si="13"/>
        <v>4</v>
      </c>
      <c r="K23" s="59">
        <f t="shared" si="13"/>
        <v>16</v>
      </c>
      <c r="L23" s="60">
        <f t="shared" si="13"/>
        <v>1.641</v>
      </c>
      <c r="M23" s="7" t="str">
        <f t="shared" si="13"/>
        <v>BERIT CREW OPT A ALT 4 S.6</v>
      </c>
      <c r="N23" s="7" t="str">
        <f t="shared" si="13"/>
        <v>368012-7920</v>
      </c>
      <c r="O23" s="7" t="str">
        <f t="shared" si="14"/>
        <v>09-108 BLACK DARK AOP</v>
      </c>
      <c r="P23" s="8" t="str">
        <f t="shared" si="14"/>
        <v>L-MJL2301WO000033</v>
      </c>
      <c r="Q23" s="8" t="str">
        <f t="shared" si="14"/>
        <v>FRB2802X2OC973-0014</v>
      </c>
      <c r="R23" s="63" t="str">
        <f t="shared" si="14"/>
        <v>RIB</v>
      </c>
      <c r="S23" s="63" t="str">
        <f t="shared" si="14"/>
        <v>97% ORGANIC COTTON 3% ELASTANERIB 2X2</v>
      </c>
      <c r="T23" s="64">
        <f t="shared" si="14"/>
        <v>48</v>
      </c>
      <c r="U23" s="64">
        <f t="shared" si="14"/>
        <v>280</v>
      </c>
      <c r="V23" s="63">
        <f t="shared" si="14"/>
        <v>3.5999999999999997E-2</v>
      </c>
      <c r="W23" s="23">
        <f t="shared" si="14"/>
        <v>3.3349010590858416E-2</v>
      </c>
      <c r="X23" s="14" t="str">
        <f t="shared" si="14"/>
        <v>R102</v>
      </c>
      <c r="Y23" s="15">
        <f t="shared" si="15"/>
        <v>44942</v>
      </c>
      <c r="Z23" s="16" t="str">
        <f t="shared" si="15"/>
        <v>S4</v>
      </c>
      <c r="AA23" s="68">
        <f t="shared" si="15"/>
        <v>2</v>
      </c>
      <c r="AB23" s="18">
        <f t="shared" si="15"/>
        <v>14</v>
      </c>
      <c r="AC23" s="70">
        <f t="shared" si="15"/>
        <v>224</v>
      </c>
      <c r="AD23" s="70">
        <f t="shared" si="15"/>
        <v>22.974</v>
      </c>
      <c r="AE23" s="71">
        <f t="shared" si="15"/>
        <v>7.4701783723522857</v>
      </c>
    </row>
    <row r="24" spans="2:31" ht="15.75">
      <c r="B24" t="s">
        <v>123</v>
      </c>
      <c r="C24" s="85" t="str">
        <f t="shared" si="2"/>
        <v>134/140</v>
      </c>
      <c r="D24" s="85" t="str">
        <f t="shared" si="3"/>
        <v>4</v>
      </c>
      <c r="E24" t="str">
        <f t="shared" si="13"/>
        <v>H&amp;M</v>
      </c>
      <c r="F24" t="str">
        <f t="shared" si="13"/>
        <v>N</v>
      </c>
      <c r="G24">
        <f t="shared" si="13"/>
        <v>0</v>
      </c>
      <c r="H24" t="str">
        <f t="shared" si="13"/>
        <v>N</v>
      </c>
      <c r="I24">
        <f t="shared" si="13"/>
        <v>0</v>
      </c>
      <c r="J24">
        <f t="shared" si="13"/>
        <v>4</v>
      </c>
      <c r="K24" s="59">
        <f t="shared" si="13"/>
        <v>16</v>
      </c>
      <c r="L24" s="60">
        <f t="shared" si="13"/>
        <v>1.641</v>
      </c>
      <c r="M24" s="7" t="str">
        <f t="shared" si="13"/>
        <v>BERIT CREW OPT A ALT 4 S.6</v>
      </c>
      <c r="N24" s="7" t="str">
        <f t="shared" si="13"/>
        <v>368012-7920</v>
      </c>
      <c r="O24" s="7" t="str">
        <f t="shared" si="14"/>
        <v>09-108 BLACK DARK AOP</v>
      </c>
      <c r="P24" s="8" t="str">
        <f t="shared" si="14"/>
        <v>L-MJL2301WO000033</v>
      </c>
      <c r="Q24" s="8" t="str">
        <f t="shared" si="14"/>
        <v>FRB2802X2OC973-0014</v>
      </c>
      <c r="R24" s="63" t="str">
        <f t="shared" si="14"/>
        <v>RIB</v>
      </c>
      <c r="S24" s="63" t="str">
        <f t="shared" si="14"/>
        <v>97% ORGANIC COTTON 3% ELASTANERIB 2X2</v>
      </c>
      <c r="T24" s="64">
        <f t="shared" si="14"/>
        <v>48</v>
      </c>
      <c r="U24" s="64">
        <f t="shared" si="14"/>
        <v>280</v>
      </c>
      <c r="V24" s="63">
        <f t="shared" si="14"/>
        <v>3.5999999999999997E-2</v>
      </c>
      <c r="W24" s="23">
        <f t="shared" si="14"/>
        <v>3.3349010590858416E-2</v>
      </c>
      <c r="X24" s="14" t="str">
        <f t="shared" si="14"/>
        <v>R102</v>
      </c>
      <c r="Y24" s="15">
        <f t="shared" si="15"/>
        <v>44942</v>
      </c>
      <c r="Z24" s="16" t="str">
        <f t="shared" si="15"/>
        <v>S4</v>
      </c>
      <c r="AA24" s="68">
        <f t="shared" si="15"/>
        <v>2</v>
      </c>
      <c r="AB24" s="18">
        <f t="shared" si="15"/>
        <v>14</v>
      </c>
      <c r="AC24" s="70">
        <f t="shared" si="15"/>
        <v>224</v>
      </c>
      <c r="AD24" s="70">
        <f t="shared" si="15"/>
        <v>22.974</v>
      </c>
      <c r="AE24" s="71">
        <f t="shared" si="15"/>
        <v>7.4701783723522857</v>
      </c>
    </row>
    <row r="25" spans="2:31" ht="15.75">
      <c r="B25" t="s">
        <v>102</v>
      </c>
      <c r="C25" s="85" t="str">
        <f t="shared" si="2"/>
        <v>146/152</v>
      </c>
      <c r="D25" s="85" t="str">
        <f t="shared" si="3"/>
        <v>0</v>
      </c>
      <c r="E25" t="str">
        <f t="shared" si="13"/>
        <v>H&amp;M</v>
      </c>
      <c r="F25" t="str">
        <f t="shared" si="13"/>
        <v>N</v>
      </c>
      <c r="G25">
        <f t="shared" si="13"/>
        <v>0</v>
      </c>
      <c r="H25" t="str">
        <f t="shared" si="13"/>
        <v>N</v>
      </c>
      <c r="I25">
        <f t="shared" si="13"/>
        <v>0</v>
      </c>
      <c r="J25">
        <f t="shared" si="13"/>
        <v>4</v>
      </c>
      <c r="K25" s="59">
        <f t="shared" si="13"/>
        <v>16</v>
      </c>
      <c r="L25" s="60">
        <f t="shared" si="13"/>
        <v>1.641</v>
      </c>
      <c r="M25" s="7" t="str">
        <f t="shared" si="13"/>
        <v>BERIT CREW OPT A ALT 4 S.6</v>
      </c>
      <c r="N25" s="7" t="str">
        <f t="shared" si="13"/>
        <v>368012-7920</v>
      </c>
      <c r="O25" s="7" t="str">
        <f t="shared" si="14"/>
        <v>09-108 BLACK DARK AOP</v>
      </c>
      <c r="P25" s="8" t="str">
        <f t="shared" si="14"/>
        <v>L-MJL2301WO000033</v>
      </c>
      <c r="Q25" s="8" t="str">
        <f t="shared" si="14"/>
        <v>FRB2802X2OC973-0014</v>
      </c>
      <c r="R25" s="63" t="str">
        <f t="shared" si="14"/>
        <v>RIB</v>
      </c>
      <c r="S25" s="63" t="str">
        <f t="shared" si="14"/>
        <v>97% ORGANIC COTTON 3% ELASTANERIB 2X2</v>
      </c>
      <c r="T25" s="64">
        <f t="shared" si="14"/>
        <v>48</v>
      </c>
      <c r="U25" s="64">
        <f t="shared" si="14"/>
        <v>280</v>
      </c>
      <c r="V25" s="63">
        <f t="shared" si="14"/>
        <v>3.5999999999999997E-2</v>
      </c>
      <c r="W25" s="23">
        <f t="shared" si="14"/>
        <v>3.3349010590858416E-2</v>
      </c>
      <c r="X25" s="14" t="str">
        <f t="shared" si="14"/>
        <v>R102</v>
      </c>
      <c r="Y25" s="15">
        <f t="shared" si="15"/>
        <v>44942</v>
      </c>
      <c r="Z25" s="16" t="str">
        <f t="shared" si="15"/>
        <v>S4</v>
      </c>
      <c r="AA25" s="68">
        <f t="shared" si="15"/>
        <v>2</v>
      </c>
      <c r="AB25" s="18">
        <f t="shared" si="15"/>
        <v>14</v>
      </c>
      <c r="AC25" s="70">
        <f t="shared" si="15"/>
        <v>224</v>
      </c>
      <c r="AD25" s="70">
        <f t="shared" si="15"/>
        <v>22.974</v>
      </c>
      <c r="AE25" s="71">
        <f t="shared" si="15"/>
        <v>7.4701783723522857</v>
      </c>
    </row>
    <row r="26" spans="2:31" ht="15.75">
      <c r="B26" t="s">
        <v>155</v>
      </c>
      <c r="C26" s="85" t="str">
        <f t="shared" si="2"/>
        <v>56</v>
      </c>
      <c r="D26" s="85" t="str">
        <f t="shared" si="3"/>
        <v>3</v>
      </c>
      <c r="E26" t="s">
        <v>95</v>
      </c>
      <c r="F26" t="s">
        <v>57</v>
      </c>
      <c r="G26">
        <v>1</v>
      </c>
      <c r="H26" t="s">
        <v>96</v>
      </c>
      <c r="I26">
        <v>0</v>
      </c>
      <c r="J26">
        <v>4</v>
      </c>
      <c r="K26" s="27">
        <v>19</v>
      </c>
      <c r="L26" s="6">
        <v>7.7809999999999997</v>
      </c>
      <c r="M26" s="7" t="s">
        <v>45</v>
      </c>
      <c r="N26" s="7" t="s">
        <v>46</v>
      </c>
      <c r="O26" s="7" t="s">
        <v>47</v>
      </c>
      <c r="P26" s="8" t="s">
        <v>48</v>
      </c>
      <c r="Q26" s="8" t="s">
        <v>49</v>
      </c>
      <c r="R26" s="28" t="s">
        <v>33</v>
      </c>
      <c r="S26" s="28" t="s">
        <v>50</v>
      </c>
      <c r="T26" s="29">
        <v>68</v>
      </c>
      <c r="U26" s="29">
        <v>170</v>
      </c>
      <c r="V26" s="28">
        <v>0.151</v>
      </c>
      <c r="W26" s="30">
        <v>0.11318662109565999</v>
      </c>
      <c r="X26" s="14" t="s">
        <v>36</v>
      </c>
      <c r="Y26" s="34">
        <v>44886</v>
      </c>
      <c r="Z26" s="35" t="s">
        <v>37</v>
      </c>
      <c r="AA26" s="36">
        <v>1</v>
      </c>
      <c r="AB26" s="37">
        <v>70</v>
      </c>
      <c r="AC26" s="38">
        <v>1330</v>
      </c>
      <c r="AD26" s="38">
        <v>544.66999999999996</v>
      </c>
      <c r="AE26" s="38">
        <v>150.5382060572278</v>
      </c>
    </row>
    <row r="27" spans="2:31" ht="15.75">
      <c r="B27" t="s">
        <v>138</v>
      </c>
      <c r="C27" s="85" t="str">
        <f t="shared" si="2"/>
        <v>62</v>
      </c>
      <c r="D27" s="85" t="str">
        <f t="shared" si="3"/>
        <v>2</v>
      </c>
      <c r="E27" t="str">
        <f t="shared" ref="E27:N32" si="16">E26</f>
        <v>H&amp;M</v>
      </c>
      <c r="F27" t="str">
        <f t="shared" si="16"/>
        <v>Y</v>
      </c>
      <c r="G27">
        <f t="shared" si="16"/>
        <v>1</v>
      </c>
      <c r="H27" t="str">
        <f t="shared" si="16"/>
        <v>N</v>
      </c>
      <c r="I27">
        <f t="shared" si="16"/>
        <v>0</v>
      </c>
      <c r="J27">
        <f t="shared" si="16"/>
        <v>4</v>
      </c>
      <c r="K27" s="27">
        <f t="shared" si="16"/>
        <v>19</v>
      </c>
      <c r="L27" s="6">
        <f t="shared" si="16"/>
        <v>7.7809999999999997</v>
      </c>
      <c r="M27" s="7" t="str">
        <f t="shared" si="16"/>
        <v>LSPJ LIC WITH FEET 2 PACK S.6</v>
      </c>
      <c r="N27" s="7" t="str">
        <f t="shared" si="16"/>
        <v>359412-6563</v>
      </c>
      <c r="O27" s="7" t="str">
        <f t="shared" ref="O27:X32" si="17">O26</f>
        <v>69-109 LILAC PURPLE (PRINTING)</v>
      </c>
      <c r="P27" s="8" t="str">
        <f t="shared" si="17"/>
        <v>L-MJL2211WO000199</v>
      </c>
      <c r="Q27" s="8" t="str">
        <f t="shared" si="17"/>
        <v>FJY170E100OCA-0040</v>
      </c>
      <c r="R27" s="75" t="str">
        <f t="shared" si="17"/>
        <v>BODY</v>
      </c>
      <c r="S27" s="28" t="str">
        <f t="shared" si="17"/>
        <v>100% OCAJerseyEnzyme</v>
      </c>
      <c r="T27" s="76">
        <f t="shared" si="17"/>
        <v>68</v>
      </c>
      <c r="U27" s="76">
        <f t="shared" si="17"/>
        <v>170</v>
      </c>
      <c r="V27" s="28">
        <f t="shared" si="17"/>
        <v>0.151</v>
      </c>
      <c r="W27" s="30">
        <f t="shared" si="17"/>
        <v>0.11318662109565999</v>
      </c>
      <c r="X27" s="14" t="str">
        <f t="shared" si="17"/>
        <v>B001</v>
      </c>
      <c r="Y27" s="34">
        <f t="shared" ref="Y27:AH32" si="18">Y26</f>
        <v>44886</v>
      </c>
      <c r="Z27" s="35" t="str">
        <f t="shared" si="18"/>
        <v>S1-4</v>
      </c>
      <c r="AA27" s="36">
        <f t="shared" si="18"/>
        <v>1</v>
      </c>
      <c r="AB27" s="37">
        <f t="shared" si="18"/>
        <v>70</v>
      </c>
      <c r="AC27" s="77">
        <f t="shared" si="18"/>
        <v>1330</v>
      </c>
      <c r="AD27" s="38">
        <f t="shared" si="18"/>
        <v>544.66999999999996</v>
      </c>
      <c r="AE27" s="38">
        <f t="shared" si="18"/>
        <v>150.5382060572278</v>
      </c>
    </row>
    <row r="28" spans="2:31" ht="15.75">
      <c r="B28" t="s">
        <v>139</v>
      </c>
      <c r="C28" s="85" t="str">
        <f t="shared" si="2"/>
        <v>68</v>
      </c>
      <c r="D28" s="85" t="str">
        <f t="shared" si="3"/>
        <v>2</v>
      </c>
      <c r="E28" t="str">
        <f t="shared" si="16"/>
        <v>H&amp;M</v>
      </c>
      <c r="F28" t="str">
        <f t="shared" si="16"/>
        <v>Y</v>
      </c>
      <c r="G28">
        <f t="shared" si="16"/>
        <v>1</v>
      </c>
      <c r="H28" t="str">
        <f t="shared" si="16"/>
        <v>N</v>
      </c>
      <c r="I28">
        <f t="shared" si="16"/>
        <v>0</v>
      </c>
      <c r="J28">
        <f t="shared" si="16"/>
        <v>4</v>
      </c>
      <c r="K28" s="27">
        <f t="shared" si="16"/>
        <v>19</v>
      </c>
      <c r="L28" s="6">
        <f t="shared" si="16"/>
        <v>7.7809999999999997</v>
      </c>
      <c r="M28" s="7" t="str">
        <f t="shared" si="16"/>
        <v>LSPJ LIC WITH FEET 2 PACK S.6</v>
      </c>
      <c r="N28" s="7" t="str">
        <f t="shared" si="16"/>
        <v>359412-6563</v>
      </c>
      <c r="O28" s="7" t="str">
        <f t="shared" si="17"/>
        <v>69-109 LILAC PURPLE (PRINTING)</v>
      </c>
      <c r="P28" s="8" t="str">
        <f t="shared" si="17"/>
        <v>L-MJL2211WO000199</v>
      </c>
      <c r="Q28" s="8" t="str">
        <f t="shared" si="17"/>
        <v>FJY170E100OCA-0040</v>
      </c>
      <c r="R28" s="75" t="str">
        <f t="shared" si="17"/>
        <v>BODY</v>
      </c>
      <c r="S28" s="28" t="str">
        <f t="shared" si="17"/>
        <v>100% OCAJerseyEnzyme</v>
      </c>
      <c r="T28" s="76">
        <f t="shared" si="17"/>
        <v>68</v>
      </c>
      <c r="U28" s="76">
        <f t="shared" si="17"/>
        <v>170</v>
      </c>
      <c r="V28" s="28">
        <f t="shared" si="17"/>
        <v>0.151</v>
      </c>
      <c r="W28" s="30">
        <f t="shared" si="17"/>
        <v>0.11318662109565999</v>
      </c>
      <c r="X28" s="14" t="str">
        <f t="shared" si="17"/>
        <v>B001</v>
      </c>
      <c r="Y28" s="34">
        <f t="shared" si="18"/>
        <v>44886</v>
      </c>
      <c r="Z28" s="35" t="str">
        <f t="shared" si="18"/>
        <v>S1-4</v>
      </c>
      <c r="AA28" s="36">
        <f t="shared" si="18"/>
        <v>1</v>
      </c>
      <c r="AB28" s="37">
        <f t="shared" si="18"/>
        <v>70</v>
      </c>
      <c r="AC28" s="77">
        <f t="shared" si="18"/>
        <v>1330</v>
      </c>
      <c r="AD28" s="38">
        <f t="shared" si="18"/>
        <v>544.66999999999996</v>
      </c>
      <c r="AE28" s="38">
        <f t="shared" si="18"/>
        <v>150.5382060572278</v>
      </c>
    </row>
    <row r="29" spans="2:31" ht="15.75">
      <c r="B29" t="s">
        <v>156</v>
      </c>
      <c r="C29" s="85" t="str">
        <f t="shared" si="2"/>
        <v>74</v>
      </c>
      <c r="D29" s="85" t="str">
        <f t="shared" si="3"/>
        <v>3</v>
      </c>
      <c r="E29" t="str">
        <f t="shared" si="16"/>
        <v>H&amp;M</v>
      </c>
      <c r="F29" t="str">
        <f t="shared" si="16"/>
        <v>Y</v>
      </c>
      <c r="G29">
        <f t="shared" si="16"/>
        <v>1</v>
      </c>
      <c r="H29" t="str">
        <f t="shared" si="16"/>
        <v>N</v>
      </c>
      <c r="I29">
        <f t="shared" si="16"/>
        <v>0</v>
      </c>
      <c r="J29">
        <f t="shared" si="16"/>
        <v>4</v>
      </c>
      <c r="K29" s="27">
        <f t="shared" si="16"/>
        <v>19</v>
      </c>
      <c r="L29" s="6">
        <f t="shared" si="16"/>
        <v>7.7809999999999997</v>
      </c>
      <c r="M29" s="7" t="str">
        <f t="shared" si="16"/>
        <v>LSPJ LIC WITH FEET 2 PACK S.6</v>
      </c>
      <c r="N29" s="7" t="str">
        <f t="shared" si="16"/>
        <v>359412-6563</v>
      </c>
      <c r="O29" s="7" t="str">
        <f t="shared" si="17"/>
        <v>69-109 LILAC PURPLE (PRINTING)</v>
      </c>
      <c r="P29" s="8" t="str">
        <f t="shared" si="17"/>
        <v>L-MJL2211WO000199</v>
      </c>
      <c r="Q29" s="8" t="str">
        <f t="shared" si="17"/>
        <v>FJY170E100OCA-0040</v>
      </c>
      <c r="R29" s="75" t="str">
        <f t="shared" si="17"/>
        <v>BODY</v>
      </c>
      <c r="S29" s="28" t="str">
        <f t="shared" si="17"/>
        <v>100% OCAJerseyEnzyme</v>
      </c>
      <c r="T29" s="76">
        <f t="shared" si="17"/>
        <v>68</v>
      </c>
      <c r="U29" s="76">
        <f t="shared" si="17"/>
        <v>170</v>
      </c>
      <c r="V29" s="28">
        <f t="shared" si="17"/>
        <v>0.151</v>
      </c>
      <c r="W29" s="30">
        <f t="shared" si="17"/>
        <v>0.11318662109565999</v>
      </c>
      <c r="X29" s="14" t="str">
        <f t="shared" si="17"/>
        <v>B001</v>
      </c>
      <c r="Y29" s="34">
        <f t="shared" si="18"/>
        <v>44886</v>
      </c>
      <c r="Z29" s="35" t="str">
        <f t="shared" si="18"/>
        <v>S1-4</v>
      </c>
      <c r="AA29" s="36">
        <f t="shared" si="18"/>
        <v>1</v>
      </c>
      <c r="AB29" s="37">
        <f t="shared" si="18"/>
        <v>70</v>
      </c>
      <c r="AC29" s="77">
        <f t="shared" si="18"/>
        <v>1330</v>
      </c>
      <c r="AD29" s="38">
        <f t="shared" si="18"/>
        <v>544.66999999999996</v>
      </c>
      <c r="AE29" s="38">
        <f t="shared" si="18"/>
        <v>150.5382060572278</v>
      </c>
    </row>
    <row r="30" spans="2:31" ht="15.75">
      <c r="B30" t="s">
        <v>157</v>
      </c>
      <c r="C30" s="85" t="str">
        <f t="shared" si="2"/>
        <v>80</v>
      </c>
      <c r="D30" s="85" t="str">
        <f t="shared" si="3"/>
        <v>3</v>
      </c>
      <c r="E30" t="str">
        <f t="shared" si="16"/>
        <v>H&amp;M</v>
      </c>
      <c r="F30" t="str">
        <f t="shared" si="16"/>
        <v>Y</v>
      </c>
      <c r="G30">
        <f t="shared" si="16"/>
        <v>1</v>
      </c>
      <c r="H30" t="str">
        <f t="shared" si="16"/>
        <v>N</v>
      </c>
      <c r="I30">
        <f t="shared" si="16"/>
        <v>0</v>
      </c>
      <c r="J30">
        <f t="shared" si="16"/>
        <v>4</v>
      </c>
      <c r="K30" s="27">
        <f t="shared" si="16"/>
        <v>19</v>
      </c>
      <c r="L30" s="6">
        <f t="shared" si="16"/>
        <v>7.7809999999999997</v>
      </c>
      <c r="M30" s="7" t="str">
        <f t="shared" si="16"/>
        <v>LSPJ LIC WITH FEET 2 PACK S.6</v>
      </c>
      <c r="N30" s="7" t="str">
        <f t="shared" si="16"/>
        <v>359412-6563</v>
      </c>
      <c r="O30" s="7" t="str">
        <f t="shared" si="17"/>
        <v>69-109 LILAC PURPLE (PRINTING)</v>
      </c>
      <c r="P30" s="8" t="str">
        <f t="shared" si="17"/>
        <v>L-MJL2211WO000199</v>
      </c>
      <c r="Q30" s="8" t="str">
        <f t="shared" si="17"/>
        <v>FJY170E100OCA-0040</v>
      </c>
      <c r="R30" s="75" t="str">
        <f t="shared" si="17"/>
        <v>BODY</v>
      </c>
      <c r="S30" s="28" t="str">
        <f t="shared" si="17"/>
        <v>100% OCAJerseyEnzyme</v>
      </c>
      <c r="T30" s="76">
        <f t="shared" si="17"/>
        <v>68</v>
      </c>
      <c r="U30" s="76">
        <f t="shared" si="17"/>
        <v>170</v>
      </c>
      <c r="V30" s="28">
        <f t="shared" si="17"/>
        <v>0.151</v>
      </c>
      <c r="W30" s="30">
        <f t="shared" si="17"/>
        <v>0.11318662109565999</v>
      </c>
      <c r="X30" s="14" t="str">
        <f t="shared" si="17"/>
        <v>B001</v>
      </c>
      <c r="Y30" s="34">
        <f t="shared" si="18"/>
        <v>44886</v>
      </c>
      <c r="Z30" s="35" t="str">
        <f t="shared" si="18"/>
        <v>S1-4</v>
      </c>
      <c r="AA30" s="36">
        <f t="shared" si="18"/>
        <v>1</v>
      </c>
      <c r="AB30" s="37">
        <f t="shared" si="18"/>
        <v>70</v>
      </c>
      <c r="AC30" s="77">
        <f t="shared" si="18"/>
        <v>1330</v>
      </c>
      <c r="AD30" s="38">
        <f t="shared" si="18"/>
        <v>544.66999999999996</v>
      </c>
      <c r="AE30" s="38">
        <f t="shared" si="18"/>
        <v>150.5382060572278</v>
      </c>
    </row>
    <row r="31" spans="2:31" ht="15.75">
      <c r="B31" t="s">
        <v>158</v>
      </c>
      <c r="C31" s="85" t="str">
        <f t="shared" si="2"/>
        <v>86</v>
      </c>
      <c r="D31" s="85" t="str">
        <f t="shared" si="3"/>
        <v>3</v>
      </c>
      <c r="E31" t="str">
        <f t="shared" si="16"/>
        <v>H&amp;M</v>
      </c>
      <c r="F31" t="str">
        <f t="shared" si="16"/>
        <v>Y</v>
      </c>
      <c r="G31">
        <f t="shared" si="16"/>
        <v>1</v>
      </c>
      <c r="H31" t="str">
        <f t="shared" si="16"/>
        <v>N</v>
      </c>
      <c r="I31">
        <f t="shared" si="16"/>
        <v>0</v>
      </c>
      <c r="J31">
        <f t="shared" si="16"/>
        <v>4</v>
      </c>
      <c r="K31" s="27">
        <f t="shared" si="16"/>
        <v>19</v>
      </c>
      <c r="L31" s="6">
        <f t="shared" si="16"/>
        <v>7.7809999999999997</v>
      </c>
      <c r="M31" s="7" t="str">
        <f t="shared" si="16"/>
        <v>LSPJ LIC WITH FEET 2 PACK S.6</v>
      </c>
      <c r="N31" s="7" t="str">
        <f t="shared" si="16"/>
        <v>359412-6563</v>
      </c>
      <c r="O31" s="7" t="str">
        <f t="shared" si="17"/>
        <v>69-109 LILAC PURPLE (PRINTING)</v>
      </c>
      <c r="P31" s="8" t="str">
        <f t="shared" si="17"/>
        <v>L-MJL2211WO000199</v>
      </c>
      <c r="Q31" s="8" t="str">
        <f t="shared" si="17"/>
        <v>FJY170E100OCA-0040</v>
      </c>
      <c r="R31" s="75" t="str">
        <f t="shared" si="17"/>
        <v>BODY</v>
      </c>
      <c r="S31" s="28" t="str">
        <f t="shared" si="17"/>
        <v>100% OCAJerseyEnzyme</v>
      </c>
      <c r="T31" s="76">
        <f t="shared" si="17"/>
        <v>68</v>
      </c>
      <c r="U31" s="76">
        <f t="shared" si="17"/>
        <v>170</v>
      </c>
      <c r="V31" s="28">
        <f t="shared" si="17"/>
        <v>0.151</v>
      </c>
      <c r="W31" s="30">
        <f t="shared" si="17"/>
        <v>0.11318662109565999</v>
      </c>
      <c r="X31" s="14" t="str">
        <f t="shared" si="17"/>
        <v>B001</v>
      </c>
      <c r="Y31" s="34">
        <f t="shared" si="18"/>
        <v>44886</v>
      </c>
      <c r="Z31" s="35" t="str">
        <f t="shared" si="18"/>
        <v>S1-4</v>
      </c>
      <c r="AA31" s="36">
        <f t="shared" si="18"/>
        <v>1</v>
      </c>
      <c r="AB31" s="37">
        <f t="shared" si="18"/>
        <v>70</v>
      </c>
      <c r="AC31" s="77">
        <f t="shared" si="18"/>
        <v>1330</v>
      </c>
      <c r="AD31" s="38">
        <f t="shared" si="18"/>
        <v>544.66999999999996</v>
      </c>
      <c r="AE31" s="38">
        <f t="shared" si="18"/>
        <v>150.5382060572278</v>
      </c>
    </row>
    <row r="32" spans="2:31" ht="15.75">
      <c r="B32" t="s">
        <v>159</v>
      </c>
      <c r="C32" s="85" t="str">
        <f t="shared" si="2"/>
        <v>92</v>
      </c>
      <c r="D32" s="85" t="str">
        <f t="shared" si="3"/>
        <v>3</v>
      </c>
      <c r="E32" t="str">
        <f t="shared" si="16"/>
        <v>H&amp;M</v>
      </c>
      <c r="F32" t="str">
        <f t="shared" si="16"/>
        <v>Y</v>
      </c>
      <c r="G32">
        <f t="shared" si="16"/>
        <v>1</v>
      </c>
      <c r="H32" t="str">
        <f t="shared" si="16"/>
        <v>N</v>
      </c>
      <c r="I32">
        <f t="shared" si="16"/>
        <v>0</v>
      </c>
      <c r="J32">
        <f t="shared" si="16"/>
        <v>4</v>
      </c>
      <c r="K32" s="27">
        <f t="shared" si="16"/>
        <v>19</v>
      </c>
      <c r="L32" s="6">
        <f t="shared" si="16"/>
        <v>7.7809999999999997</v>
      </c>
      <c r="M32" s="7" t="str">
        <f t="shared" si="16"/>
        <v>LSPJ LIC WITH FEET 2 PACK S.6</v>
      </c>
      <c r="N32" s="7" t="str">
        <f t="shared" si="16"/>
        <v>359412-6563</v>
      </c>
      <c r="O32" s="7" t="str">
        <f t="shared" si="17"/>
        <v>69-109 LILAC PURPLE (PRINTING)</v>
      </c>
      <c r="P32" s="8" t="str">
        <f t="shared" si="17"/>
        <v>L-MJL2211WO000199</v>
      </c>
      <c r="Q32" s="8" t="str">
        <f t="shared" si="17"/>
        <v>FJY170E100OCA-0040</v>
      </c>
      <c r="R32" s="75" t="str">
        <f t="shared" si="17"/>
        <v>BODY</v>
      </c>
      <c r="S32" s="28" t="str">
        <f t="shared" si="17"/>
        <v>100% OCAJerseyEnzyme</v>
      </c>
      <c r="T32" s="76">
        <f t="shared" si="17"/>
        <v>68</v>
      </c>
      <c r="U32" s="76">
        <f t="shared" si="17"/>
        <v>170</v>
      </c>
      <c r="V32" s="28">
        <f t="shared" si="17"/>
        <v>0.151</v>
      </c>
      <c r="W32" s="30">
        <f t="shared" si="17"/>
        <v>0.11318662109565999</v>
      </c>
      <c r="X32" s="14" t="str">
        <f t="shared" si="17"/>
        <v>B001</v>
      </c>
      <c r="Y32" s="34">
        <f t="shared" si="18"/>
        <v>44886</v>
      </c>
      <c r="Z32" s="35" t="str">
        <f t="shared" si="18"/>
        <v>S1-4</v>
      </c>
      <c r="AA32" s="36">
        <f t="shared" si="18"/>
        <v>1</v>
      </c>
      <c r="AB32" s="37">
        <f t="shared" si="18"/>
        <v>70</v>
      </c>
      <c r="AC32" s="77">
        <f t="shared" si="18"/>
        <v>1330</v>
      </c>
      <c r="AD32" s="38">
        <f t="shared" si="18"/>
        <v>544.66999999999996</v>
      </c>
      <c r="AE32" s="38">
        <f t="shared" si="18"/>
        <v>150.5382060572278</v>
      </c>
    </row>
    <row r="33" spans="2:31" ht="15.75">
      <c r="B33" t="s">
        <v>150</v>
      </c>
      <c r="C33" s="85" t="str">
        <f t="shared" si="2"/>
        <v>56</v>
      </c>
      <c r="D33" s="85" t="str">
        <f t="shared" si="3"/>
        <v>2</v>
      </c>
      <c r="E33" t="s">
        <v>95</v>
      </c>
      <c r="F33" t="s">
        <v>57</v>
      </c>
      <c r="G33">
        <v>1</v>
      </c>
      <c r="H33" t="s">
        <v>96</v>
      </c>
      <c r="I33">
        <v>0</v>
      </c>
      <c r="J33">
        <v>4</v>
      </c>
      <c r="K33" s="27">
        <v>7</v>
      </c>
      <c r="L33" s="6">
        <v>2.64</v>
      </c>
      <c r="M33" s="7" t="s">
        <v>45</v>
      </c>
      <c r="N33" s="7" t="s">
        <v>46</v>
      </c>
      <c r="O33" s="7" t="s">
        <v>47</v>
      </c>
      <c r="P33" s="31" t="s">
        <v>51</v>
      </c>
      <c r="Q33" s="8" t="s">
        <v>49</v>
      </c>
      <c r="R33" s="32" t="s">
        <v>33</v>
      </c>
      <c r="S33" s="28" t="s">
        <v>50</v>
      </c>
      <c r="T33" s="33">
        <v>68</v>
      </c>
      <c r="U33" s="33">
        <v>170</v>
      </c>
      <c r="V33" s="28">
        <v>0.151</v>
      </c>
      <c r="W33" s="32">
        <v>0.10423634336677816</v>
      </c>
      <c r="X33" s="14" t="s">
        <v>38</v>
      </c>
      <c r="Y33" s="34">
        <v>44935</v>
      </c>
      <c r="Z33" s="35" t="s">
        <v>39</v>
      </c>
      <c r="AA33" s="36">
        <v>2</v>
      </c>
      <c r="AB33" s="37">
        <v>26</v>
      </c>
      <c r="AC33" s="39">
        <v>182</v>
      </c>
      <c r="AD33" s="38">
        <v>68.64</v>
      </c>
      <c r="AE33" s="38">
        <v>18.971014492753625</v>
      </c>
    </row>
    <row r="34" spans="2:31" ht="15.75">
      <c r="B34" t="s">
        <v>151</v>
      </c>
      <c r="C34" s="85" t="str">
        <f t="shared" si="2"/>
        <v>62</v>
      </c>
      <c r="D34" s="85" t="str">
        <f t="shared" si="3"/>
        <v>1</v>
      </c>
      <c r="E34" t="str">
        <f t="shared" ref="E34:N39" si="19">E33</f>
        <v>H&amp;M</v>
      </c>
      <c r="F34" t="str">
        <f t="shared" si="19"/>
        <v>Y</v>
      </c>
      <c r="G34">
        <f t="shared" si="19"/>
        <v>1</v>
      </c>
      <c r="H34" t="str">
        <f t="shared" si="19"/>
        <v>N</v>
      </c>
      <c r="I34">
        <f t="shared" si="19"/>
        <v>0</v>
      </c>
      <c r="J34">
        <f t="shared" si="19"/>
        <v>4</v>
      </c>
      <c r="K34" s="74">
        <f t="shared" si="19"/>
        <v>7</v>
      </c>
      <c r="L34" s="60">
        <f t="shared" si="19"/>
        <v>2.64</v>
      </c>
      <c r="M34" s="7" t="str">
        <f t="shared" si="19"/>
        <v>LSPJ LIC WITH FEET 2 PACK S.6</v>
      </c>
      <c r="N34" s="7" t="str">
        <f t="shared" si="19"/>
        <v>359412-6563</v>
      </c>
      <c r="O34" s="7" t="str">
        <f t="shared" ref="O34:X39" si="20">O33</f>
        <v>69-109 LILAC PURPLE (PRINTING)</v>
      </c>
      <c r="P34" s="31" t="str">
        <f t="shared" si="20"/>
        <v>L-MJL2301WO000035</v>
      </c>
      <c r="Q34" s="8" t="str">
        <f t="shared" si="20"/>
        <v>FJY170E100OCA-0040</v>
      </c>
      <c r="R34" s="84" t="str">
        <f t="shared" si="20"/>
        <v>BODY</v>
      </c>
      <c r="S34" s="75" t="str">
        <f t="shared" si="20"/>
        <v>100% OCAJerseyEnzyme</v>
      </c>
      <c r="T34" s="33">
        <f t="shared" si="20"/>
        <v>68</v>
      </c>
      <c r="U34" s="33">
        <f t="shared" si="20"/>
        <v>170</v>
      </c>
      <c r="V34" s="75">
        <f t="shared" si="20"/>
        <v>0.151</v>
      </c>
      <c r="W34" s="32">
        <f t="shared" si="20"/>
        <v>0.10423634336677816</v>
      </c>
      <c r="X34" s="14" t="str">
        <f t="shared" si="20"/>
        <v>B002</v>
      </c>
      <c r="Y34" s="34">
        <f t="shared" ref="Y34:AH39" si="21">Y33</f>
        <v>44935</v>
      </c>
      <c r="Z34" s="35" t="str">
        <f t="shared" si="21"/>
        <v>S4</v>
      </c>
      <c r="AA34" s="36">
        <f t="shared" si="21"/>
        <v>2</v>
      </c>
      <c r="AB34" s="37">
        <f t="shared" si="21"/>
        <v>26</v>
      </c>
      <c r="AC34" s="39">
        <f t="shared" si="21"/>
        <v>182</v>
      </c>
      <c r="AD34" s="77">
        <f t="shared" si="21"/>
        <v>68.64</v>
      </c>
      <c r="AE34" s="77">
        <f t="shared" si="21"/>
        <v>18.971014492753625</v>
      </c>
    </row>
    <row r="35" spans="2:31" ht="15.75">
      <c r="B35" t="s">
        <v>152</v>
      </c>
      <c r="C35" s="85" t="str">
        <f t="shared" si="2"/>
        <v>68</v>
      </c>
      <c r="D35" s="85" t="str">
        <f t="shared" si="3"/>
        <v>1</v>
      </c>
      <c r="E35" t="str">
        <f t="shared" si="19"/>
        <v>H&amp;M</v>
      </c>
      <c r="F35" t="str">
        <f t="shared" si="19"/>
        <v>Y</v>
      </c>
      <c r="G35">
        <f t="shared" si="19"/>
        <v>1</v>
      </c>
      <c r="H35" t="str">
        <f t="shared" si="19"/>
        <v>N</v>
      </c>
      <c r="I35">
        <f t="shared" si="19"/>
        <v>0</v>
      </c>
      <c r="J35">
        <f t="shared" si="19"/>
        <v>4</v>
      </c>
      <c r="K35" s="74">
        <f t="shared" si="19"/>
        <v>7</v>
      </c>
      <c r="L35" s="60">
        <f t="shared" si="19"/>
        <v>2.64</v>
      </c>
      <c r="M35" s="7" t="str">
        <f t="shared" si="19"/>
        <v>LSPJ LIC WITH FEET 2 PACK S.6</v>
      </c>
      <c r="N35" s="7" t="str">
        <f t="shared" si="19"/>
        <v>359412-6563</v>
      </c>
      <c r="O35" s="7" t="str">
        <f t="shared" si="20"/>
        <v>69-109 LILAC PURPLE (PRINTING)</v>
      </c>
      <c r="P35" s="31" t="str">
        <f t="shared" si="20"/>
        <v>L-MJL2301WO000035</v>
      </c>
      <c r="Q35" s="8" t="str">
        <f t="shared" si="20"/>
        <v>FJY170E100OCA-0040</v>
      </c>
      <c r="R35" s="84" t="str">
        <f t="shared" si="20"/>
        <v>BODY</v>
      </c>
      <c r="S35" s="75" t="str">
        <f t="shared" si="20"/>
        <v>100% OCAJerseyEnzyme</v>
      </c>
      <c r="T35" s="33">
        <f t="shared" si="20"/>
        <v>68</v>
      </c>
      <c r="U35" s="33">
        <f t="shared" si="20"/>
        <v>170</v>
      </c>
      <c r="V35" s="75">
        <f t="shared" si="20"/>
        <v>0.151</v>
      </c>
      <c r="W35" s="32">
        <f t="shared" si="20"/>
        <v>0.10423634336677816</v>
      </c>
      <c r="X35" s="14" t="str">
        <f t="shared" si="20"/>
        <v>B002</v>
      </c>
      <c r="Y35" s="34">
        <f t="shared" si="21"/>
        <v>44935</v>
      </c>
      <c r="Z35" s="35" t="str">
        <f t="shared" si="21"/>
        <v>S4</v>
      </c>
      <c r="AA35" s="36">
        <f t="shared" si="21"/>
        <v>2</v>
      </c>
      <c r="AB35" s="37">
        <f t="shared" si="21"/>
        <v>26</v>
      </c>
      <c r="AC35" s="39">
        <f t="shared" si="21"/>
        <v>182</v>
      </c>
      <c r="AD35" s="77">
        <f t="shared" si="21"/>
        <v>68.64</v>
      </c>
      <c r="AE35" s="77">
        <f t="shared" si="21"/>
        <v>18.971014492753625</v>
      </c>
    </row>
    <row r="36" spans="2:31" ht="15.75">
      <c r="B36" t="s">
        <v>140</v>
      </c>
      <c r="C36" s="85" t="str">
        <f t="shared" si="2"/>
        <v>74</v>
      </c>
      <c r="D36" s="85">
        <f t="shared" si="3"/>
        <v>0</v>
      </c>
      <c r="E36" t="str">
        <f t="shared" si="19"/>
        <v>H&amp;M</v>
      </c>
      <c r="F36" t="str">
        <f t="shared" si="19"/>
        <v>Y</v>
      </c>
      <c r="G36">
        <f t="shared" si="19"/>
        <v>1</v>
      </c>
      <c r="H36" t="str">
        <f t="shared" si="19"/>
        <v>N</v>
      </c>
      <c r="I36">
        <f t="shared" si="19"/>
        <v>0</v>
      </c>
      <c r="J36">
        <f t="shared" si="19"/>
        <v>4</v>
      </c>
      <c r="K36" s="74">
        <f t="shared" si="19"/>
        <v>7</v>
      </c>
      <c r="L36" s="60">
        <f t="shared" si="19"/>
        <v>2.64</v>
      </c>
      <c r="M36" s="7" t="str">
        <f t="shared" si="19"/>
        <v>LSPJ LIC WITH FEET 2 PACK S.6</v>
      </c>
      <c r="N36" s="7" t="str">
        <f t="shared" si="19"/>
        <v>359412-6563</v>
      </c>
      <c r="O36" s="7" t="str">
        <f t="shared" si="20"/>
        <v>69-109 LILAC PURPLE (PRINTING)</v>
      </c>
      <c r="P36" s="31" t="str">
        <f t="shared" si="20"/>
        <v>L-MJL2301WO000035</v>
      </c>
      <c r="Q36" s="8" t="str">
        <f t="shared" si="20"/>
        <v>FJY170E100OCA-0040</v>
      </c>
      <c r="R36" s="84" t="str">
        <f t="shared" si="20"/>
        <v>BODY</v>
      </c>
      <c r="S36" s="75" t="str">
        <f t="shared" si="20"/>
        <v>100% OCAJerseyEnzyme</v>
      </c>
      <c r="T36" s="33">
        <f t="shared" si="20"/>
        <v>68</v>
      </c>
      <c r="U36" s="33">
        <f t="shared" si="20"/>
        <v>170</v>
      </c>
      <c r="V36" s="75">
        <f t="shared" si="20"/>
        <v>0.151</v>
      </c>
      <c r="W36" s="32">
        <f t="shared" si="20"/>
        <v>0.10423634336677816</v>
      </c>
      <c r="X36" s="14" t="str">
        <f t="shared" si="20"/>
        <v>B002</v>
      </c>
      <c r="Y36" s="34">
        <f t="shared" si="21"/>
        <v>44935</v>
      </c>
      <c r="Z36" s="35" t="str">
        <f t="shared" si="21"/>
        <v>S4</v>
      </c>
      <c r="AA36" s="36">
        <f t="shared" si="21"/>
        <v>2</v>
      </c>
      <c r="AB36" s="37">
        <f t="shared" si="21"/>
        <v>26</v>
      </c>
      <c r="AC36" s="39">
        <f t="shared" si="21"/>
        <v>182</v>
      </c>
      <c r="AD36" s="77">
        <f t="shared" si="21"/>
        <v>68.64</v>
      </c>
      <c r="AE36" s="77">
        <f t="shared" si="21"/>
        <v>18.971014492753625</v>
      </c>
    </row>
    <row r="37" spans="2:31" ht="15.75">
      <c r="B37" t="s">
        <v>153</v>
      </c>
      <c r="C37" s="85" t="str">
        <f t="shared" si="2"/>
        <v>80</v>
      </c>
      <c r="D37" s="85" t="str">
        <f t="shared" si="3"/>
        <v>2</v>
      </c>
      <c r="E37" t="str">
        <f t="shared" si="19"/>
        <v>H&amp;M</v>
      </c>
      <c r="F37" t="str">
        <f t="shared" si="19"/>
        <v>Y</v>
      </c>
      <c r="G37">
        <f t="shared" si="19"/>
        <v>1</v>
      </c>
      <c r="H37" t="str">
        <f t="shared" si="19"/>
        <v>N</v>
      </c>
      <c r="I37">
        <f t="shared" si="19"/>
        <v>0</v>
      </c>
      <c r="J37">
        <f t="shared" si="19"/>
        <v>4</v>
      </c>
      <c r="K37" s="74">
        <f t="shared" si="19"/>
        <v>7</v>
      </c>
      <c r="L37" s="60">
        <f t="shared" si="19"/>
        <v>2.64</v>
      </c>
      <c r="M37" s="7" t="str">
        <f t="shared" si="19"/>
        <v>LSPJ LIC WITH FEET 2 PACK S.6</v>
      </c>
      <c r="N37" s="7" t="str">
        <f t="shared" si="19"/>
        <v>359412-6563</v>
      </c>
      <c r="O37" s="7" t="str">
        <f t="shared" si="20"/>
        <v>69-109 LILAC PURPLE (PRINTING)</v>
      </c>
      <c r="P37" s="31" t="str">
        <f t="shared" si="20"/>
        <v>L-MJL2301WO000035</v>
      </c>
      <c r="Q37" s="8" t="str">
        <f t="shared" si="20"/>
        <v>FJY170E100OCA-0040</v>
      </c>
      <c r="R37" s="84" t="str">
        <f t="shared" si="20"/>
        <v>BODY</v>
      </c>
      <c r="S37" s="75" t="str">
        <f t="shared" si="20"/>
        <v>100% OCAJerseyEnzyme</v>
      </c>
      <c r="T37" s="33">
        <f t="shared" si="20"/>
        <v>68</v>
      </c>
      <c r="U37" s="33">
        <f t="shared" si="20"/>
        <v>170</v>
      </c>
      <c r="V37" s="75">
        <f t="shared" si="20"/>
        <v>0.151</v>
      </c>
      <c r="W37" s="32">
        <f t="shared" si="20"/>
        <v>0.10423634336677816</v>
      </c>
      <c r="X37" s="14" t="str">
        <f t="shared" si="20"/>
        <v>B002</v>
      </c>
      <c r="Y37" s="34">
        <f t="shared" si="21"/>
        <v>44935</v>
      </c>
      <c r="Z37" s="35" t="str">
        <f t="shared" si="21"/>
        <v>S4</v>
      </c>
      <c r="AA37" s="36">
        <f t="shared" si="21"/>
        <v>2</v>
      </c>
      <c r="AB37" s="37">
        <f t="shared" si="21"/>
        <v>26</v>
      </c>
      <c r="AC37" s="39">
        <f t="shared" si="21"/>
        <v>182</v>
      </c>
      <c r="AD37" s="77">
        <f t="shared" si="21"/>
        <v>68.64</v>
      </c>
      <c r="AE37" s="77">
        <f t="shared" si="21"/>
        <v>18.971014492753625</v>
      </c>
    </row>
    <row r="38" spans="2:31" ht="15.75">
      <c r="B38" t="s">
        <v>154</v>
      </c>
      <c r="C38" s="85" t="str">
        <f t="shared" si="2"/>
        <v>86</v>
      </c>
      <c r="D38" s="85" t="str">
        <f t="shared" si="3"/>
        <v>1</v>
      </c>
      <c r="E38" t="str">
        <f t="shared" si="19"/>
        <v>H&amp;M</v>
      </c>
      <c r="F38" t="str">
        <f t="shared" si="19"/>
        <v>Y</v>
      </c>
      <c r="G38">
        <f t="shared" si="19"/>
        <v>1</v>
      </c>
      <c r="H38" t="str">
        <f t="shared" si="19"/>
        <v>N</v>
      </c>
      <c r="I38">
        <f t="shared" si="19"/>
        <v>0</v>
      </c>
      <c r="J38">
        <f t="shared" si="19"/>
        <v>4</v>
      </c>
      <c r="K38" s="74">
        <f t="shared" si="19"/>
        <v>7</v>
      </c>
      <c r="L38" s="60">
        <f t="shared" si="19"/>
        <v>2.64</v>
      </c>
      <c r="M38" s="7" t="str">
        <f t="shared" si="19"/>
        <v>LSPJ LIC WITH FEET 2 PACK S.6</v>
      </c>
      <c r="N38" s="7" t="str">
        <f t="shared" si="19"/>
        <v>359412-6563</v>
      </c>
      <c r="O38" s="7" t="str">
        <f t="shared" si="20"/>
        <v>69-109 LILAC PURPLE (PRINTING)</v>
      </c>
      <c r="P38" s="31" t="str">
        <f t="shared" si="20"/>
        <v>L-MJL2301WO000035</v>
      </c>
      <c r="Q38" s="8" t="str">
        <f t="shared" si="20"/>
        <v>FJY170E100OCA-0040</v>
      </c>
      <c r="R38" s="84" t="str">
        <f t="shared" si="20"/>
        <v>BODY</v>
      </c>
      <c r="S38" s="75" t="str">
        <f t="shared" si="20"/>
        <v>100% OCAJerseyEnzyme</v>
      </c>
      <c r="T38" s="33">
        <f t="shared" si="20"/>
        <v>68</v>
      </c>
      <c r="U38" s="33">
        <f t="shared" si="20"/>
        <v>170</v>
      </c>
      <c r="V38" s="75">
        <f t="shared" si="20"/>
        <v>0.151</v>
      </c>
      <c r="W38" s="32">
        <f t="shared" si="20"/>
        <v>0.10423634336677816</v>
      </c>
      <c r="X38" s="14" t="str">
        <f t="shared" si="20"/>
        <v>B002</v>
      </c>
      <c r="Y38" s="34">
        <f t="shared" si="21"/>
        <v>44935</v>
      </c>
      <c r="Z38" s="35" t="str">
        <f t="shared" si="21"/>
        <v>S4</v>
      </c>
      <c r="AA38" s="36">
        <f t="shared" si="21"/>
        <v>2</v>
      </c>
      <c r="AB38" s="37">
        <f t="shared" si="21"/>
        <v>26</v>
      </c>
      <c r="AC38" s="39">
        <f t="shared" si="21"/>
        <v>182</v>
      </c>
      <c r="AD38" s="77">
        <f t="shared" si="21"/>
        <v>68.64</v>
      </c>
      <c r="AE38" s="77">
        <f t="shared" si="21"/>
        <v>18.971014492753625</v>
      </c>
    </row>
    <row r="39" spans="2:31" ht="15.75">
      <c r="B39" t="s">
        <v>111</v>
      </c>
      <c r="C39" s="85" t="str">
        <f t="shared" si="2"/>
        <v>92</v>
      </c>
      <c r="D39" s="85">
        <f t="shared" si="3"/>
        <v>0</v>
      </c>
      <c r="E39" t="str">
        <f t="shared" si="19"/>
        <v>H&amp;M</v>
      </c>
      <c r="F39" t="str">
        <f t="shared" si="19"/>
        <v>Y</v>
      </c>
      <c r="G39">
        <f t="shared" si="19"/>
        <v>1</v>
      </c>
      <c r="H39" t="str">
        <f t="shared" si="19"/>
        <v>N</v>
      </c>
      <c r="I39">
        <f t="shared" si="19"/>
        <v>0</v>
      </c>
      <c r="J39">
        <f t="shared" si="19"/>
        <v>4</v>
      </c>
      <c r="K39" s="74">
        <f t="shared" si="19"/>
        <v>7</v>
      </c>
      <c r="L39" s="60">
        <f t="shared" si="19"/>
        <v>2.64</v>
      </c>
      <c r="M39" s="7" t="str">
        <f t="shared" si="19"/>
        <v>LSPJ LIC WITH FEET 2 PACK S.6</v>
      </c>
      <c r="N39" s="7" t="str">
        <f t="shared" si="19"/>
        <v>359412-6563</v>
      </c>
      <c r="O39" s="7" t="str">
        <f t="shared" si="20"/>
        <v>69-109 LILAC PURPLE (PRINTING)</v>
      </c>
      <c r="P39" s="31" t="str">
        <f t="shared" si="20"/>
        <v>L-MJL2301WO000035</v>
      </c>
      <c r="Q39" s="8" t="str">
        <f t="shared" si="20"/>
        <v>FJY170E100OCA-0040</v>
      </c>
      <c r="R39" s="84" t="str">
        <f t="shared" si="20"/>
        <v>BODY</v>
      </c>
      <c r="S39" s="75" t="str">
        <f t="shared" si="20"/>
        <v>100% OCAJerseyEnzyme</v>
      </c>
      <c r="T39" s="33">
        <f t="shared" si="20"/>
        <v>68</v>
      </c>
      <c r="U39" s="33">
        <f t="shared" si="20"/>
        <v>170</v>
      </c>
      <c r="V39" s="75">
        <f t="shared" si="20"/>
        <v>0.151</v>
      </c>
      <c r="W39" s="32">
        <f t="shared" si="20"/>
        <v>0.10423634336677816</v>
      </c>
      <c r="X39" s="14" t="str">
        <f t="shared" si="20"/>
        <v>B002</v>
      </c>
      <c r="Y39" s="34">
        <f t="shared" si="21"/>
        <v>44935</v>
      </c>
      <c r="Z39" s="35" t="str">
        <f t="shared" si="21"/>
        <v>S4</v>
      </c>
      <c r="AA39" s="36">
        <f t="shared" si="21"/>
        <v>2</v>
      </c>
      <c r="AB39" s="37">
        <f t="shared" si="21"/>
        <v>26</v>
      </c>
      <c r="AC39" s="39">
        <f t="shared" si="21"/>
        <v>182</v>
      </c>
      <c r="AD39" s="77">
        <f t="shared" si="21"/>
        <v>68.64</v>
      </c>
      <c r="AE39" s="77">
        <f t="shared" si="21"/>
        <v>18.971014492753625</v>
      </c>
    </row>
    <row r="40" spans="2:31" ht="15.75">
      <c r="B40" t="s">
        <v>143</v>
      </c>
      <c r="C40" s="85" t="str">
        <f t="shared" si="2"/>
        <v>56</v>
      </c>
      <c r="D40" s="85" t="str">
        <f t="shared" si="3"/>
        <v>6</v>
      </c>
      <c r="E40" t="s">
        <v>95</v>
      </c>
      <c r="F40" t="s">
        <v>96</v>
      </c>
      <c r="G40">
        <v>0</v>
      </c>
      <c r="H40" t="s">
        <v>96</v>
      </c>
      <c r="I40">
        <v>0</v>
      </c>
      <c r="J40">
        <v>4</v>
      </c>
      <c r="K40" s="40">
        <v>38</v>
      </c>
      <c r="L40" s="7">
        <v>0.93100000000000005</v>
      </c>
      <c r="M40" s="7" t="s">
        <v>45</v>
      </c>
      <c r="N40" s="7" t="s">
        <v>46</v>
      </c>
      <c r="O40" s="7" t="s">
        <v>47</v>
      </c>
      <c r="P40" s="8" t="s">
        <v>48</v>
      </c>
      <c r="Q40" s="8" t="s">
        <v>52</v>
      </c>
      <c r="R40" s="41" t="s">
        <v>41</v>
      </c>
      <c r="S40" s="42" t="s">
        <v>53</v>
      </c>
      <c r="T40" s="43">
        <v>54</v>
      </c>
      <c r="U40" s="43">
        <v>220</v>
      </c>
      <c r="V40" s="42">
        <v>7.0000000000000001E-3</v>
      </c>
      <c r="W40" s="30">
        <v>7.010405053883317E-3</v>
      </c>
      <c r="X40" s="14" t="s">
        <v>43</v>
      </c>
      <c r="Y40" s="34">
        <v>44886</v>
      </c>
      <c r="Z40" s="35" t="s">
        <v>37</v>
      </c>
      <c r="AA40" s="36">
        <v>1</v>
      </c>
      <c r="AB40" s="37">
        <v>35</v>
      </c>
      <c r="AC40" s="44">
        <v>1330</v>
      </c>
      <c r="AD40" s="45">
        <v>32.585000000000001</v>
      </c>
      <c r="AE40" s="46">
        <v>9.3238387216648118</v>
      </c>
    </row>
    <row r="41" spans="2:31" ht="15.75">
      <c r="B41" t="s">
        <v>144</v>
      </c>
      <c r="C41" s="85" t="str">
        <f t="shared" si="2"/>
        <v>62</v>
      </c>
      <c r="D41" s="85" t="str">
        <f t="shared" si="3"/>
        <v>4</v>
      </c>
      <c r="E41" t="str">
        <f t="shared" ref="E41:N46" si="22">E40</f>
        <v>H&amp;M</v>
      </c>
      <c r="F41" t="str">
        <f t="shared" si="22"/>
        <v>N</v>
      </c>
      <c r="G41">
        <f t="shared" si="22"/>
        <v>0</v>
      </c>
      <c r="H41" t="str">
        <f t="shared" si="22"/>
        <v>N</v>
      </c>
      <c r="I41">
        <f t="shared" si="22"/>
        <v>0</v>
      </c>
      <c r="J41">
        <f t="shared" si="22"/>
        <v>4</v>
      </c>
      <c r="K41" s="40">
        <f t="shared" si="22"/>
        <v>38</v>
      </c>
      <c r="L41" s="7">
        <f t="shared" si="22"/>
        <v>0.93100000000000005</v>
      </c>
      <c r="M41" s="7" t="str">
        <f t="shared" si="22"/>
        <v>LSPJ LIC WITH FEET 2 PACK S.6</v>
      </c>
      <c r="N41" s="7" t="str">
        <f t="shared" si="22"/>
        <v>359412-6563</v>
      </c>
      <c r="O41" s="7" t="str">
        <f t="shared" ref="O41:X46" si="23">O40</f>
        <v>69-109 LILAC PURPLE (PRINTING)</v>
      </c>
      <c r="P41" s="8" t="str">
        <f t="shared" si="23"/>
        <v>L-MJL2211WO000199</v>
      </c>
      <c r="Q41" s="8" t="str">
        <f t="shared" si="23"/>
        <v>FRB2101X1CA95E5-0023</v>
      </c>
      <c r="R41" s="41" t="str">
        <f t="shared" si="23"/>
        <v>RIB</v>
      </c>
      <c r="S41" s="42" t="str">
        <f t="shared" si="23"/>
        <v>95% OCA 5% ElastaneRIB 1X1</v>
      </c>
      <c r="T41" s="43">
        <f t="shared" si="23"/>
        <v>54</v>
      </c>
      <c r="U41" s="43">
        <f t="shared" si="23"/>
        <v>220</v>
      </c>
      <c r="V41" s="42">
        <f t="shared" si="23"/>
        <v>7.0000000000000001E-3</v>
      </c>
      <c r="W41" s="30">
        <f t="shared" si="23"/>
        <v>7.010405053883317E-3</v>
      </c>
      <c r="X41" s="14" t="str">
        <f t="shared" si="23"/>
        <v>R101</v>
      </c>
      <c r="Y41" s="34">
        <f t="shared" ref="Y41:AH46" si="24">Y40</f>
        <v>44886</v>
      </c>
      <c r="Z41" s="35" t="str">
        <f t="shared" si="24"/>
        <v>S1-4</v>
      </c>
      <c r="AA41" s="36">
        <f t="shared" si="24"/>
        <v>1</v>
      </c>
      <c r="AB41" s="37">
        <f t="shared" si="24"/>
        <v>35</v>
      </c>
      <c r="AC41" s="44">
        <f t="shared" si="24"/>
        <v>1330</v>
      </c>
      <c r="AD41" s="45">
        <f t="shared" si="24"/>
        <v>32.585000000000001</v>
      </c>
      <c r="AE41" s="46">
        <f t="shared" si="24"/>
        <v>9.3238387216648118</v>
      </c>
    </row>
    <row r="42" spans="2:31" ht="15.75">
      <c r="B42" t="s">
        <v>145</v>
      </c>
      <c r="C42" s="85" t="str">
        <f t="shared" si="2"/>
        <v>68</v>
      </c>
      <c r="D42" s="85" t="str">
        <f t="shared" si="3"/>
        <v>4</v>
      </c>
      <c r="E42" t="str">
        <f t="shared" si="22"/>
        <v>H&amp;M</v>
      </c>
      <c r="F42" t="str">
        <f t="shared" si="22"/>
        <v>N</v>
      </c>
      <c r="G42">
        <f t="shared" si="22"/>
        <v>0</v>
      </c>
      <c r="H42" t="str">
        <f t="shared" si="22"/>
        <v>N</v>
      </c>
      <c r="I42">
        <f t="shared" si="22"/>
        <v>0</v>
      </c>
      <c r="J42">
        <f t="shared" si="22"/>
        <v>4</v>
      </c>
      <c r="K42" s="40">
        <f t="shared" si="22"/>
        <v>38</v>
      </c>
      <c r="L42" s="7">
        <f t="shared" si="22"/>
        <v>0.93100000000000005</v>
      </c>
      <c r="M42" s="7" t="str">
        <f t="shared" si="22"/>
        <v>LSPJ LIC WITH FEET 2 PACK S.6</v>
      </c>
      <c r="N42" s="7" t="str">
        <f t="shared" si="22"/>
        <v>359412-6563</v>
      </c>
      <c r="O42" s="7" t="str">
        <f t="shared" si="23"/>
        <v>69-109 LILAC PURPLE (PRINTING)</v>
      </c>
      <c r="P42" s="8" t="str">
        <f t="shared" si="23"/>
        <v>L-MJL2211WO000199</v>
      </c>
      <c r="Q42" s="8" t="str">
        <f t="shared" si="23"/>
        <v>FRB2101X1CA95E5-0023</v>
      </c>
      <c r="R42" s="41" t="str">
        <f t="shared" si="23"/>
        <v>RIB</v>
      </c>
      <c r="S42" s="42" t="str">
        <f t="shared" si="23"/>
        <v>95% OCA 5% ElastaneRIB 1X1</v>
      </c>
      <c r="T42" s="43">
        <f t="shared" si="23"/>
        <v>54</v>
      </c>
      <c r="U42" s="43">
        <f t="shared" si="23"/>
        <v>220</v>
      </c>
      <c r="V42" s="42">
        <f t="shared" si="23"/>
        <v>7.0000000000000001E-3</v>
      </c>
      <c r="W42" s="30">
        <f t="shared" si="23"/>
        <v>7.010405053883317E-3</v>
      </c>
      <c r="X42" s="14" t="str">
        <f t="shared" si="23"/>
        <v>R101</v>
      </c>
      <c r="Y42" s="34">
        <f t="shared" si="24"/>
        <v>44886</v>
      </c>
      <c r="Z42" s="35" t="str">
        <f t="shared" si="24"/>
        <v>S1-4</v>
      </c>
      <c r="AA42" s="36">
        <f t="shared" si="24"/>
        <v>1</v>
      </c>
      <c r="AB42" s="37">
        <f t="shared" si="24"/>
        <v>35</v>
      </c>
      <c r="AC42" s="44">
        <f t="shared" si="24"/>
        <v>1330</v>
      </c>
      <c r="AD42" s="45">
        <f t="shared" si="24"/>
        <v>32.585000000000001</v>
      </c>
      <c r="AE42" s="46">
        <f t="shared" si="24"/>
        <v>9.3238387216648118</v>
      </c>
    </row>
    <row r="43" spans="2:31" ht="15.75">
      <c r="B43" t="s">
        <v>146</v>
      </c>
      <c r="C43" s="85" t="str">
        <f t="shared" si="2"/>
        <v>74</v>
      </c>
      <c r="D43" s="85" t="str">
        <f t="shared" si="3"/>
        <v>6</v>
      </c>
      <c r="E43" t="str">
        <f t="shared" si="22"/>
        <v>H&amp;M</v>
      </c>
      <c r="F43" t="str">
        <f t="shared" si="22"/>
        <v>N</v>
      </c>
      <c r="G43">
        <f t="shared" si="22"/>
        <v>0</v>
      </c>
      <c r="H43" t="str">
        <f t="shared" si="22"/>
        <v>N</v>
      </c>
      <c r="I43">
        <f t="shared" si="22"/>
        <v>0</v>
      </c>
      <c r="J43">
        <f t="shared" si="22"/>
        <v>4</v>
      </c>
      <c r="K43" s="40">
        <f t="shared" si="22"/>
        <v>38</v>
      </c>
      <c r="L43" s="7">
        <f t="shared" si="22"/>
        <v>0.93100000000000005</v>
      </c>
      <c r="M43" s="7" t="str">
        <f t="shared" si="22"/>
        <v>LSPJ LIC WITH FEET 2 PACK S.6</v>
      </c>
      <c r="N43" s="7" t="str">
        <f t="shared" si="22"/>
        <v>359412-6563</v>
      </c>
      <c r="O43" s="7" t="str">
        <f t="shared" si="23"/>
        <v>69-109 LILAC PURPLE (PRINTING)</v>
      </c>
      <c r="P43" s="8" t="str">
        <f t="shared" si="23"/>
        <v>L-MJL2211WO000199</v>
      </c>
      <c r="Q43" s="8" t="str">
        <f t="shared" si="23"/>
        <v>FRB2101X1CA95E5-0023</v>
      </c>
      <c r="R43" s="41" t="str">
        <f t="shared" si="23"/>
        <v>RIB</v>
      </c>
      <c r="S43" s="42" t="str">
        <f t="shared" si="23"/>
        <v>95% OCA 5% ElastaneRIB 1X1</v>
      </c>
      <c r="T43" s="43">
        <f t="shared" si="23"/>
        <v>54</v>
      </c>
      <c r="U43" s="43">
        <f t="shared" si="23"/>
        <v>220</v>
      </c>
      <c r="V43" s="42">
        <f t="shared" si="23"/>
        <v>7.0000000000000001E-3</v>
      </c>
      <c r="W43" s="30">
        <f t="shared" si="23"/>
        <v>7.010405053883317E-3</v>
      </c>
      <c r="X43" s="14" t="str">
        <f t="shared" si="23"/>
        <v>R101</v>
      </c>
      <c r="Y43" s="34">
        <f t="shared" si="24"/>
        <v>44886</v>
      </c>
      <c r="Z43" s="35" t="str">
        <f t="shared" si="24"/>
        <v>S1-4</v>
      </c>
      <c r="AA43" s="36">
        <f t="shared" si="24"/>
        <v>1</v>
      </c>
      <c r="AB43" s="37">
        <f t="shared" si="24"/>
        <v>35</v>
      </c>
      <c r="AC43" s="44">
        <f t="shared" si="24"/>
        <v>1330</v>
      </c>
      <c r="AD43" s="45">
        <f t="shared" si="24"/>
        <v>32.585000000000001</v>
      </c>
      <c r="AE43" s="46">
        <f t="shared" si="24"/>
        <v>9.3238387216648118</v>
      </c>
    </row>
    <row r="44" spans="2:31" ht="15.75">
      <c r="B44" t="s">
        <v>147</v>
      </c>
      <c r="C44" s="85" t="str">
        <f t="shared" si="2"/>
        <v>80</v>
      </c>
      <c r="D44" s="85" t="str">
        <f t="shared" si="3"/>
        <v>6</v>
      </c>
      <c r="E44" t="str">
        <f t="shared" si="22"/>
        <v>H&amp;M</v>
      </c>
      <c r="F44" t="str">
        <f t="shared" si="22"/>
        <v>N</v>
      </c>
      <c r="G44">
        <f t="shared" si="22"/>
        <v>0</v>
      </c>
      <c r="H44" t="str">
        <f t="shared" si="22"/>
        <v>N</v>
      </c>
      <c r="I44">
        <f t="shared" si="22"/>
        <v>0</v>
      </c>
      <c r="J44">
        <f t="shared" si="22"/>
        <v>4</v>
      </c>
      <c r="K44" s="40">
        <f t="shared" si="22"/>
        <v>38</v>
      </c>
      <c r="L44" s="7">
        <f t="shared" si="22"/>
        <v>0.93100000000000005</v>
      </c>
      <c r="M44" s="7" t="str">
        <f t="shared" si="22"/>
        <v>LSPJ LIC WITH FEET 2 PACK S.6</v>
      </c>
      <c r="N44" s="7" t="str">
        <f t="shared" si="22"/>
        <v>359412-6563</v>
      </c>
      <c r="O44" s="7" t="str">
        <f t="shared" si="23"/>
        <v>69-109 LILAC PURPLE (PRINTING)</v>
      </c>
      <c r="P44" s="8" t="str">
        <f t="shared" si="23"/>
        <v>L-MJL2211WO000199</v>
      </c>
      <c r="Q44" s="8" t="str">
        <f t="shared" si="23"/>
        <v>FRB2101X1CA95E5-0023</v>
      </c>
      <c r="R44" s="41" t="str">
        <f t="shared" si="23"/>
        <v>RIB</v>
      </c>
      <c r="S44" s="42" t="str">
        <f t="shared" si="23"/>
        <v>95% OCA 5% ElastaneRIB 1X1</v>
      </c>
      <c r="T44" s="43">
        <f t="shared" si="23"/>
        <v>54</v>
      </c>
      <c r="U44" s="43">
        <f t="shared" si="23"/>
        <v>220</v>
      </c>
      <c r="V44" s="42">
        <f t="shared" si="23"/>
        <v>7.0000000000000001E-3</v>
      </c>
      <c r="W44" s="30">
        <f t="shared" si="23"/>
        <v>7.010405053883317E-3</v>
      </c>
      <c r="X44" s="14" t="str">
        <f t="shared" si="23"/>
        <v>R101</v>
      </c>
      <c r="Y44" s="34">
        <f t="shared" si="24"/>
        <v>44886</v>
      </c>
      <c r="Z44" s="35" t="str">
        <f t="shared" si="24"/>
        <v>S1-4</v>
      </c>
      <c r="AA44" s="36">
        <f t="shared" si="24"/>
        <v>1</v>
      </c>
      <c r="AB44" s="37">
        <f t="shared" si="24"/>
        <v>35</v>
      </c>
      <c r="AC44" s="44">
        <f t="shared" si="24"/>
        <v>1330</v>
      </c>
      <c r="AD44" s="45">
        <f t="shared" si="24"/>
        <v>32.585000000000001</v>
      </c>
      <c r="AE44" s="46">
        <f t="shared" si="24"/>
        <v>9.3238387216648118</v>
      </c>
    </row>
    <row r="45" spans="2:31" ht="15.75">
      <c r="B45" t="s">
        <v>148</v>
      </c>
      <c r="C45" s="85" t="str">
        <f t="shared" si="2"/>
        <v>86</v>
      </c>
      <c r="D45" s="85" t="str">
        <f t="shared" si="3"/>
        <v>6</v>
      </c>
      <c r="E45" t="str">
        <f t="shared" si="22"/>
        <v>H&amp;M</v>
      </c>
      <c r="F45" t="str">
        <f t="shared" si="22"/>
        <v>N</v>
      </c>
      <c r="G45">
        <f t="shared" si="22"/>
        <v>0</v>
      </c>
      <c r="H45" t="str">
        <f t="shared" si="22"/>
        <v>N</v>
      </c>
      <c r="I45">
        <f t="shared" si="22"/>
        <v>0</v>
      </c>
      <c r="J45">
        <f t="shared" si="22"/>
        <v>4</v>
      </c>
      <c r="K45" s="40">
        <f t="shared" si="22"/>
        <v>38</v>
      </c>
      <c r="L45" s="7">
        <f t="shared" si="22"/>
        <v>0.93100000000000005</v>
      </c>
      <c r="M45" s="7" t="str">
        <f t="shared" si="22"/>
        <v>LSPJ LIC WITH FEET 2 PACK S.6</v>
      </c>
      <c r="N45" s="7" t="str">
        <f t="shared" si="22"/>
        <v>359412-6563</v>
      </c>
      <c r="O45" s="7" t="str">
        <f t="shared" si="23"/>
        <v>69-109 LILAC PURPLE (PRINTING)</v>
      </c>
      <c r="P45" s="8" t="str">
        <f t="shared" si="23"/>
        <v>L-MJL2211WO000199</v>
      </c>
      <c r="Q45" s="8" t="str">
        <f t="shared" si="23"/>
        <v>FRB2101X1CA95E5-0023</v>
      </c>
      <c r="R45" s="41" t="str">
        <f t="shared" si="23"/>
        <v>RIB</v>
      </c>
      <c r="S45" s="42" t="str">
        <f t="shared" si="23"/>
        <v>95% OCA 5% ElastaneRIB 1X1</v>
      </c>
      <c r="T45" s="43">
        <f t="shared" si="23"/>
        <v>54</v>
      </c>
      <c r="U45" s="43">
        <f t="shared" si="23"/>
        <v>220</v>
      </c>
      <c r="V45" s="42">
        <f t="shared" si="23"/>
        <v>7.0000000000000001E-3</v>
      </c>
      <c r="W45" s="30">
        <f t="shared" si="23"/>
        <v>7.010405053883317E-3</v>
      </c>
      <c r="X45" s="14" t="str">
        <f t="shared" si="23"/>
        <v>R101</v>
      </c>
      <c r="Y45" s="34">
        <f t="shared" si="24"/>
        <v>44886</v>
      </c>
      <c r="Z45" s="35" t="str">
        <f t="shared" si="24"/>
        <v>S1-4</v>
      </c>
      <c r="AA45" s="36">
        <f t="shared" si="24"/>
        <v>1</v>
      </c>
      <c r="AB45" s="37">
        <f t="shared" si="24"/>
        <v>35</v>
      </c>
      <c r="AC45" s="44">
        <f t="shared" si="24"/>
        <v>1330</v>
      </c>
      <c r="AD45" s="45">
        <f t="shared" si="24"/>
        <v>32.585000000000001</v>
      </c>
      <c r="AE45" s="46">
        <f t="shared" si="24"/>
        <v>9.3238387216648118</v>
      </c>
    </row>
    <row r="46" spans="2:31" ht="15.75">
      <c r="B46" t="s">
        <v>149</v>
      </c>
      <c r="C46" s="85" t="str">
        <f t="shared" si="2"/>
        <v>92</v>
      </c>
      <c r="D46" s="85" t="str">
        <f t="shared" si="3"/>
        <v>6</v>
      </c>
      <c r="E46" t="str">
        <f t="shared" si="22"/>
        <v>H&amp;M</v>
      </c>
      <c r="F46" t="str">
        <f t="shared" si="22"/>
        <v>N</v>
      </c>
      <c r="G46">
        <f t="shared" si="22"/>
        <v>0</v>
      </c>
      <c r="H46" t="str">
        <f t="shared" si="22"/>
        <v>N</v>
      </c>
      <c r="I46">
        <f t="shared" si="22"/>
        <v>0</v>
      </c>
      <c r="J46">
        <f t="shared" si="22"/>
        <v>4</v>
      </c>
      <c r="K46" s="40">
        <f t="shared" si="22"/>
        <v>38</v>
      </c>
      <c r="L46" s="7">
        <f t="shared" si="22"/>
        <v>0.93100000000000005</v>
      </c>
      <c r="M46" s="7" t="str">
        <f t="shared" si="22"/>
        <v>LSPJ LIC WITH FEET 2 PACK S.6</v>
      </c>
      <c r="N46" s="7" t="str">
        <f t="shared" si="22"/>
        <v>359412-6563</v>
      </c>
      <c r="O46" s="7" t="str">
        <f t="shared" si="23"/>
        <v>69-109 LILAC PURPLE (PRINTING)</v>
      </c>
      <c r="P46" s="8" t="str">
        <f t="shared" si="23"/>
        <v>L-MJL2211WO000199</v>
      </c>
      <c r="Q46" s="8" t="str">
        <f t="shared" si="23"/>
        <v>FRB2101X1CA95E5-0023</v>
      </c>
      <c r="R46" s="41" t="str">
        <f t="shared" si="23"/>
        <v>RIB</v>
      </c>
      <c r="S46" s="42" t="str">
        <f t="shared" si="23"/>
        <v>95% OCA 5% ElastaneRIB 1X1</v>
      </c>
      <c r="T46" s="43">
        <f t="shared" si="23"/>
        <v>54</v>
      </c>
      <c r="U46" s="43">
        <f t="shared" si="23"/>
        <v>220</v>
      </c>
      <c r="V46" s="42">
        <f t="shared" si="23"/>
        <v>7.0000000000000001E-3</v>
      </c>
      <c r="W46" s="30">
        <f t="shared" si="23"/>
        <v>7.010405053883317E-3</v>
      </c>
      <c r="X46" s="14" t="str">
        <f t="shared" si="23"/>
        <v>R101</v>
      </c>
      <c r="Y46" s="34">
        <f t="shared" si="24"/>
        <v>44886</v>
      </c>
      <c r="Z46" s="35" t="str">
        <f t="shared" si="24"/>
        <v>S1-4</v>
      </c>
      <c r="AA46" s="36">
        <f t="shared" si="24"/>
        <v>1</v>
      </c>
      <c r="AB46" s="37">
        <f t="shared" si="24"/>
        <v>35</v>
      </c>
      <c r="AC46" s="44">
        <f t="shared" si="24"/>
        <v>1330</v>
      </c>
      <c r="AD46" s="45">
        <f t="shared" si="24"/>
        <v>32.585000000000001</v>
      </c>
      <c r="AE46" s="46">
        <f t="shared" si="24"/>
        <v>9.3238387216648118</v>
      </c>
    </row>
    <row r="47" spans="2:31" ht="15.75">
      <c r="B47" t="s">
        <v>137</v>
      </c>
      <c r="C47" s="85" t="str">
        <f t="shared" si="2"/>
        <v>56</v>
      </c>
      <c r="D47" s="85" t="str">
        <f t="shared" si="3"/>
        <v>4</v>
      </c>
      <c r="E47" t="s">
        <v>95</v>
      </c>
      <c r="F47" t="s">
        <v>96</v>
      </c>
      <c r="G47">
        <v>0</v>
      </c>
      <c r="H47" t="s">
        <v>96</v>
      </c>
      <c r="I47">
        <v>0</v>
      </c>
      <c r="J47">
        <v>4</v>
      </c>
      <c r="K47" s="40">
        <v>14</v>
      </c>
      <c r="L47" s="7">
        <v>0.44500000000000001</v>
      </c>
      <c r="M47" s="7" t="s">
        <v>45</v>
      </c>
      <c r="N47" s="7" t="s">
        <v>46</v>
      </c>
      <c r="O47" s="7" t="s">
        <v>47</v>
      </c>
      <c r="P47" s="31" t="s">
        <v>51</v>
      </c>
      <c r="Q47" s="8" t="s">
        <v>52</v>
      </c>
      <c r="R47" s="42" t="s">
        <v>41</v>
      </c>
      <c r="S47" s="42" t="s">
        <v>53</v>
      </c>
      <c r="T47" s="43">
        <v>54</v>
      </c>
      <c r="U47" s="43">
        <v>220</v>
      </c>
      <c r="V47" s="42">
        <v>7.0000000000000001E-3</v>
      </c>
      <c r="W47" s="30">
        <v>9.09513192121888E-3</v>
      </c>
      <c r="X47" s="14" t="s">
        <v>44</v>
      </c>
      <c r="Y47" s="34">
        <v>44935</v>
      </c>
      <c r="Z47" s="35" t="s">
        <v>39</v>
      </c>
      <c r="AA47" s="36">
        <v>2</v>
      </c>
      <c r="AB47" s="37">
        <v>13</v>
      </c>
      <c r="AC47" s="44">
        <v>182</v>
      </c>
      <c r="AD47" s="45">
        <v>5.7850000000000001</v>
      </c>
      <c r="AE47" s="46">
        <v>1.6553140096618362</v>
      </c>
    </row>
    <row r="48" spans="2:31" ht="15.75">
      <c r="B48" t="s">
        <v>138</v>
      </c>
      <c r="C48" s="85" t="str">
        <f t="shared" si="2"/>
        <v>62</v>
      </c>
      <c r="D48" s="85" t="str">
        <f t="shared" si="3"/>
        <v>2</v>
      </c>
      <c r="E48" t="str">
        <f t="shared" ref="E48:N53" si="25">E47</f>
        <v>H&amp;M</v>
      </c>
      <c r="F48" t="str">
        <f t="shared" si="25"/>
        <v>N</v>
      </c>
      <c r="G48">
        <f t="shared" si="25"/>
        <v>0</v>
      </c>
      <c r="H48" t="str">
        <f t="shared" si="25"/>
        <v>N</v>
      </c>
      <c r="I48">
        <f t="shared" si="25"/>
        <v>0</v>
      </c>
      <c r="J48">
        <f t="shared" si="25"/>
        <v>4</v>
      </c>
      <c r="K48" s="40">
        <f t="shared" si="25"/>
        <v>14</v>
      </c>
      <c r="L48" s="83">
        <f t="shared" si="25"/>
        <v>0.44500000000000001</v>
      </c>
      <c r="M48" s="7" t="str">
        <f t="shared" si="25"/>
        <v>LSPJ LIC WITH FEET 2 PACK S.6</v>
      </c>
      <c r="N48" s="7" t="str">
        <f t="shared" si="25"/>
        <v>359412-6563</v>
      </c>
      <c r="O48" s="7" t="str">
        <f t="shared" ref="O48:X53" si="26">O47</f>
        <v>69-109 LILAC PURPLE (PRINTING)</v>
      </c>
      <c r="P48" s="31" t="str">
        <f t="shared" si="26"/>
        <v>L-MJL2301WO000035</v>
      </c>
      <c r="Q48" s="8" t="str">
        <f t="shared" si="26"/>
        <v>FRB2101X1CA95E5-0023</v>
      </c>
      <c r="R48" s="42" t="str">
        <f t="shared" si="26"/>
        <v>RIB</v>
      </c>
      <c r="S48" s="42" t="str">
        <f t="shared" si="26"/>
        <v>95% OCA 5% ElastaneRIB 1X1</v>
      </c>
      <c r="T48" s="43">
        <f t="shared" si="26"/>
        <v>54</v>
      </c>
      <c r="U48" s="43">
        <f t="shared" si="26"/>
        <v>220</v>
      </c>
      <c r="V48" s="42">
        <f t="shared" si="26"/>
        <v>7.0000000000000001E-3</v>
      </c>
      <c r="W48" s="30">
        <f t="shared" si="26"/>
        <v>9.09513192121888E-3</v>
      </c>
      <c r="X48" s="14" t="str">
        <f t="shared" si="26"/>
        <v>R102</v>
      </c>
      <c r="Y48" s="34">
        <f t="shared" ref="Y48:AH53" si="27">Y47</f>
        <v>44935</v>
      </c>
      <c r="Z48" s="35" t="str">
        <f t="shared" si="27"/>
        <v>S4</v>
      </c>
      <c r="AA48" s="36">
        <f t="shared" si="27"/>
        <v>2</v>
      </c>
      <c r="AB48" s="37">
        <f t="shared" si="27"/>
        <v>13</v>
      </c>
      <c r="AC48" s="44">
        <f t="shared" si="27"/>
        <v>182</v>
      </c>
      <c r="AD48" s="45">
        <f t="shared" si="27"/>
        <v>5.7850000000000001</v>
      </c>
      <c r="AE48" s="46">
        <f t="shared" si="27"/>
        <v>1.6553140096618362</v>
      </c>
    </row>
    <row r="49" spans="2:31" ht="15.75">
      <c r="B49" t="s">
        <v>139</v>
      </c>
      <c r="C49" s="85" t="str">
        <f t="shared" si="2"/>
        <v>68</v>
      </c>
      <c r="D49" s="85" t="str">
        <f t="shared" si="3"/>
        <v>2</v>
      </c>
      <c r="E49" t="str">
        <f t="shared" si="25"/>
        <v>H&amp;M</v>
      </c>
      <c r="F49" t="str">
        <f t="shared" si="25"/>
        <v>N</v>
      </c>
      <c r="G49">
        <f t="shared" si="25"/>
        <v>0</v>
      </c>
      <c r="H49" t="str">
        <f t="shared" si="25"/>
        <v>N</v>
      </c>
      <c r="I49">
        <f t="shared" si="25"/>
        <v>0</v>
      </c>
      <c r="J49">
        <f t="shared" si="25"/>
        <v>4</v>
      </c>
      <c r="K49" s="40">
        <f t="shared" si="25"/>
        <v>14</v>
      </c>
      <c r="L49" s="83">
        <f t="shared" si="25"/>
        <v>0.44500000000000001</v>
      </c>
      <c r="M49" s="7" t="str">
        <f t="shared" si="25"/>
        <v>LSPJ LIC WITH FEET 2 PACK S.6</v>
      </c>
      <c r="N49" s="7" t="str">
        <f t="shared" si="25"/>
        <v>359412-6563</v>
      </c>
      <c r="O49" s="7" t="str">
        <f t="shared" si="26"/>
        <v>69-109 LILAC PURPLE (PRINTING)</v>
      </c>
      <c r="P49" s="31" t="str">
        <f t="shared" si="26"/>
        <v>L-MJL2301WO000035</v>
      </c>
      <c r="Q49" s="8" t="str">
        <f t="shared" si="26"/>
        <v>FRB2101X1CA95E5-0023</v>
      </c>
      <c r="R49" s="42" t="str">
        <f t="shared" si="26"/>
        <v>RIB</v>
      </c>
      <c r="S49" s="42" t="str">
        <f t="shared" si="26"/>
        <v>95% OCA 5% ElastaneRIB 1X1</v>
      </c>
      <c r="T49" s="43">
        <f t="shared" si="26"/>
        <v>54</v>
      </c>
      <c r="U49" s="43">
        <f t="shared" si="26"/>
        <v>220</v>
      </c>
      <c r="V49" s="42">
        <f t="shared" si="26"/>
        <v>7.0000000000000001E-3</v>
      </c>
      <c r="W49" s="30">
        <f t="shared" si="26"/>
        <v>9.09513192121888E-3</v>
      </c>
      <c r="X49" s="14" t="str">
        <f t="shared" si="26"/>
        <v>R102</v>
      </c>
      <c r="Y49" s="34">
        <f t="shared" si="27"/>
        <v>44935</v>
      </c>
      <c r="Z49" s="35" t="str">
        <f t="shared" si="27"/>
        <v>S4</v>
      </c>
      <c r="AA49" s="36">
        <f t="shared" si="27"/>
        <v>2</v>
      </c>
      <c r="AB49" s="37">
        <f t="shared" si="27"/>
        <v>13</v>
      </c>
      <c r="AC49" s="44">
        <f t="shared" si="27"/>
        <v>182</v>
      </c>
      <c r="AD49" s="45">
        <f t="shared" si="27"/>
        <v>5.7850000000000001</v>
      </c>
      <c r="AE49" s="46">
        <f t="shared" si="27"/>
        <v>1.6553140096618362</v>
      </c>
    </row>
    <row r="50" spans="2:31" ht="15.75">
      <c r="B50" t="s">
        <v>140</v>
      </c>
      <c r="C50" s="85" t="str">
        <f t="shared" si="2"/>
        <v>74</v>
      </c>
      <c r="D50" s="85">
        <f t="shared" si="3"/>
        <v>0</v>
      </c>
      <c r="E50" t="str">
        <f t="shared" si="25"/>
        <v>H&amp;M</v>
      </c>
      <c r="F50" t="str">
        <f t="shared" si="25"/>
        <v>N</v>
      </c>
      <c r="G50">
        <f t="shared" si="25"/>
        <v>0</v>
      </c>
      <c r="H50" t="str">
        <f t="shared" si="25"/>
        <v>N</v>
      </c>
      <c r="I50">
        <f t="shared" si="25"/>
        <v>0</v>
      </c>
      <c r="J50">
        <f t="shared" si="25"/>
        <v>4</v>
      </c>
      <c r="K50" s="40">
        <f t="shared" si="25"/>
        <v>14</v>
      </c>
      <c r="L50" s="83">
        <f t="shared" si="25"/>
        <v>0.44500000000000001</v>
      </c>
      <c r="M50" s="7" t="str">
        <f t="shared" si="25"/>
        <v>LSPJ LIC WITH FEET 2 PACK S.6</v>
      </c>
      <c r="N50" s="7" t="str">
        <f t="shared" si="25"/>
        <v>359412-6563</v>
      </c>
      <c r="O50" s="7" t="str">
        <f t="shared" si="26"/>
        <v>69-109 LILAC PURPLE (PRINTING)</v>
      </c>
      <c r="P50" s="31" t="str">
        <f t="shared" si="26"/>
        <v>L-MJL2301WO000035</v>
      </c>
      <c r="Q50" s="8" t="str">
        <f t="shared" si="26"/>
        <v>FRB2101X1CA95E5-0023</v>
      </c>
      <c r="R50" s="42" t="str">
        <f t="shared" si="26"/>
        <v>RIB</v>
      </c>
      <c r="S50" s="42" t="str">
        <f t="shared" si="26"/>
        <v>95% OCA 5% ElastaneRIB 1X1</v>
      </c>
      <c r="T50" s="43">
        <f t="shared" si="26"/>
        <v>54</v>
      </c>
      <c r="U50" s="43">
        <f t="shared" si="26"/>
        <v>220</v>
      </c>
      <c r="V50" s="42">
        <f t="shared" si="26"/>
        <v>7.0000000000000001E-3</v>
      </c>
      <c r="W50" s="30">
        <f t="shared" si="26"/>
        <v>9.09513192121888E-3</v>
      </c>
      <c r="X50" s="14" t="str">
        <f t="shared" si="26"/>
        <v>R102</v>
      </c>
      <c r="Y50" s="34">
        <f t="shared" si="27"/>
        <v>44935</v>
      </c>
      <c r="Z50" s="35" t="str">
        <f t="shared" si="27"/>
        <v>S4</v>
      </c>
      <c r="AA50" s="36">
        <f t="shared" si="27"/>
        <v>2</v>
      </c>
      <c r="AB50" s="37">
        <f t="shared" si="27"/>
        <v>13</v>
      </c>
      <c r="AC50" s="44">
        <f t="shared" si="27"/>
        <v>182</v>
      </c>
      <c r="AD50" s="45">
        <f t="shared" si="27"/>
        <v>5.7850000000000001</v>
      </c>
      <c r="AE50" s="46">
        <f t="shared" si="27"/>
        <v>1.6553140096618362</v>
      </c>
    </row>
    <row r="51" spans="2:31" ht="15.75">
      <c r="B51" t="s">
        <v>141</v>
      </c>
      <c r="C51" s="85" t="str">
        <f t="shared" si="2"/>
        <v>80</v>
      </c>
      <c r="D51" s="85" t="str">
        <f t="shared" si="3"/>
        <v>4</v>
      </c>
      <c r="E51" t="str">
        <f t="shared" si="25"/>
        <v>H&amp;M</v>
      </c>
      <c r="F51" t="str">
        <f t="shared" si="25"/>
        <v>N</v>
      </c>
      <c r="G51">
        <f t="shared" si="25"/>
        <v>0</v>
      </c>
      <c r="H51" t="str">
        <f t="shared" si="25"/>
        <v>N</v>
      </c>
      <c r="I51">
        <f t="shared" si="25"/>
        <v>0</v>
      </c>
      <c r="J51">
        <f t="shared" si="25"/>
        <v>4</v>
      </c>
      <c r="K51" s="40">
        <f t="shared" si="25"/>
        <v>14</v>
      </c>
      <c r="L51" s="83">
        <f t="shared" si="25"/>
        <v>0.44500000000000001</v>
      </c>
      <c r="M51" s="7" t="str">
        <f t="shared" si="25"/>
        <v>LSPJ LIC WITH FEET 2 PACK S.6</v>
      </c>
      <c r="N51" s="7" t="str">
        <f t="shared" si="25"/>
        <v>359412-6563</v>
      </c>
      <c r="O51" s="7" t="str">
        <f t="shared" si="26"/>
        <v>69-109 LILAC PURPLE (PRINTING)</v>
      </c>
      <c r="P51" s="31" t="str">
        <f t="shared" si="26"/>
        <v>L-MJL2301WO000035</v>
      </c>
      <c r="Q51" s="8" t="str">
        <f t="shared" si="26"/>
        <v>FRB2101X1CA95E5-0023</v>
      </c>
      <c r="R51" s="42" t="str">
        <f t="shared" si="26"/>
        <v>RIB</v>
      </c>
      <c r="S51" s="42" t="str">
        <f t="shared" si="26"/>
        <v>95% OCA 5% ElastaneRIB 1X1</v>
      </c>
      <c r="T51" s="43">
        <f t="shared" si="26"/>
        <v>54</v>
      </c>
      <c r="U51" s="43">
        <f t="shared" si="26"/>
        <v>220</v>
      </c>
      <c r="V51" s="42">
        <f t="shared" si="26"/>
        <v>7.0000000000000001E-3</v>
      </c>
      <c r="W51" s="30">
        <f t="shared" si="26"/>
        <v>9.09513192121888E-3</v>
      </c>
      <c r="X51" s="14" t="str">
        <f t="shared" si="26"/>
        <v>R102</v>
      </c>
      <c r="Y51" s="34">
        <f t="shared" si="27"/>
        <v>44935</v>
      </c>
      <c r="Z51" s="35" t="str">
        <f t="shared" si="27"/>
        <v>S4</v>
      </c>
      <c r="AA51" s="36">
        <f t="shared" si="27"/>
        <v>2</v>
      </c>
      <c r="AB51" s="37">
        <f t="shared" si="27"/>
        <v>13</v>
      </c>
      <c r="AC51" s="44">
        <f t="shared" si="27"/>
        <v>182</v>
      </c>
      <c r="AD51" s="45">
        <f t="shared" si="27"/>
        <v>5.7850000000000001</v>
      </c>
      <c r="AE51" s="46">
        <f t="shared" si="27"/>
        <v>1.6553140096618362</v>
      </c>
    </row>
    <row r="52" spans="2:31" ht="15.75">
      <c r="B52" t="s">
        <v>142</v>
      </c>
      <c r="C52" s="85" t="str">
        <f t="shared" si="2"/>
        <v>86</v>
      </c>
      <c r="D52" s="85" t="str">
        <f t="shared" si="3"/>
        <v>2</v>
      </c>
      <c r="E52" t="str">
        <f t="shared" si="25"/>
        <v>H&amp;M</v>
      </c>
      <c r="F52" t="str">
        <f t="shared" si="25"/>
        <v>N</v>
      </c>
      <c r="G52">
        <f t="shared" si="25"/>
        <v>0</v>
      </c>
      <c r="H52" t="str">
        <f t="shared" si="25"/>
        <v>N</v>
      </c>
      <c r="I52">
        <f t="shared" si="25"/>
        <v>0</v>
      </c>
      <c r="J52">
        <f t="shared" si="25"/>
        <v>4</v>
      </c>
      <c r="K52" s="40">
        <f t="shared" si="25"/>
        <v>14</v>
      </c>
      <c r="L52" s="83">
        <f t="shared" si="25"/>
        <v>0.44500000000000001</v>
      </c>
      <c r="M52" s="7" t="str">
        <f t="shared" si="25"/>
        <v>LSPJ LIC WITH FEET 2 PACK S.6</v>
      </c>
      <c r="N52" s="7" t="str">
        <f t="shared" si="25"/>
        <v>359412-6563</v>
      </c>
      <c r="O52" s="7" t="str">
        <f t="shared" si="26"/>
        <v>69-109 LILAC PURPLE (PRINTING)</v>
      </c>
      <c r="P52" s="31" t="str">
        <f t="shared" si="26"/>
        <v>L-MJL2301WO000035</v>
      </c>
      <c r="Q52" s="8" t="str">
        <f t="shared" si="26"/>
        <v>FRB2101X1CA95E5-0023</v>
      </c>
      <c r="R52" s="42" t="str">
        <f t="shared" si="26"/>
        <v>RIB</v>
      </c>
      <c r="S52" s="42" t="str">
        <f t="shared" si="26"/>
        <v>95% OCA 5% ElastaneRIB 1X1</v>
      </c>
      <c r="T52" s="43">
        <f t="shared" si="26"/>
        <v>54</v>
      </c>
      <c r="U52" s="43">
        <f t="shared" si="26"/>
        <v>220</v>
      </c>
      <c r="V52" s="42">
        <f t="shared" si="26"/>
        <v>7.0000000000000001E-3</v>
      </c>
      <c r="W52" s="30">
        <f t="shared" si="26"/>
        <v>9.09513192121888E-3</v>
      </c>
      <c r="X52" s="14" t="str">
        <f t="shared" si="26"/>
        <v>R102</v>
      </c>
      <c r="Y52" s="34">
        <f t="shared" si="27"/>
        <v>44935</v>
      </c>
      <c r="Z52" s="35" t="str">
        <f t="shared" si="27"/>
        <v>S4</v>
      </c>
      <c r="AA52" s="36">
        <f t="shared" si="27"/>
        <v>2</v>
      </c>
      <c r="AB52" s="37">
        <f t="shared" si="27"/>
        <v>13</v>
      </c>
      <c r="AC52" s="44">
        <f t="shared" si="27"/>
        <v>182</v>
      </c>
      <c r="AD52" s="45">
        <f t="shared" si="27"/>
        <v>5.7850000000000001</v>
      </c>
      <c r="AE52" s="46">
        <f t="shared" si="27"/>
        <v>1.6553140096618362</v>
      </c>
    </row>
    <row r="53" spans="2:31" ht="15.75">
      <c r="B53" t="s">
        <v>111</v>
      </c>
      <c r="C53" s="85" t="str">
        <f t="shared" si="2"/>
        <v>92</v>
      </c>
      <c r="D53" s="85">
        <f t="shared" si="3"/>
        <v>0</v>
      </c>
      <c r="E53" t="str">
        <f t="shared" si="25"/>
        <v>H&amp;M</v>
      </c>
      <c r="F53" t="str">
        <f t="shared" si="25"/>
        <v>N</v>
      </c>
      <c r="G53">
        <f t="shared" si="25"/>
        <v>0</v>
      </c>
      <c r="H53" t="str">
        <f t="shared" si="25"/>
        <v>N</v>
      </c>
      <c r="I53">
        <f t="shared" si="25"/>
        <v>0</v>
      </c>
      <c r="J53">
        <f t="shared" si="25"/>
        <v>4</v>
      </c>
      <c r="K53" s="40">
        <f t="shared" si="25"/>
        <v>14</v>
      </c>
      <c r="L53" s="83">
        <f t="shared" si="25"/>
        <v>0.44500000000000001</v>
      </c>
      <c r="M53" s="7" t="str">
        <f t="shared" si="25"/>
        <v>LSPJ LIC WITH FEET 2 PACK S.6</v>
      </c>
      <c r="N53" s="7" t="str">
        <f t="shared" si="25"/>
        <v>359412-6563</v>
      </c>
      <c r="O53" s="7" t="str">
        <f t="shared" si="26"/>
        <v>69-109 LILAC PURPLE (PRINTING)</v>
      </c>
      <c r="P53" s="31" t="str">
        <f t="shared" si="26"/>
        <v>L-MJL2301WO000035</v>
      </c>
      <c r="Q53" s="8" t="str">
        <f t="shared" si="26"/>
        <v>FRB2101X1CA95E5-0023</v>
      </c>
      <c r="R53" s="42" t="str">
        <f t="shared" si="26"/>
        <v>RIB</v>
      </c>
      <c r="S53" s="42" t="str">
        <f t="shared" si="26"/>
        <v>95% OCA 5% ElastaneRIB 1X1</v>
      </c>
      <c r="T53" s="43">
        <f t="shared" si="26"/>
        <v>54</v>
      </c>
      <c r="U53" s="43">
        <f t="shared" si="26"/>
        <v>220</v>
      </c>
      <c r="V53" s="42">
        <f t="shared" si="26"/>
        <v>7.0000000000000001E-3</v>
      </c>
      <c r="W53" s="30">
        <f t="shared" si="26"/>
        <v>9.09513192121888E-3</v>
      </c>
      <c r="X53" s="14" t="str">
        <f t="shared" si="26"/>
        <v>R102</v>
      </c>
      <c r="Y53" s="34">
        <f t="shared" si="27"/>
        <v>44935</v>
      </c>
      <c r="Z53" s="35" t="str">
        <f t="shared" si="27"/>
        <v>S4</v>
      </c>
      <c r="AA53" s="36">
        <f t="shared" si="27"/>
        <v>2</v>
      </c>
      <c r="AB53" s="37">
        <f t="shared" si="27"/>
        <v>13</v>
      </c>
      <c r="AC53" s="44">
        <f t="shared" si="27"/>
        <v>182</v>
      </c>
      <c r="AD53" s="45">
        <f t="shared" si="27"/>
        <v>5.7850000000000001</v>
      </c>
      <c r="AE53" s="46">
        <f t="shared" si="27"/>
        <v>1.6553140096618362</v>
      </c>
    </row>
    <row r="54" spans="2:31" ht="15.75">
      <c r="B54" t="s">
        <v>155</v>
      </c>
      <c r="C54" s="85" t="str">
        <f t="shared" si="2"/>
        <v>56</v>
      </c>
      <c r="D54" s="85" t="str">
        <f t="shared" si="3"/>
        <v>3</v>
      </c>
      <c r="E54" t="s">
        <v>95</v>
      </c>
      <c r="F54" t="s">
        <v>96</v>
      </c>
      <c r="G54">
        <v>0</v>
      </c>
      <c r="H54" t="s">
        <v>96</v>
      </c>
      <c r="I54">
        <v>0</v>
      </c>
      <c r="J54">
        <v>4</v>
      </c>
      <c r="K54" s="40">
        <v>19</v>
      </c>
      <c r="L54" s="47">
        <v>1.843</v>
      </c>
      <c r="M54" s="7" t="s">
        <v>45</v>
      </c>
      <c r="N54" s="7" t="s">
        <v>46</v>
      </c>
      <c r="O54" s="7" t="s">
        <v>47</v>
      </c>
      <c r="P54" s="8" t="s">
        <v>48</v>
      </c>
      <c r="Q54" s="8" t="s">
        <v>49</v>
      </c>
      <c r="R54" s="42" t="s">
        <v>54</v>
      </c>
      <c r="S54" s="42" t="s">
        <v>50</v>
      </c>
      <c r="T54" s="43">
        <v>14</v>
      </c>
      <c r="U54" s="43">
        <v>170</v>
      </c>
      <c r="V54" s="42">
        <v>1.4999999999999999E-2</v>
      </c>
      <c r="W54" s="30">
        <v>6.7023179115570427E-3</v>
      </c>
      <c r="X54" s="14" t="s">
        <v>55</v>
      </c>
      <c r="Y54" s="34">
        <v>44886</v>
      </c>
      <c r="Z54" s="35" t="s">
        <v>37</v>
      </c>
      <c r="AA54" s="36">
        <v>1</v>
      </c>
      <c r="AB54" s="37">
        <v>70</v>
      </c>
      <c r="AC54" s="44">
        <v>1330</v>
      </c>
      <c r="AD54" s="45">
        <v>129.01</v>
      </c>
      <c r="AE54" s="46">
        <v>8.914082822370867</v>
      </c>
    </row>
    <row r="55" spans="2:31" ht="15.75">
      <c r="B55" t="s">
        <v>138</v>
      </c>
      <c r="C55" s="85" t="str">
        <f t="shared" si="2"/>
        <v>62</v>
      </c>
      <c r="D55" s="85" t="str">
        <f t="shared" si="3"/>
        <v>2</v>
      </c>
      <c r="E55" t="str">
        <f t="shared" ref="E55:N60" si="28">E54</f>
        <v>H&amp;M</v>
      </c>
      <c r="F55" t="str">
        <f t="shared" si="28"/>
        <v>N</v>
      </c>
      <c r="G55">
        <f t="shared" si="28"/>
        <v>0</v>
      </c>
      <c r="H55" t="str">
        <f t="shared" si="28"/>
        <v>N</v>
      </c>
      <c r="I55">
        <f t="shared" si="28"/>
        <v>0</v>
      </c>
      <c r="J55">
        <f t="shared" si="28"/>
        <v>4</v>
      </c>
      <c r="K55" s="40">
        <f t="shared" si="28"/>
        <v>19</v>
      </c>
      <c r="L55" s="47">
        <f t="shared" si="28"/>
        <v>1.843</v>
      </c>
      <c r="M55" s="7" t="str">
        <f t="shared" si="28"/>
        <v>LSPJ LIC WITH FEET 2 PACK S.6</v>
      </c>
      <c r="N55" s="7" t="str">
        <f t="shared" si="28"/>
        <v>359412-6563</v>
      </c>
      <c r="O55" s="7" t="str">
        <f t="shared" ref="O55:X60" si="29">O54</f>
        <v>69-109 LILAC PURPLE (PRINTING)</v>
      </c>
      <c r="P55" s="8" t="str">
        <f t="shared" si="29"/>
        <v>L-MJL2211WO000199</v>
      </c>
      <c r="Q55" s="8" t="str">
        <f t="shared" si="29"/>
        <v>FJY170E100OCA-0040</v>
      </c>
      <c r="R55" s="42" t="str">
        <f t="shared" si="29"/>
        <v>CROCTH PLAKET</v>
      </c>
      <c r="S55" s="42" t="str">
        <f t="shared" si="29"/>
        <v>100% OCAJerseyEnzyme</v>
      </c>
      <c r="T55" s="43">
        <f t="shared" si="29"/>
        <v>14</v>
      </c>
      <c r="U55" s="43">
        <f t="shared" si="29"/>
        <v>170</v>
      </c>
      <c r="V55" s="42">
        <f t="shared" si="29"/>
        <v>1.4999999999999999E-2</v>
      </c>
      <c r="W55" s="30">
        <f t="shared" si="29"/>
        <v>6.7023179115570427E-3</v>
      </c>
      <c r="X55" s="14" t="str">
        <f t="shared" si="29"/>
        <v>P201</v>
      </c>
      <c r="Y55" s="34">
        <f t="shared" ref="Y55:AH60" si="30">Y54</f>
        <v>44886</v>
      </c>
      <c r="Z55" s="35" t="str">
        <f t="shared" si="30"/>
        <v>S1-4</v>
      </c>
      <c r="AA55" s="36">
        <f t="shared" si="30"/>
        <v>1</v>
      </c>
      <c r="AB55" s="37">
        <f t="shared" si="30"/>
        <v>70</v>
      </c>
      <c r="AC55" s="44">
        <f t="shared" si="30"/>
        <v>1330</v>
      </c>
      <c r="AD55" s="45">
        <f t="shared" si="30"/>
        <v>129.01</v>
      </c>
      <c r="AE55" s="46">
        <f t="shared" si="30"/>
        <v>8.914082822370867</v>
      </c>
    </row>
    <row r="56" spans="2:31" ht="15.75">
      <c r="B56" t="s">
        <v>139</v>
      </c>
      <c r="C56" s="85" t="str">
        <f t="shared" si="2"/>
        <v>68</v>
      </c>
      <c r="D56" s="85" t="str">
        <f t="shared" si="3"/>
        <v>2</v>
      </c>
      <c r="E56" t="str">
        <f t="shared" si="28"/>
        <v>H&amp;M</v>
      </c>
      <c r="F56" t="str">
        <f t="shared" si="28"/>
        <v>N</v>
      </c>
      <c r="G56">
        <f t="shared" si="28"/>
        <v>0</v>
      </c>
      <c r="H56" t="str">
        <f t="shared" si="28"/>
        <v>N</v>
      </c>
      <c r="I56">
        <f t="shared" si="28"/>
        <v>0</v>
      </c>
      <c r="J56">
        <f t="shared" si="28"/>
        <v>4</v>
      </c>
      <c r="K56" s="40">
        <f t="shared" si="28"/>
        <v>19</v>
      </c>
      <c r="L56" s="47">
        <f t="shared" si="28"/>
        <v>1.843</v>
      </c>
      <c r="M56" s="7" t="str">
        <f t="shared" si="28"/>
        <v>LSPJ LIC WITH FEET 2 PACK S.6</v>
      </c>
      <c r="N56" s="7" t="str">
        <f t="shared" si="28"/>
        <v>359412-6563</v>
      </c>
      <c r="O56" s="7" t="str">
        <f t="shared" si="29"/>
        <v>69-109 LILAC PURPLE (PRINTING)</v>
      </c>
      <c r="P56" s="8" t="str">
        <f t="shared" si="29"/>
        <v>L-MJL2211WO000199</v>
      </c>
      <c r="Q56" s="8" t="str">
        <f t="shared" si="29"/>
        <v>FJY170E100OCA-0040</v>
      </c>
      <c r="R56" s="42" t="str">
        <f t="shared" si="29"/>
        <v>CROCTH PLAKET</v>
      </c>
      <c r="S56" s="42" t="str">
        <f t="shared" si="29"/>
        <v>100% OCAJerseyEnzyme</v>
      </c>
      <c r="T56" s="43">
        <f t="shared" si="29"/>
        <v>14</v>
      </c>
      <c r="U56" s="43">
        <f t="shared" si="29"/>
        <v>170</v>
      </c>
      <c r="V56" s="42">
        <f t="shared" si="29"/>
        <v>1.4999999999999999E-2</v>
      </c>
      <c r="W56" s="30">
        <f t="shared" si="29"/>
        <v>6.7023179115570427E-3</v>
      </c>
      <c r="X56" s="14" t="str">
        <f t="shared" si="29"/>
        <v>P201</v>
      </c>
      <c r="Y56" s="34">
        <f t="shared" si="30"/>
        <v>44886</v>
      </c>
      <c r="Z56" s="35" t="str">
        <f t="shared" si="30"/>
        <v>S1-4</v>
      </c>
      <c r="AA56" s="36">
        <f t="shared" si="30"/>
        <v>1</v>
      </c>
      <c r="AB56" s="37">
        <f t="shared" si="30"/>
        <v>70</v>
      </c>
      <c r="AC56" s="44">
        <f t="shared" si="30"/>
        <v>1330</v>
      </c>
      <c r="AD56" s="45">
        <f t="shared" si="30"/>
        <v>129.01</v>
      </c>
      <c r="AE56" s="46">
        <f t="shared" si="30"/>
        <v>8.914082822370867</v>
      </c>
    </row>
    <row r="57" spans="2:31" ht="15.75">
      <c r="B57" t="s">
        <v>156</v>
      </c>
      <c r="C57" s="85" t="str">
        <f t="shared" si="2"/>
        <v>74</v>
      </c>
      <c r="D57" s="85" t="str">
        <f t="shared" si="3"/>
        <v>3</v>
      </c>
      <c r="E57" t="str">
        <f t="shared" si="28"/>
        <v>H&amp;M</v>
      </c>
      <c r="F57" t="str">
        <f t="shared" si="28"/>
        <v>N</v>
      </c>
      <c r="G57">
        <f t="shared" si="28"/>
        <v>0</v>
      </c>
      <c r="H57" t="str">
        <f t="shared" si="28"/>
        <v>N</v>
      </c>
      <c r="I57">
        <f t="shared" si="28"/>
        <v>0</v>
      </c>
      <c r="J57">
        <f t="shared" si="28"/>
        <v>4</v>
      </c>
      <c r="K57" s="40">
        <f t="shared" si="28"/>
        <v>19</v>
      </c>
      <c r="L57" s="47">
        <f t="shared" si="28"/>
        <v>1.843</v>
      </c>
      <c r="M57" s="7" t="str">
        <f t="shared" si="28"/>
        <v>LSPJ LIC WITH FEET 2 PACK S.6</v>
      </c>
      <c r="N57" s="7" t="str">
        <f t="shared" si="28"/>
        <v>359412-6563</v>
      </c>
      <c r="O57" s="7" t="str">
        <f t="shared" si="29"/>
        <v>69-109 LILAC PURPLE (PRINTING)</v>
      </c>
      <c r="P57" s="8" t="str">
        <f t="shared" si="29"/>
        <v>L-MJL2211WO000199</v>
      </c>
      <c r="Q57" s="8" t="str">
        <f t="shared" si="29"/>
        <v>FJY170E100OCA-0040</v>
      </c>
      <c r="R57" s="42" t="str">
        <f t="shared" si="29"/>
        <v>CROCTH PLAKET</v>
      </c>
      <c r="S57" s="42" t="str">
        <f t="shared" si="29"/>
        <v>100% OCAJerseyEnzyme</v>
      </c>
      <c r="T57" s="43">
        <f t="shared" si="29"/>
        <v>14</v>
      </c>
      <c r="U57" s="43">
        <f t="shared" si="29"/>
        <v>170</v>
      </c>
      <c r="V57" s="42">
        <f t="shared" si="29"/>
        <v>1.4999999999999999E-2</v>
      </c>
      <c r="W57" s="30">
        <f t="shared" si="29"/>
        <v>6.7023179115570427E-3</v>
      </c>
      <c r="X57" s="14" t="str">
        <f t="shared" si="29"/>
        <v>P201</v>
      </c>
      <c r="Y57" s="34">
        <f t="shared" si="30"/>
        <v>44886</v>
      </c>
      <c r="Z57" s="35" t="str">
        <f t="shared" si="30"/>
        <v>S1-4</v>
      </c>
      <c r="AA57" s="36">
        <f t="shared" si="30"/>
        <v>1</v>
      </c>
      <c r="AB57" s="37">
        <f t="shared" si="30"/>
        <v>70</v>
      </c>
      <c r="AC57" s="44">
        <f t="shared" si="30"/>
        <v>1330</v>
      </c>
      <c r="AD57" s="45">
        <f t="shared" si="30"/>
        <v>129.01</v>
      </c>
      <c r="AE57" s="46">
        <f t="shared" si="30"/>
        <v>8.914082822370867</v>
      </c>
    </row>
    <row r="58" spans="2:31" ht="15.75">
      <c r="B58" t="s">
        <v>157</v>
      </c>
      <c r="C58" s="85" t="str">
        <f t="shared" si="2"/>
        <v>80</v>
      </c>
      <c r="D58" s="85" t="str">
        <f t="shared" si="3"/>
        <v>3</v>
      </c>
      <c r="E58" t="str">
        <f t="shared" si="28"/>
        <v>H&amp;M</v>
      </c>
      <c r="F58" t="str">
        <f t="shared" si="28"/>
        <v>N</v>
      </c>
      <c r="G58">
        <f t="shared" si="28"/>
        <v>0</v>
      </c>
      <c r="H58" t="str">
        <f t="shared" si="28"/>
        <v>N</v>
      </c>
      <c r="I58">
        <f t="shared" si="28"/>
        <v>0</v>
      </c>
      <c r="J58">
        <f t="shared" si="28"/>
        <v>4</v>
      </c>
      <c r="K58" s="40">
        <f t="shared" si="28"/>
        <v>19</v>
      </c>
      <c r="L58" s="47">
        <f t="shared" si="28"/>
        <v>1.843</v>
      </c>
      <c r="M58" s="7" t="str">
        <f t="shared" si="28"/>
        <v>LSPJ LIC WITH FEET 2 PACK S.6</v>
      </c>
      <c r="N58" s="7" t="str">
        <f t="shared" si="28"/>
        <v>359412-6563</v>
      </c>
      <c r="O58" s="7" t="str">
        <f t="shared" si="29"/>
        <v>69-109 LILAC PURPLE (PRINTING)</v>
      </c>
      <c r="P58" s="8" t="str">
        <f t="shared" si="29"/>
        <v>L-MJL2211WO000199</v>
      </c>
      <c r="Q58" s="8" t="str">
        <f t="shared" si="29"/>
        <v>FJY170E100OCA-0040</v>
      </c>
      <c r="R58" s="42" t="str">
        <f t="shared" si="29"/>
        <v>CROCTH PLAKET</v>
      </c>
      <c r="S58" s="42" t="str">
        <f t="shared" si="29"/>
        <v>100% OCAJerseyEnzyme</v>
      </c>
      <c r="T58" s="43">
        <f t="shared" si="29"/>
        <v>14</v>
      </c>
      <c r="U58" s="43">
        <f t="shared" si="29"/>
        <v>170</v>
      </c>
      <c r="V58" s="42">
        <f t="shared" si="29"/>
        <v>1.4999999999999999E-2</v>
      </c>
      <c r="W58" s="30">
        <f t="shared" si="29"/>
        <v>6.7023179115570427E-3</v>
      </c>
      <c r="X58" s="14" t="str">
        <f t="shared" si="29"/>
        <v>P201</v>
      </c>
      <c r="Y58" s="34">
        <f t="shared" si="30"/>
        <v>44886</v>
      </c>
      <c r="Z58" s="35" t="str">
        <f t="shared" si="30"/>
        <v>S1-4</v>
      </c>
      <c r="AA58" s="36">
        <f t="shared" si="30"/>
        <v>1</v>
      </c>
      <c r="AB58" s="37">
        <f t="shared" si="30"/>
        <v>70</v>
      </c>
      <c r="AC58" s="44">
        <f t="shared" si="30"/>
        <v>1330</v>
      </c>
      <c r="AD58" s="45">
        <f t="shared" si="30"/>
        <v>129.01</v>
      </c>
      <c r="AE58" s="46">
        <f t="shared" si="30"/>
        <v>8.914082822370867</v>
      </c>
    </row>
    <row r="59" spans="2:31" ht="15.75">
      <c r="B59" t="s">
        <v>158</v>
      </c>
      <c r="C59" s="85" t="str">
        <f t="shared" si="2"/>
        <v>86</v>
      </c>
      <c r="D59" s="85" t="str">
        <f t="shared" si="3"/>
        <v>3</v>
      </c>
      <c r="E59" t="str">
        <f t="shared" si="28"/>
        <v>H&amp;M</v>
      </c>
      <c r="F59" t="str">
        <f t="shared" si="28"/>
        <v>N</v>
      </c>
      <c r="G59">
        <f t="shared" si="28"/>
        <v>0</v>
      </c>
      <c r="H59" t="str">
        <f t="shared" si="28"/>
        <v>N</v>
      </c>
      <c r="I59">
        <f t="shared" si="28"/>
        <v>0</v>
      </c>
      <c r="J59">
        <f t="shared" si="28"/>
        <v>4</v>
      </c>
      <c r="K59" s="40">
        <f t="shared" si="28"/>
        <v>19</v>
      </c>
      <c r="L59" s="47">
        <f t="shared" si="28"/>
        <v>1.843</v>
      </c>
      <c r="M59" s="7" t="str">
        <f t="shared" si="28"/>
        <v>LSPJ LIC WITH FEET 2 PACK S.6</v>
      </c>
      <c r="N59" s="7" t="str">
        <f t="shared" si="28"/>
        <v>359412-6563</v>
      </c>
      <c r="O59" s="7" t="str">
        <f t="shared" si="29"/>
        <v>69-109 LILAC PURPLE (PRINTING)</v>
      </c>
      <c r="P59" s="8" t="str">
        <f t="shared" si="29"/>
        <v>L-MJL2211WO000199</v>
      </c>
      <c r="Q59" s="8" t="str">
        <f t="shared" si="29"/>
        <v>FJY170E100OCA-0040</v>
      </c>
      <c r="R59" s="42" t="str">
        <f t="shared" si="29"/>
        <v>CROCTH PLAKET</v>
      </c>
      <c r="S59" s="42" t="str">
        <f t="shared" si="29"/>
        <v>100% OCAJerseyEnzyme</v>
      </c>
      <c r="T59" s="43">
        <f t="shared" si="29"/>
        <v>14</v>
      </c>
      <c r="U59" s="43">
        <f t="shared" si="29"/>
        <v>170</v>
      </c>
      <c r="V59" s="42">
        <f t="shared" si="29"/>
        <v>1.4999999999999999E-2</v>
      </c>
      <c r="W59" s="30">
        <f t="shared" si="29"/>
        <v>6.7023179115570427E-3</v>
      </c>
      <c r="X59" s="14" t="str">
        <f t="shared" si="29"/>
        <v>P201</v>
      </c>
      <c r="Y59" s="34">
        <f t="shared" si="30"/>
        <v>44886</v>
      </c>
      <c r="Z59" s="35" t="str">
        <f t="shared" si="30"/>
        <v>S1-4</v>
      </c>
      <c r="AA59" s="36">
        <f t="shared" si="30"/>
        <v>1</v>
      </c>
      <c r="AB59" s="37">
        <f t="shared" si="30"/>
        <v>70</v>
      </c>
      <c r="AC59" s="44">
        <f t="shared" si="30"/>
        <v>1330</v>
      </c>
      <c r="AD59" s="45">
        <f t="shared" si="30"/>
        <v>129.01</v>
      </c>
      <c r="AE59" s="46">
        <f t="shared" si="30"/>
        <v>8.914082822370867</v>
      </c>
    </row>
    <row r="60" spans="2:31" ht="15.75">
      <c r="B60" t="s">
        <v>159</v>
      </c>
      <c r="C60" s="85" t="str">
        <f t="shared" si="2"/>
        <v>92</v>
      </c>
      <c r="D60" s="85" t="str">
        <f t="shared" si="3"/>
        <v>3</v>
      </c>
      <c r="E60" t="str">
        <f t="shared" si="28"/>
        <v>H&amp;M</v>
      </c>
      <c r="F60" t="str">
        <f t="shared" si="28"/>
        <v>N</v>
      </c>
      <c r="G60">
        <f t="shared" si="28"/>
        <v>0</v>
      </c>
      <c r="H60" t="str">
        <f t="shared" si="28"/>
        <v>N</v>
      </c>
      <c r="I60">
        <f t="shared" si="28"/>
        <v>0</v>
      </c>
      <c r="J60">
        <f t="shared" si="28"/>
        <v>4</v>
      </c>
      <c r="K60" s="40">
        <f t="shared" si="28"/>
        <v>19</v>
      </c>
      <c r="L60" s="47">
        <f t="shared" si="28"/>
        <v>1.843</v>
      </c>
      <c r="M60" s="7" t="str">
        <f t="shared" si="28"/>
        <v>LSPJ LIC WITH FEET 2 PACK S.6</v>
      </c>
      <c r="N60" s="7" t="str">
        <f t="shared" si="28"/>
        <v>359412-6563</v>
      </c>
      <c r="O60" s="7" t="str">
        <f t="shared" si="29"/>
        <v>69-109 LILAC PURPLE (PRINTING)</v>
      </c>
      <c r="P60" s="8" t="str">
        <f t="shared" si="29"/>
        <v>L-MJL2211WO000199</v>
      </c>
      <c r="Q60" s="8" t="str">
        <f t="shared" si="29"/>
        <v>FJY170E100OCA-0040</v>
      </c>
      <c r="R60" s="42" t="str">
        <f t="shared" si="29"/>
        <v>CROCTH PLAKET</v>
      </c>
      <c r="S60" s="42" t="str">
        <f t="shared" si="29"/>
        <v>100% OCAJerseyEnzyme</v>
      </c>
      <c r="T60" s="43">
        <f t="shared" si="29"/>
        <v>14</v>
      </c>
      <c r="U60" s="43">
        <f t="shared" si="29"/>
        <v>170</v>
      </c>
      <c r="V60" s="42">
        <f t="shared" si="29"/>
        <v>1.4999999999999999E-2</v>
      </c>
      <c r="W60" s="30">
        <f t="shared" si="29"/>
        <v>6.7023179115570427E-3</v>
      </c>
      <c r="X60" s="14" t="str">
        <f t="shared" si="29"/>
        <v>P201</v>
      </c>
      <c r="Y60" s="34">
        <f t="shared" si="30"/>
        <v>44886</v>
      </c>
      <c r="Z60" s="35" t="str">
        <f t="shared" si="30"/>
        <v>S1-4</v>
      </c>
      <c r="AA60" s="36">
        <f t="shared" si="30"/>
        <v>1</v>
      </c>
      <c r="AB60" s="37">
        <f t="shared" si="30"/>
        <v>70</v>
      </c>
      <c r="AC60" s="44">
        <f t="shared" si="30"/>
        <v>1330</v>
      </c>
      <c r="AD60" s="45">
        <f t="shared" si="30"/>
        <v>129.01</v>
      </c>
      <c r="AE60" s="46">
        <f t="shared" si="30"/>
        <v>8.914082822370867</v>
      </c>
    </row>
    <row r="61" spans="2:31" ht="15.75">
      <c r="B61" t="s">
        <v>150</v>
      </c>
      <c r="C61" s="85" t="str">
        <f t="shared" si="2"/>
        <v>56</v>
      </c>
      <c r="D61" s="85" t="str">
        <f t="shared" si="3"/>
        <v>2</v>
      </c>
      <c r="E61" t="s">
        <v>95</v>
      </c>
      <c r="F61" t="s">
        <v>96</v>
      </c>
      <c r="G61">
        <v>0</v>
      </c>
      <c r="H61" t="s">
        <v>96</v>
      </c>
      <c r="I61">
        <v>0</v>
      </c>
      <c r="J61">
        <v>4</v>
      </c>
      <c r="K61" s="40">
        <v>7</v>
      </c>
      <c r="L61" s="7">
        <v>0.80800000000000005</v>
      </c>
      <c r="M61" s="7" t="s">
        <v>45</v>
      </c>
      <c r="N61" s="7" t="s">
        <v>46</v>
      </c>
      <c r="O61" s="7" t="s">
        <v>47</v>
      </c>
      <c r="P61" s="31" t="s">
        <v>51</v>
      </c>
      <c r="Q61" s="8" t="s">
        <v>49</v>
      </c>
      <c r="R61" s="42" t="s">
        <v>54</v>
      </c>
      <c r="S61" s="42" t="s">
        <v>50</v>
      </c>
      <c r="T61" s="43">
        <v>14</v>
      </c>
      <c r="U61" s="43">
        <v>170</v>
      </c>
      <c r="V61" s="42">
        <v>1.4999999999999999E-2</v>
      </c>
      <c r="W61" s="30">
        <v>7.9756596060943912E-3</v>
      </c>
      <c r="X61" s="14" t="s">
        <v>56</v>
      </c>
      <c r="Y61" s="34">
        <v>44935</v>
      </c>
      <c r="Z61" s="35" t="s">
        <v>39</v>
      </c>
      <c r="AA61" s="36">
        <v>2</v>
      </c>
      <c r="AB61" s="37">
        <v>26</v>
      </c>
      <c r="AC61" s="44">
        <v>182</v>
      </c>
      <c r="AD61" s="45">
        <v>21.008000000000003</v>
      </c>
      <c r="AE61" s="46">
        <v>1.4515700483091791</v>
      </c>
    </row>
    <row r="62" spans="2:31" ht="15.75">
      <c r="B62" t="s">
        <v>151</v>
      </c>
      <c r="C62" s="85" t="str">
        <f t="shared" si="2"/>
        <v>62</v>
      </c>
      <c r="D62" s="85" t="str">
        <f t="shared" si="3"/>
        <v>1</v>
      </c>
      <c r="E62" t="str">
        <f t="shared" ref="E62:N67" si="31">E61</f>
        <v>H&amp;M</v>
      </c>
      <c r="F62" t="str">
        <f t="shared" si="31"/>
        <v>N</v>
      </c>
      <c r="G62">
        <f t="shared" si="31"/>
        <v>0</v>
      </c>
      <c r="H62" t="str">
        <f t="shared" si="31"/>
        <v>N</v>
      </c>
      <c r="I62">
        <f t="shared" si="31"/>
        <v>0</v>
      </c>
      <c r="J62">
        <f t="shared" si="31"/>
        <v>4</v>
      </c>
      <c r="K62" s="78">
        <f t="shared" si="31"/>
        <v>7</v>
      </c>
      <c r="L62" s="60">
        <f t="shared" si="31"/>
        <v>0.80800000000000005</v>
      </c>
      <c r="M62" s="7" t="str">
        <f t="shared" si="31"/>
        <v>LSPJ LIC WITH FEET 2 PACK S.6</v>
      </c>
      <c r="N62" s="7" t="str">
        <f t="shared" si="31"/>
        <v>359412-6563</v>
      </c>
      <c r="O62" s="7" t="str">
        <f t="shared" ref="O62:X67" si="32">O61</f>
        <v>69-109 LILAC PURPLE (PRINTING)</v>
      </c>
      <c r="P62" s="31" t="str">
        <f t="shared" si="32"/>
        <v>L-MJL2301WO000035</v>
      </c>
      <c r="Q62" s="8" t="str">
        <f t="shared" si="32"/>
        <v>FJY170E100OCA-0040</v>
      </c>
      <c r="R62" s="79" t="str">
        <f t="shared" si="32"/>
        <v>CROCTH PLAKET</v>
      </c>
      <c r="S62" s="79" t="str">
        <f t="shared" si="32"/>
        <v>100% OCAJerseyEnzyme</v>
      </c>
      <c r="T62" s="80">
        <f t="shared" si="32"/>
        <v>14</v>
      </c>
      <c r="U62" s="80">
        <f t="shared" si="32"/>
        <v>170</v>
      </c>
      <c r="V62" s="79">
        <f t="shared" si="32"/>
        <v>1.4999999999999999E-2</v>
      </c>
      <c r="W62" s="30">
        <f t="shared" si="32"/>
        <v>7.9756596060943912E-3</v>
      </c>
      <c r="X62" s="14" t="str">
        <f t="shared" si="32"/>
        <v>P202</v>
      </c>
      <c r="Y62" s="34">
        <f t="shared" ref="Y62:AH67" si="33">Y61</f>
        <v>44935</v>
      </c>
      <c r="Z62" s="35" t="str">
        <f t="shared" si="33"/>
        <v>S4</v>
      </c>
      <c r="AA62" s="36">
        <f t="shared" si="33"/>
        <v>2</v>
      </c>
      <c r="AB62" s="37">
        <f t="shared" si="33"/>
        <v>26</v>
      </c>
      <c r="AC62" s="81">
        <f t="shared" si="33"/>
        <v>182</v>
      </c>
      <c r="AD62" s="45">
        <f t="shared" si="33"/>
        <v>21.008000000000003</v>
      </c>
      <c r="AE62" s="82">
        <f t="shared" si="33"/>
        <v>1.4515700483091791</v>
      </c>
    </row>
    <row r="63" spans="2:31" ht="15.75">
      <c r="B63" t="s">
        <v>152</v>
      </c>
      <c r="C63" s="85" t="str">
        <f t="shared" si="2"/>
        <v>68</v>
      </c>
      <c r="D63" s="85" t="str">
        <f t="shared" si="3"/>
        <v>1</v>
      </c>
      <c r="E63" t="str">
        <f t="shared" si="31"/>
        <v>H&amp;M</v>
      </c>
      <c r="F63" t="str">
        <f t="shared" si="31"/>
        <v>N</v>
      </c>
      <c r="G63">
        <f t="shared" si="31"/>
        <v>0</v>
      </c>
      <c r="H63" t="str">
        <f t="shared" si="31"/>
        <v>N</v>
      </c>
      <c r="I63">
        <f t="shared" si="31"/>
        <v>0</v>
      </c>
      <c r="J63">
        <f t="shared" si="31"/>
        <v>4</v>
      </c>
      <c r="K63" s="78">
        <f t="shared" si="31"/>
        <v>7</v>
      </c>
      <c r="L63" s="60">
        <f t="shared" si="31"/>
        <v>0.80800000000000005</v>
      </c>
      <c r="M63" s="7" t="str">
        <f t="shared" si="31"/>
        <v>LSPJ LIC WITH FEET 2 PACK S.6</v>
      </c>
      <c r="N63" s="7" t="str">
        <f t="shared" si="31"/>
        <v>359412-6563</v>
      </c>
      <c r="O63" s="7" t="str">
        <f t="shared" si="32"/>
        <v>69-109 LILAC PURPLE (PRINTING)</v>
      </c>
      <c r="P63" s="31" t="str">
        <f t="shared" si="32"/>
        <v>L-MJL2301WO000035</v>
      </c>
      <c r="Q63" s="8" t="str">
        <f t="shared" si="32"/>
        <v>FJY170E100OCA-0040</v>
      </c>
      <c r="R63" s="79" t="str">
        <f t="shared" si="32"/>
        <v>CROCTH PLAKET</v>
      </c>
      <c r="S63" s="79" t="str">
        <f t="shared" si="32"/>
        <v>100% OCAJerseyEnzyme</v>
      </c>
      <c r="T63" s="80">
        <f t="shared" si="32"/>
        <v>14</v>
      </c>
      <c r="U63" s="80">
        <f t="shared" si="32"/>
        <v>170</v>
      </c>
      <c r="V63" s="79">
        <f t="shared" si="32"/>
        <v>1.4999999999999999E-2</v>
      </c>
      <c r="W63" s="30">
        <f t="shared" si="32"/>
        <v>7.9756596060943912E-3</v>
      </c>
      <c r="X63" s="14" t="str">
        <f t="shared" si="32"/>
        <v>P202</v>
      </c>
      <c r="Y63" s="34">
        <f t="shared" si="33"/>
        <v>44935</v>
      </c>
      <c r="Z63" s="35" t="str">
        <f t="shared" si="33"/>
        <v>S4</v>
      </c>
      <c r="AA63" s="36">
        <f t="shared" si="33"/>
        <v>2</v>
      </c>
      <c r="AB63" s="37">
        <f t="shared" si="33"/>
        <v>26</v>
      </c>
      <c r="AC63" s="81">
        <f t="shared" si="33"/>
        <v>182</v>
      </c>
      <c r="AD63" s="45">
        <f t="shared" si="33"/>
        <v>21.008000000000003</v>
      </c>
      <c r="AE63" s="82">
        <f t="shared" si="33"/>
        <v>1.4515700483091791</v>
      </c>
    </row>
    <row r="64" spans="2:31" ht="15.75">
      <c r="B64" t="s">
        <v>140</v>
      </c>
      <c r="C64" s="85" t="str">
        <f t="shared" si="2"/>
        <v>74</v>
      </c>
      <c r="D64" s="85">
        <f t="shared" si="3"/>
        <v>0</v>
      </c>
      <c r="E64" t="str">
        <f t="shared" si="31"/>
        <v>H&amp;M</v>
      </c>
      <c r="F64" t="str">
        <f t="shared" si="31"/>
        <v>N</v>
      </c>
      <c r="G64">
        <f t="shared" si="31"/>
        <v>0</v>
      </c>
      <c r="H64" t="str">
        <f t="shared" si="31"/>
        <v>N</v>
      </c>
      <c r="I64">
        <f t="shared" si="31"/>
        <v>0</v>
      </c>
      <c r="J64">
        <f t="shared" si="31"/>
        <v>4</v>
      </c>
      <c r="K64" s="78">
        <f t="shared" si="31"/>
        <v>7</v>
      </c>
      <c r="L64" s="60">
        <f t="shared" si="31"/>
        <v>0.80800000000000005</v>
      </c>
      <c r="M64" s="7" t="str">
        <f t="shared" si="31"/>
        <v>LSPJ LIC WITH FEET 2 PACK S.6</v>
      </c>
      <c r="N64" s="7" t="str">
        <f t="shared" si="31"/>
        <v>359412-6563</v>
      </c>
      <c r="O64" s="7" t="str">
        <f t="shared" si="32"/>
        <v>69-109 LILAC PURPLE (PRINTING)</v>
      </c>
      <c r="P64" s="31" t="str">
        <f t="shared" si="32"/>
        <v>L-MJL2301WO000035</v>
      </c>
      <c r="Q64" s="8" t="str">
        <f t="shared" si="32"/>
        <v>FJY170E100OCA-0040</v>
      </c>
      <c r="R64" s="79" t="str">
        <f t="shared" si="32"/>
        <v>CROCTH PLAKET</v>
      </c>
      <c r="S64" s="79" t="str">
        <f t="shared" si="32"/>
        <v>100% OCAJerseyEnzyme</v>
      </c>
      <c r="T64" s="80">
        <f t="shared" si="32"/>
        <v>14</v>
      </c>
      <c r="U64" s="80">
        <f t="shared" si="32"/>
        <v>170</v>
      </c>
      <c r="V64" s="79">
        <f t="shared" si="32"/>
        <v>1.4999999999999999E-2</v>
      </c>
      <c r="W64" s="30">
        <f t="shared" si="32"/>
        <v>7.9756596060943912E-3</v>
      </c>
      <c r="X64" s="14" t="str">
        <f t="shared" si="32"/>
        <v>P202</v>
      </c>
      <c r="Y64" s="34">
        <f t="shared" si="33"/>
        <v>44935</v>
      </c>
      <c r="Z64" s="35" t="str">
        <f t="shared" si="33"/>
        <v>S4</v>
      </c>
      <c r="AA64" s="36">
        <f t="shared" si="33"/>
        <v>2</v>
      </c>
      <c r="AB64" s="37">
        <f t="shared" si="33"/>
        <v>26</v>
      </c>
      <c r="AC64" s="81">
        <f t="shared" si="33"/>
        <v>182</v>
      </c>
      <c r="AD64" s="45">
        <f t="shared" si="33"/>
        <v>21.008000000000003</v>
      </c>
      <c r="AE64" s="82">
        <f t="shared" si="33"/>
        <v>1.4515700483091791</v>
      </c>
    </row>
    <row r="65" spans="2:31" ht="15.75">
      <c r="B65" t="s">
        <v>153</v>
      </c>
      <c r="C65" s="85" t="str">
        <f t="shared" si="2"/>
        <v>80</v>
      </c>
      <c r="D65" s="85" t="str">
        <f t="shared" si="3"/>
        <v>2</v>
      </c>
      <c r="E65" t="str">
        <f t="shared" si="31"/>
        <v>H&amp;M</v>
      </c>
      <c r="F65" t="str">
        <f t="shared" si="31"/>
        <v>N</v>
      </c>
      <c r="G65">
        <f t="shared" si="31"/>
        <v>0</v>
      </c>
      <c r="H65" t="str">
        <f t="shared" si="31"/>
        <v>N</v>
      </c>
      <c r="I65">
        <f t="shared" si="31"/>
        <v>0</v>
      </c>
      <c r="J65">
        <f t="shared" si="31"/>
        <v>4</v>
      </c>
      <c r="K65" s="78">
        <f t="shared" si="31"/>
        <v>7</v>
      </c>
      <c r="L65" s="60">
        <f t="shared" si="31"/>
        <v>0.80800000000000005</v>
      </c>
      <c r="M65" s="7" t="str">
        <f t="shared" si="31"/>
        <v>LSPJ LIC WITH FEET 2 PACK S.6</v>
      </c>
      <c r="N65" s="7" t="str">
        <f t="shared" si="31"/>
        <v>359412-6563</v>
      </c>
      <c r="O65" s="7" t="str">
        <f t="shared" si="32"/>
        <v>69-109 LILAC PURPLE (PRINTING)</v>
      </c>
      <c r="P65" s="31" t="str">
        <f t="shared" si="32"/>
        <v>L-MJL2301WO000035</v>
      </c>
      <c r="Q65" s="8" t="str">
        <f t="shared" si="32"/>
        <v>FJY170E100OCA-0040</v>
      </c>
      <c r="R65" s="79" t="str">
        <f t="shared" si="32"/>
        <v>CROCTH PLAKET</v>
      </c>
      <c r="S65" s="79" t="str">
        <f t="shared" si="32"/>
        <v>100% OCAJerseyEnzyme</v>
      </c>
      <c r="T65" s="80">
        <f t="shared" si="32"/>
        <v>14</v>
      </c>
      <c r="U65" s="80">
        <f t="shared" si="32"/>
        <v>170</v>
      </c>
      <c r="V65" s="79">
        <f t="shared" si="32"/>
        <v>1.4999999999999999E-2</v>
      </c>
      <c r="W65" s="30">
        <f t="shared" si="32"/>
        <v>7.9756596060943912E-3</v>
      </c>
      <c r="X65" s="14" t="str">
        <f t="shared" si="32"/>
        <v>P202</v>
      </c>
      <c r="Y65" s="34">
        <f t="shared" si="33"/>
        <v>44935</v>
      </c>
      <c r="Z65" s="35" t="str">
        <f t="shared" si="33"/>
        <v>S4</v>
      </c>
      <c r="AA65" s="36">
        <f t="shared" si="33"/>
        <v>2</v>
      </c>
      <c r="AB65" s="37">
        <f t="shared" si="33"/>
        <v>26</v>
      </c>
      <c r="AC65" s="81">
        <f t="shared" si="33"/>
        <v>182</v>
      </c>
      <c r="AD65" s="45">
        <f t="shared" si="33"/>
        <v>21.008000000000003</v>
      </c>
      <c r="AE65" s="82">
        <f t="shared" si="33"/>
        <v>1.4515700483091791</v>
      </c>
    </row>
    <row r="66" spans="2:31" ht="15.75">
      <c r="B66" t="s">
        <v>154</v>
      </c>
      <c r="C66" s="85" t="str">
        <f t="shared" si="2"/>
        <v>86</v>
      </c>
      <c r="D66" s="85" t="str">
        <f t="shared" si="3"/>
        <v>1</v>
      </c>
      <c r="E66" t="str">
        <f t="shared" si="31"/>
        <v>H&amp;M</v>
      </c>
      <c r="F66" t="str">
        <f t="shared" si="31"/>
        <v>N</v>
      </c>
      <c r="G66">
        <f t="shared" si="31"/>
        <v>0</v>
      </c>
      <c r="H66" t="str">
        <f t="shared" si="31"/>
        <v>N</v>
      </c>
      <c r="I66">
        <f t="shared" si="31"/>
        <v>0</v>
      </c>
      <c r="J66">
        <f t="shared" si="31"/>
        <v>4</v>
      </c>
      <c r="K66" s="78">
        <f t="shared" si="31"/>
        <v>7</v>
      </c>
      <c r="L66" s="60">
        <f t="shared" si="31"/>
        <v>0.80800000000000005</v>
      </c>
      <c r="M66" s="7" t="str">
        <f t="shared" si="31"/>
        <v>LSPJ LIC WITH FEET 2 PACK S.6</v>
      </c>
      <c r="N66" s="7" t="str">
        <f t="shared" si="31"/>
        <v>359412-6563</v>
      </c>
      <c r="O66" s="7" t="str">
        <f t="shared" si="32"/>
        <v>69-109 LILAC PURPLE (PRINTING)</v>
      </c>
      <c r="P66" s="31" t="str">
        <f t="shared" si="32"/>
        <v>L-MJL2301WO000035</v>
      </c>
      <c r="Q66" s="8" t="str">
        <f t="shared" si="32"/>
        <v>FJY170E100OCA-0040</v>
      </c>
      <c r="R66" s="79" t="str">
        <f t="shared" si="32"/>
        <v>CROCTH PLAKET</v>
      </c>
      <c r="S66" s="79" t="str">
        <f t="shared" si="32"/>
        <v>100% OCAJerseyEnzyme</v>
      </c>
      <c r="T66" s="80">
        <f t="shared" si="32"/>
        <v>14</v>
      </c>
      <c r="U66" s="80">
        <f t="shared" si="32"/>
        <v>170</v>
      </c>
      <c r="V66" s="79">
        <f t="shared" si="32"/>
        <v>1.4999999999999999E-2</v>
      </c>
      <c r="W66" s="30">
        <f t="shared" si="32"/>
        <v>7.9756596060943912E-3</v>
      </c>
      <c r="X66" s="14" t="str">
        <f t="shared" si="32"/>
        <v>P202</v>
      </c>
      <c r="Y66" s="34">
        <f t="shared" si="33"/>
        <v>44935</v>
      </c>
      <c r="Z66" s="35" t="str">
        <f t="shared" si="33"/>
        <v>S4</v>
      </c>
      <c r="AA66" s="36">
        <f t="shared" si="33"/>
        <v>2</v>
      </c>
      <c r="AB66" s="37">
        <f t="shared" si="33"/>
        <v>26</v>
      </c>
      <c r="AC66" s="81">
        <f t="shared" si="33"/>
        <v>182</v>
      </c>
      <c r="AD66" s="45">
        <f t="shared" si="33"/>
        <v>21.008000000000003</v>
      </c>
      <c r="AE66" s="82">
        <f t="shared" si="33"/>
        <v>1.4515700483091791</v>
      </c>
    </row>
    <row r="67" spans="2:31" ht="15.75">
      <c r="B67" t="s">
        <v>111</v>
      </c>
      <c r="C67" s="85" t="str">
        <f t="shared" ref="C67:C130" si="34">IF(RIGHT(B67,2)="()",MID(B67,1,LEN(B67)-2),IF(MID(RIGHT(B67,4),1,1)="(",MID(B67,1,LEN(B67)-4),MID(B67,1,LEN(B67)-3)))</f>
        <v>92</v>
      </c>
      <c r="D67" s="85">
        <f t="shared" ref="D67:D130" si="35">IF(RIGHT(B67, 2)="()", 0, IF(MID(B67, LEN(B67)-3, 1)="(", MID(B67, LEN(B67)-2, 2), MID(B67, LEN(B67)-1, 1)))</f>
        <v>0</v>
      </c>
      <c r="E67" t="str">
        <f t="shared" si="31"/>
        <v>H&amp;M</v>
      </c>
      <c r="F67" t="str">
        <f t="shared" si="31"/>
        <v>N</v>
      </c>
      <c r="G67">
        <f t="shared" si="31"/>
        <v>0</v>
      </c>
      <c r="H67" t="str">
        <f t="shared" si="31"/>
        <v>N</v>
      </c>
      <c r="I67">
        <f t="shared" si="31"/>
        <v>0</v>
      </c>
      <c r="J67">
        <f t="shared" si="31"/>
        <v>4</v>
      </c>
      <c r="K67" s="78">
        <f t="shared" si="31"/>
        <v>7</v>
      </c>
      <c r="L67" s="60">
        <f t="shared" si="31"/>
        <v>0.80800000000000005</v>
      </c>
      <c r="M67" s="7" t="str">
        <f t="shared" si="31"/>
        <v>LSPJ LIC WITH FEET 2 PACK S.6</v>
      </c>
      <c r="N67" s="7" t="str">
        <f t="shared" si="31"/>
        <v>359412-6563</v>
      </c>
      <c r="O67" s="7" t="str">
        <f t="shared" si="32"/>
        <v>69-109 LILAC PURPLE (PRINTING)</v>
      </c>
      <c r="P67" s="31" t="str">
        <f t="shared" si="32"/>
        <v>L-MJL2301WO000035</v>
      </c>
      <c r="Q67" s="8" t="str">
        <f t="shared" si="32"/>
        <v>FJY170E100OCA-0040</v>
      </c>
      <c r="R67" s="79" t="str">
        <f t="shared" si="32"/>
        <v>CROCTH PLAKET</v>
      </c>
      <c r="S67" s="79" t="str">
        <f t="shared" si="32"/>
        <v>100% OCAJerseyEnzyme</v>
      </c>
      <c r="T67" s="80">
        <f t="shared" si="32"/>
        <v>14</v>
      </c>
      <c r="U67" s="80">
        <f t="shared" si="32"/>
        <v>170</v>
      </c>
      <c r="V67" s="79">
        <f t="shared" si="32"/>
        <v>1.4999999999999999E-2</v>
      </c>
      <c r="W67" s="30">
        <f t="shared" si="32"/>
        <v>7.9756596060943912E-3</v>
      </c>
      <c r="X67" s="14" t="str">
        <f t="shared" si="32"/>
        <v>P202</v>
      </c>
      <c r="Y67" s="34">
        <f t="shared" si="33"/>
        <v>44935</v>
      </c>
      <c r="Z67" s="35" t="str">
        <f t="shared" si="33"/>
        <v>S4</v>
      </c>
      <c r="AA67" s="36">
        <f t="shared" si="33"/>
        <v>2</v>
      </c>
      <c r="AB67" s="37">
        <f t="shared" si="33"/>
        <v>26</v>
      </c>
      <c r="AC67" s="81">
        <f t="shared" si="33"/>
        <v>182</v>
      </c>
      <c r="AD67" s="45">
        <f t="shared" si="33"/>
        <v>21.008000000000003</v>
      </c>
      <c r="AE67" s="82">
        <f t="shared" si="33"/>
        <v>1.4515700483091791</v>
      </c>
    </row>
    <row r="68" spans="2:31" ht="15.75">
      <c r="B68" t="s">
        <v>155</v>
      </c>
      <c r="C68" s="85" t="str">
        <f t="shared" si="34"/>
        <v>56</v>
      </c>
      <c r="D68" s="85" t="str">
        <f t="shared" si="35"/>
        <v>3</v>
      </c>
      <c r="E68" t="s">
        <v>95</v>
      </c>
      <c r="F68" t="s">
        <v>96</v>
      </c>
      <c r="G68">
        <v>0</v>
      </c>
      <c r="H68" t="s">
        <v>96</v>
      </c>
      <c r="I68">
        <v>0</v>
      </c>
      <c r="J68">
        <v>4</v>
      </c>
      <c r="K68" s="27">
        <v>19</v>
      </c>
      <c r="L68" s="6">
        <v>7.577</v>
      </c>
      <c r="M68" s="7" t="s">
        <v>45</v>
      </c>
      <c r="N68" s="7" t="s">
        <v>46</v>
      </c>
      <c r="O68" s="7" t="s">
        <v>58</v>
      </c>
      <c r="P68" s="31" t="s">
        <v>59</v>
      </c>
      <c r="Q68" s="8" t="s">
        <v>60</v>
      </c>
      <c r="R68" s="28" t="s">
        <v>33</v>
      </c>
      <c r="S68" s="28" t="s">
        <v>50</v>
      </c>
      <c r="T68" s="29">
        <v>68</v>
      </c>
      <c r="U68" s="29">
        <v>170</v>
      </c>
      <c r="V68" s="28">
        <v>0.126</v>
      </c>
      <c r="W68" s="32">
        <v>0.11021912710985939</v>
      </c>
      <c r="X68" s="14" t="s">
        <v>36</v>
      </c>
      <c r="Y68" s="34">
        <v>44886</v>
      </c>
      <c r="Z68" s="35" t="s">
        <v>37</v>
      </c>
      <c r="AA68" s="36">
        <v>1</v>
      </c>
      <c r="AB68" s="37">
        <v>70</v>
      </c>
      <c r="AC68" s="38">
        <v>1330</v>
      </c>
      <c r="AD68" s="20">
        <v>530.39</v>
      </c>
      <c r="AE68" s="38">
        <v>146.59143905611299</v>
      </c>
    </row>
    <row r="69" spans="2:31" ht="15.75">
      <c r="B69" t="s">
        <v>138</v>
      </c>
      <c r="C69" s="85" t="str">
        <f t="shared" si="34"/>
        <v>62</v>
      </c>
      <c r="D69" s="85" t="str">
        <f t="shared" si="35"/>
        <v>2</v>
      </c>
      <c r="E69" t="str">
        <f t="shared" ref="E69:N74" si="36">E68</f>
        <v>H&amp;M</v>
      </c>
      <c r="F69" t="str">
        <f t="shared" si="36"/>
        <v>N</v>
      </c>
      <c r="G69">
        <f t="shared" si="36"/>
        <v>0</v>
      </c>
      <c r="H69" t="str">
        <f t="shared" si="36"/>
        <v>N</v>
      </c>
      <c r="I69">
        <f t="shared" si="36"/>
        <v>0</v>
      </c>
      <c r="J69">
        <f t="shared" si="36"/>
        <v>4</v>
      </c>
      <c r="K69" s="27">
        <f t="shared" si="36"/>
        <v>19</v>
      </c>
      <c r="L69" s="6">
        <f t="shared" si="36"/>
        <v>7.577</v>
      </c>
      <c r="M69" s="7" t="str">
        <f t="shared" si="36"/>
        <v>LSPJ LIC WITH FEET 2 PACK S.6</v>
      </c>
      <c r="N69" s="7" t="str">
        <f t="shared" si="36"/>
        <v>359412-6563</v>
      </c>
      <c r="O69" s="7" t="str">
        <f t="shared" ref="O69:X74" si="37">O68</f>
        <v>12-339 BEIGE LIGHT AOP</v>
      </c>
      <c r="P69" s="31" t="str">
        <f t="shared" si="37"/>
        <v>L-MJL2211WO000198</v>
      </c>
      <c r="Q69" s="8" t="str">
        <f t="shared" si="37"/>
        <v>FJY170E100OCA-0039</v>
      </c>
      <c r="R69" s="28" t="str">
        <f t="shared" si="37"/>
        <v>BODY</v>
      </c>
      <c r="S69" s="28" t="str">
        <f t="shared" si="37"/>
        <v>100% OCAJerseyEnzyme</v>
      </c>
      <c r="T69" s="29">
        <f t="shared" si="37"/>
        <v>68</v>
      </c>
      <c r="U69" s="29">
        <f t="shared" si="37"/>
        <v>170</v>
      </c>
      <c r="V69" s="28">
        <f t="shared" si="37"/>
        <v>0.126</v>
      </c>
      <c r="W69" s="32">
        <f t="shared" si="37"/>
        <v>0.11021912710985939</v>
      </c>
      <c r="X69" s="14" t="str">
        <f t="shared" si="37"/>
        <v>B001</v>
      </c>
      <c r="Y69" s="34">
        <f t="shared" ref="Y69:AH74" si="38">Y68</f>
        <v>44886</v>
      </c>
      <c r="Z69" s="35" t="str">
        <f t="shared" si="38"/>
        <v>S1-4</v>
      </c>
      <c r="AA69" s="36">
        <f t="shared" si="38"/>
        <v>1</v>
      </c>
      <c r="AB69" s="37">
        <f t="shared" si="38"/>
        <v>70</v>
      </c>
      <c r="AC69" s="38">
        <f t="shared" si="38"/>
        <v>1330</v>
      </c>
      <c r="AD69" s="20">
        <f t="shared" si="38"/>
        <v>530.39</v>
      </c>
      <c r="AE69" s="38">
        <f t="shared" si="38"/>
        <v>146.59143905611299</v>
      </c>
    </row>
    <row r="70" spans="2:31" ht="15.75">
      <c r="B70" t="s">
        <v>139</v>
      </c>
      <c r="C70" s="85" t="str">
        <f t="shared" si="34"/>
        <v>68</v>
      </c>
      <c r="D70" s="85" t="str">
        <f t="shared" si="35"/>
        <v>2</v>
      </c>
      <c r="E70" t="str">
        <f t="shared" si="36"/>
        <v>H&amp;M</v>
      </c>
      <c r="F70" t="str">
        <f t="shared" si="36"/>
        <v>N</v>
      </c>
      <c r="G70">
        <f t="shared" si="36"/>
        <v>0</v>
      </c>
      <c r="H70" t="str">
        <f t="shared" si="36"/>
        <v>N</v>
      </c>
      <c r="I70">
        <f t="shared" si="36"/>
        <v>0</v>
      </c>
      <c r="J70">
        <f t="shared" si="36"/>
        <v>4</v>
      </c>
      <c r="K70" s="27">
        <f t="shared" si="36"/>
        <v>19</v>
      </c>
      <c r="L70" s="6">
        <f t="shared" si="36"/>
        <v>7.577</v>
      </c>
      <c r="M70" s="7" t="str">
        <f t="shared" si="36"/>
        <v>LSPJ LIC WITH FEET 2 PACK S.6</v>
      </c>
      <c r="N70" s="7" t="str">
        <f t="shared" si="36"/>
        <v>359412-6563</v>
      </c>
      <c r="O70" s="7" t="str">
        <f t="shared" si="37"/>
        <v>12-339 BEIGE LIGHT AOP</v>
      </c>
      <c r="P70" s="31" t="str">
        <f t="shared" si="37"/>
        <v>L-MJL2211WO000198</v>
      </c>
      <c r="Q70" s="8" t="str">
        <f t="shared" si="37"/>
        <v>FJY170E100OCA-0039</v>
      </c>
      <c r="R70" s="28" t="str">
        <f t="shared" si="37"/>
        <v>BODY</v>
      </c>
      <c r="S70" s="28" t="str">
        <f t="shared" si="37"/>
        <v>100% OCAJerseyEnzyme</v>
      </c>
      <c r="T70" s="29">
        <f t="shared" si="37"/>
        <v>68</v>
      </c>
      <c r="U70" s="29">
        <f t="shared" si="37"/>
        <v>170</v>
      </c>
      <c r="V70" s="28">
        <f t="shared" si="37"/>
        <v>0.126</v>
      </c>
      <c r="W70" s="32">
        <f t="shared" si="37"/>
        <v>0.11021912710985939</v>
      </c>
      <c r="X70" s="14" t="str">
        <f t="shared" si="37"/>
        <v>B001</v>
      </c>
      <c r="Y70" s="34">
        <f t="shared" si="38"/>
        <v>44886</v>
      </c>
      <c r="Z70" s="35" t="str">
        <f t="shared" si="38"/>
        <v>S1-4</v>
      </c>
      <c r="AA70" s="36">
        <f t="shared" si="38"/>
        <v>1</v>
      </c>
      <c r="AB70" s="37">
        <f t="shared" si="38"/>
        <v>70</v>
      </c>
      <c r="AC70" s="38">
        <f t="shared" si="38"/>
        <v>1330</v>
      </c>
      <c r="AD70" s="20">
        <f t="shared" si="38"/>
        <v>530.39</v>
      </c>
      <c r="AE70" s="38">
        <f t="shared" si="38"/>
        <v>146.59143905611299</v>
      </c>
    </row>
    <row r="71" spans="2:31" ht="15.75">
      <c r="B71" t="s">
        <v>156</v>
      </c>
      <c r="C71" s="85" t="str">
        <f t="shared" si="34"/>
        <v>74</v>
      </c>
      <c r="D71" s="85" t="str">
        <f t="shared" si="35"/>
        <v>3</v>
      </c>
      <c r="E71" t="str">
        <f t="shared" si="36"/>
        <v>H&amp;M</v>
      </c>
      <c r="F71" t="str">
        <f t="shared" si="36"/>
        <v>N</v>
      </c>
      <c r="G71">
        <f t="shared" si="36"/>
        <v>0</v>
      </c>
      <c r="H71" t="str">
        <f t="shared" si="36"/>
        <v>N</v>
      </c>
      <c r="I71">
        <f t="shared" si="36"/>
        <v>0</v>
      </c>
      <c r="J71">
        <f t="shared" si="36"/>
        <v>4</v>
      </c>
      <c r="K71" s="27">
        <f t="shared" si="36"/>
        <v>19</v>
      </c>
      <c r="L71" s="6">
        <f t="shared" si="36"/>
        <v>7.577</v>
      </c>
      <c r="M71" s="7" t="str">
        <f t="shared" si="36"/>
        <v>LSPJ LIC WITH FEET 2 PACK S.6</v>
      </c>
      <c r="N71" s="7" t="str">
        <f t="shared" si="36"/>
        <v>359412-6563</v>
      </c>
      <c r="O71" s="7" t="str">
        <f t="shared" si="37"/>
        <v>12-339 BEIGE LIGHT AOP</v>
      </c>
      <c r="P71" s="31" t="str">
        <f t="shared" si="37"/>
        <v>L-MJL2211WO000198</v>
      </c>
      <c r="Q71" s="8" t="str">
        <f t="shared" si="37"/>
        <v>FJY170E100OCA-0039</v>
      </c>
      <c r="R71" s="28" t="str">
        <f t="shared" si="37"/>
        <v>BODY</v>
      </c>
      <c r="S71" s="28" t="str">
        <f t="shared" si="37"/>
        <v>100% OCAJerseyEnzyme</v>
      </c>
      <c r="T71" s="29">
        <f t="shared" si="37"/>
        <v>68</v>
      </c>
      <c r="U71" s="29">
        <f t="shared" si="37"/>
        <v>170</v>
      </c>
      <c r="V71" s="28">
        <f t="shared" si="37"/>
        <v>0.126</v>
      </c>
      <c r="W71" s="32">
        <f t="shared" si="37"/>
        <v>0.11021912710985939</v>
      </c>
      <c r="X71" s="14" t="str">
        <f t="shared" si="37"/>
        <v>B001</v>
      </c>
      <c r="Y71" s="34">
        <f t="shared" si="38"/>
        <v>44886</v>
      </c>
      <c r="Z71" s="35" t="str">
        <f t="shared" si="38"/>
        <v>S1-4</v>
      </c>
      <c r="AA71" s="36">
        <f t="shared" si="38"/>
        <v>1</v>
      </c>
      <c r="AB71" s="37">
        <f t="shared" si="38"/>
        <v>70</v>
      </c>
      <c r="AC71" s="38">
        <f t="shared" si="38"/>
        <v>1330</v>
      </c>
      <c r="AD71" s="20">
        <f t="shared" si="38"/>
        <v>530.39</v>
      </c>
      <c r="AE71" s="38">
        <f t="shared" si="38"/>
        <v>146.59143905611299</v>
      </c>
    </row>
    <row r="72" spans="2:31" ht="15.75">
      <c r="B72" t="s">
        <v>157</v>
      </c>
      <c r="C72" s="85" t="str">
        <f t="shared" si="34"/>
        <v>80</v>
      </c>
      <c r="D72" s="85" t="str">
        <f t="shared" si="35"/>
        <v>3</v>
      </c>
      <c r="E72" t="str">
        <f t="shared" si="36"/>
        <v>H&amp;M</v>
      </c>
      <c r="F72" t="str">
        <f t="shared" si="36"/>
        <v>N</v>
      </c>
      <c r="G72">
        <f t="shared" si="36"/>
        <v>0</v>
      </c>
      <c r="H72" t="str">
        <f t="shared" si="36"/>
        <v>N</v>
      </c>
      <c r="I72">
        <f t="shared" si="36"/>
        <v>0</v>
      </c>
      <c r="J72">
        <f t="shared" si="36"/>
        <v>4</v>
      </c>
      <c r="K72" s="27">
        <f t="shared" si="36"/>
        <v>19</v>
      </c>
      <c r="L72" s="6">
        <f t="shared" si="36"/>
        <v>7.577</v>
      </c>
      <c r="M72" s="7" t="str">
        <f t="shared" si="36"/>
        <v>LSPJ LIC WITH FEET 2 PACK S.6</v>
      </c>
      <c r="N72" s="7" t="str">
        <f t="shared" si="36"/>
        <v>359412-6563</v>
      </c>
      <c r="O72" s="7" t="str">
        <f t="shared" si="37"/>
        <v>12-339 BEIGE LIGHT AOP</v>
      </c>
      <c r="P72" s="31" t="str">
        <f t="shared" si="37"/>
        <v>L-MJL2211WO000198</v>
      </c>
      <c r="Q72" s="8" t="str">
        <f t="shared" si="37"/>
        <v>FJY170E100OCA-0039</v>
      </c>
      <c r="R72" s="28" t="str">
        <f t="shared" si="37"/>
        <v>BODY</v>
      </c>
      <c r="S72" s="28" t="str">
        <f t="shared" si="37"/>
        <v>100% OCAJerseyEnzyme</v>
      </c>
      <c r="T72" s="29">
        <f t="shared" si="37"/>
        <v>68</v>
      </c>
      <c r="U72" s="29">
        <f t="shared" si="37"/>
        <v>170</v>
      </c>
      <c r="V72" s="28">
        <f t="shared" si="37"/>
        <v>0.126</v>
      </c>
      <c r="W72" s="32">
        <f t="shared" si="37"/>
        <v>0.11021912710985939</v>
      </c>
      <c r="X72" s="14" t="str">
        <f t="shared" si="37"/>
        <v>B001</v>
      </c>
      <c r="Y72" s="34">
        <f t="shared" si="38"/>
        <v>44886</v>
      </c>
      <c r="Z72" s="35" t="str">
        <f t="shared" si="38"/>
        <v>S1-4</v>
      </c>
      <c r="AA72" s="36">
        <f t="shared" si="38"/>
        <v>1</v>
      </c>
      <c r="AB72" s="37">
        <f t="shared" si="38"/>
        <v>70</v>
      </c>
      <c r="AC72" s="38">
        <f t="shared" si="38"/>
        <v>1330</v>
      </c>
      <c r="AD72" s="20">
        <f t="shared" si="38"/>
        <v>530.39</v>
      </c>
      <c r="AE72" s="38">
        <f t="shared" si="38"/>
        <v>146.59143905611299</v>
      </c>
    </row>
    <row r="73" spans="2:31" ht="15.75">
      <c r="B73" t="s">
        <v>158</v>
      </c>
      <c r="C73" s="85" t="str">
        <f t="shared" si="34"/>
        <v>86</v>
      </c>
      <c r="D73" s="85" t="str">
        <f t="shared" si="35"/>
        <v>3</v>
      </c>
      <c r="E73" t="str">
        <f t="shared" si="36"/>
        <v>H&amp;M</v>
      </c>
      <c r="F73" t="str">
        <f t="shared" si="36"/>
        <v>N</v>
      </c>
      <c r="G73">
        <f t="shared" si="36"/>
        <v>0</v>
      </c>
      <c r="H73" t="str">
        <f t="shared" si="36"/>
        <v>N</v>
      </c>
      <c r="I73">
        <f t="shared" si="36"/>
        <v>0</v>
      </c>
      <c r="J73">
        <f t="shared" si="36"/>
        <v>4</v>
      </c>
      <c r="K73" s="27">
        <f t="shared" si="36"/>
        <v>19</v>
      </c>
      <c r="L73" s="6">
        <f t="shared" si="36"/>
        <v>7.577</v>
      </c>
      <c r="M73" s="7" t="str">
        <f t="shared" si="36"/>
        <v>LSPJ LIC WITH FEET 2 PACK S.6</v>
      </c>
      <c r="N73" s="7" t="str">
        <f t="shared" si="36"/>
        <v>359412-6563</v>
      </c>
      <c r="O73" s="7" t="str">
        <f t="shared" si="37"/>
        <v>12-339 BEIGE LIGHT AOP</v>
      </c>
      <c r="P73" s="31" t="str">
        <f t="shared" si="37"/>
        <v>L-MJL2211WO000198</v>
      </c>
      <c r="Q73" s="8" t="str">
        <f t="shared" si="37"/>
        <v>FJY170E100OCA-0039</v>
      </c>
      <c r="R73" s="28" t="str">
        <f t="shared" si="37"/>
        <v>BODY</v>
      </c>
      <c r="S73" s="28" t="str">
        <f t="shared" si="37"/>
        <v>100% OCAJerseyEnzyme</v>
      </c>
      <c r="T73" s="29">
        <f t="shared" si="37"/>
        <v>68</v>
      </c>
      <c r="U73" s="29">
        <f t="shared" si="37"/>
        <v>170</v>
      </c>
      <c r="V73" s="28">
        <f t="shared" si="37"/>
        <v>0.126</v>
      </c>
      <c r="W73" s="32">
        <f t="shared" si="37"/>
        <v>0.11021912710985939</v>
      </c>
      <c r="X73" s="14" t="str">
        <f t="shared" si="37"/>
        <v>B001</v>
      </c>
      <c r="Y73" s="34">
        <f t="shared" si="38"/>
        <v>44886</v>
      </c>
      <c r="Z73" s="35" t="str">
        <f t="shared" si="38"/>
        <v>S1-4</v>
      </c>
      <c r="AA73" s="36">
        <f t="shared" si="38"/>
        <v>1</v>
      </c>
      <c r="AB73" s="37">
        <f t="shared" si="38"/>
        <v>70</v>
      </c>
      <c r="AC73" s="38">
        <f t="shared" si="38"/>
        <v>1330</v>
      </c>
      <c r="AD73" s="20">
        <f t="shared" si="38"/>
        <v>530.39</v>
      </c>
      <c r="AE73" s="38">
        <f t="shared" si="38"/>
        <v>146.59143905611299</v>
      </c>
    </row>
    <row r="74" spans="2:31" ht="15.75">
      <c r="B74" t="s">
        <v>159</v>
      </c>
      <c r="C74" s="85" t="str">
        <f t="shared" si="34"/>
        <v>92</v>
      </c>
      <c r="D74" s="85" t="str">
        <f t="shared" si="35"/>
        <v>3</v>
      </c>
      <c r="E74" t="str">
        <f t="shared" si="36"/>
        <v>H&amp;M</v>
      </c>
      <c r="F74" t="str">
        <f t="shared" si="36"/>
        <v>N</v>
      </c>
      <c r="G74">
        <f t="shared" si="36"/>
        <v>0</v>
      </c>
      <c r="H74" t="str">
        <f t="shared" si="36"/>
        <v>N</v>
      </c>
      <c r="I74">
        <f t="shared" si="36"/>
        <v>0</v>
      </c>
      <c r="J74">
        <f t="shared" si="36"/>
        <v>4</v>
      </c>
      <c r="K74" s="27">
        <f t="shared" si="36"/>
        <v>19</v>
      </c>
      <c r="L74" s="6">
        <f t="shared" si="36"/>
        <v>7.577</v>
      </c>
      <c r="M74" s="7" t="str">
        <f t="shared" si="36"/>
        <v>LSPJ LIC WITH FEET 2 PACK S.6</v>
      </c>
      <c r="N74" s="7" t="str">
        <f t="shared" si="36"/>
        <v>359412-6563</v>
      </c>
      <c r="O74" s="7" t="str">
        <f t="shared" si="37"/>
        <v>12-339 BEIGE LIGHT AOP</v>
      </c>
      <c r="P74" s="31" t="str">
        <f t="shared" si="37"/>
        <v>L-MJL2211WO000198</v>
      </c>
      <c r="Q74" s="8" t="str">
        <f t="shared" si="37"/>
        <v>FJY170E100OCA-0039</v>
      </c>
      <c r="R74" s="28" t="str">
        <f t="shared" si="37"/>
        <v>BODY</v>
      </c>
      <c r="S74" s="28" t="str">
        <f t="shared" si="37"/>
        <v>100% OCAJerseyEnzyme</v>
      </c>
      <c r="T74" s="29">
        <f t="shared" si="37"/>
        <v>68</v>
      </c>
      <c r="U74" s="29">
        <f t="shared" si="37"/>
        <v>170</v>
      </c>
      <c r="V74" s="28">
        <f t="shared" si="37"/>
        <v>0.126</v>
      </c>
      <c r="W74" s="32">
        <f t="shared" si="37"/>
        <v>0.11021912710985939</v>
      </c>
      <c r="X74" s="14" t="str">
        <f t="shared" si="37"/>
        <v>B001</v>
      </c>
      <c r="Y74" s="34">
        <f t="shared" si="38"/>
        <v>44886</v>
      </c>
      <c r="Z74" s="35" t="str">
        <f t="shared" si="38"/>
        <v>S1-4</v>
      </c>
      <c r="AA74" s="36">
        <f t="shared" si="38"/>
        <v>1</v>
      </c>
      <c r="AB74" s="37">
        <f t="shared" si="38"/>
        <v>70</v>
      </c>
      <c r="AC74" s="38">
        <f t="shared" si="38"/>
        <v>1330</v>
      </c>
      <c r="AD74" s="20">
        <f t="shared" si="38"/>
        <v>530.39</v>
      </c>
      <c r="AE74" s="38">
        <f t="shared" si="38"/>
        <v>146.59143905611299</v>
      </c>
    </row>
    <row r="75" spans="2:31" ht="15.75">
      <c r="B75" t="s">
        <v>150</v>
      </c>
      <c r="C75" s="85" t="str">
        <f t="shared" si="34"/>
        <v>56</v>
      </c>
      <c r="D75" s="85" t="str">
        <f t="shared" si="35"/>
        <v>2</v>
      </c>
      <c r="E75" t="s">
        <v>95</v>
      </c>
      <c r="F75" t="s">
        <v>96</v>
      </c>
      <c r="G75">
        <v>0</v>
      </c>
      <c r="H75" t="s">
        <v>96</v>
      </c>
      <c r="I75">
        <v>0</v>
      </c>
      <c r="J75">
        <v>4</v>
      </c>
      <c r="K75" s="27">
        <v>7</v>
      </c>
      <c r="L75" s="6">
        <v>2.5569999999999999</v>
      </c>
      <c r="M75" s="7" t="s">
        <v>45</v>
      </c>
      <c r="N75" s="7" t="s">
        <v>46</v>
      </c>
      <c r="O75" s="7" t="s">
        <v>58</v>
      </c>
      <c r="P75" s="31" t="s">
        <v>61</v>
      </c>
      <c r="Q75" s="8" t="s">
        <v>60</v>
      </c>
      <c r="R75" s="28" t="s">
        <v>33</v>
      </c>
      <c r="S75" s="28" t="s">
        <v>50</v>
      </c>
      <c r="T75" s="29">
        <v>68</v>
      </c>
      <c r="U75" s="29">
        <v>170</v>
      </c>
      <c r="V75" s="28">
        <v>0.126</v>
      </c>
      <c r="W75" s="32">
        <v>0.10095921590486809</v>
      </c>
      <c r="X75" s="14" t="s">
        <v>38</v>
      </c>
      <c r="Y75" s="34">
        <v>44935</v>
      </c>
      <c r="Z75" s="35" t="s">
        <v>39</v>
      </c>
      <c r="AA75" s="36">
        <v>2</v>
      </c>
      <c r="AB75" s="37">
        <v>26</v>
      </c>
      <c r="AC75" s="38">
        <v>182</v>
      </c>
      <c r="AD75" s="20">
        <v>66.481999999999999</v>
      </c>
      <c r="AE75" s="38">
        <v>18.374577294685992</v>
      </c>
    </row>
    <row r="76" spans="2:31" ht="15.75">
      <c r="B76" t="s">
        <v>151</v>
      </c>
      <c r="C76" s="85" t="str">
        <f t="shared" si="34"/>
        <v>62</v>
      </c>
      <c r="D76" s="85" t="str">
        <f t="shared" si="35"/>
        <v>1</v>
      </c>
      <c r="E76" t="str">
        <f t="shared" ref="E76:N81" si="39">E75</f>
        <v>H&amp;M</v>
      </c>
      <c r="F76" t="str">
        <f t="shared" si="39"/>
        <v>N</v>
      </c>
      <c r="G76">
        <f t="shared" si="39"/>
        <v>0</v>
      </c>
      <c r="H76" t="str">
        <f t="shared" si="39"/>
        <v>N</v>
      </c>
      <c r="I76">
        <f t="shared" si="39"/>
        <v>0</v>
      </c>
      <c r="J76">
        <f t="shared" si="39"/>
        <v>4</v>
      </c>
      <c r="K76" s="74">
        <f t="shared" si="39"/>
        <v>7</v>
      </c>
      <c r="L76" s="60">
        <f t="shared" si="39"/>
        <v>2.5569999999999999</v>
      </c>
      <c r="M76" s="7" t="str">
        <f t="shared" si="39"/>
        <v>LSPJ LIC WITH FEET 2 PACK S.6</v>
      </c>
      <c r="N76" s="7" t="str">
        <f t="shared" si="39"/>
        <v>359412-6563</v>
      </c>
      <c r="O76" s="7" t="str">
        <f t="shared" ref="O76:X81" si="40">O75</f>
        <v>12-339 BEIGE LIGHT AOP</v>
      </c>
      <c r="P76" s="31" t="str">
        <f t="shared" si="40"/>
        <v>L-MJL2301WO000034</v>
      </c>
      <c r="Q76" s="8" t="str">
        <f t="shared" si="40"/>
        <v>FJY170E100OCA-0039</v>
      </c>
      <c r="R76" s="75" t="str">
        <f t="shared" si="40"/>
        <v>BODY</v>
      </c>
      <c r="S76" s="75" t="str">
        <f t="shared" si="40"/>
        <v>100% OCAJerseyEnzyme</v>
      </c>
      <c r="T76" s="76">
        <f t="shared" si="40"/>
        <v>68</v>
      </c>
      <c r="U76" s="76">
        <f t="shared" si="40"/>
        <v>170</v>
      </c>
      <c r="V76" s="75">
        <f t="shared" si="40"/>
        <v>0.126</v>
      </c>
      <c r="W76" s="32">
        <f t="shared" si="40"/>
        <v>0.10095921590486809</v>
      </c>
      <c r="X76" s="14" t="str">
        <f t="shared" si="40"/>
        <v>B002</v>
      </c>
      <c r="Y76" s="34">
        <f t="shared" ref="Y76:AH81" si="41">Y75</f>
        <v>44935</v>
      </c>
      <c r="Z76" s="35" t="str">
        <f t="shared" si="41"/>
        <v>S4</v>
      </c>
      <c r="AA76" s="36">
        <f t="shared" si="41"/>
        <v>2</v>
      </c>
      <c r="AB76" s="37">
        <f t="shared" si="41"/>
        <v>26</v>
      </c>
      <c r="AC76" s="77">
        <f t="shared" si="41"/>
        <v>182</v>
      </c>
      <c r="AD76" s="20">
        <f t="shared" si="41"/>
        <v>66.481999999999999</v>
      </c>
      <c r="AE76" s="77">
        <f t="shared" si="41"/>
        <v>18.374577294685992</v>
      </c>
    </row>
    <row r="77" spans="2:31" ht="15.75">
      <c r="B77" t="s">
        <v>152</v>
      </c>
      <c r="C77" s="85" t="str">
        <f t="shared" si="34"/>
        <v>68</v>
      </c>
      <c r="D77" s="85" t="str">
        <f t="shared" si="35"/>
        <v>1</v>
      </c>
      <c r="E77" t="str">
        <f t="shared" si="39"/>
        <v>H&amp;M</v>
      </c>
      <c r="F77" t="str">
        <f t="shared" si="39"/>
        <v>N</v>
      </c>
      <c r="G77">
        <f t="shared" si="39"/>
        <v>0</v>
      </c>
      <c r="H77" t="str">
        <f t="shared" si="39"/>
        <v>N</v>
      </c>
      <c r="I77">
        <f t="shared" si="39"/>
        <v>0</v>
      </c>
      <c r="J77">
        <f t="shared" si="39"/>
        <v>4</v>
      </c>
      <c r="K77" s="74">
        <f t="shared" si="39"/>
        <v>7</v>
      </c>
      <c r="L77" s="60">
        <f t="shared" si="39"/>
        <v>2.5569999999999999</v>
      </c>
      <c r="M77" s="7" t="str">
        <f t="shared" si="39"/>
        <v>LSPJ LIC WITH FEET 2 PACK S.6</v>
      </c>
      <c r="N77" s="7" t="str">
        <f t="shared" si="39"/>
        <v>359412-6563</v>
      </c>
      <c r="O77" s="7" t="str">
        <f t="shared" si="40"/>
        <v>12-339 BEIGE LIGHT AOP</v>
      </c>
      <c r="P77" s="31" t="str">
        <f t="shared" si="40"/>
        <v>L-MJL2301WO000034</v>
      </c>
      <c r="Q77" s="8" t="str">
        <f t="shared" si="40"/>
        <v>FJY170E100OCA-0039</v>
      </c>
      <c r="R77" s="75" t="str">
        <f t="shared" si="40"/>
        <v>BODY</v>
      </c>
      <c r="S77" s="75" t="str">
        <f t="shared" si="40"/>
        <v>100% OCAJerseyEnzyme</v>
      </c>
      <c r="T77" s="76">
        <f t="shared" si="40"/>
        <v>68</v>
      </c>
      <c r="U77" s="76">
        <f t="shared" si="40"/>
        <v>170</v>
      </c>
      <c r="V77" s="75">
        <f t="shared" si="40"/>
        <v>0.126</v>
      </c>
      <c r="W77" s="32">
        <f t="shared" si="40"/>
        <v>0.10095921590486809</v>
      </c>
      <c r="X77" s="14" t="str">
        <f t="shared" si="40"/>
        <v>B002</v>
      </c>
      <c r="Y77" s="34">
        <f t="shared" si="41"/>
        <v>44935</v>
      </c>
      <c r="Z77" s="35" t="str">
        <f t="shared" si="41"/>
        <v>S4</v>
      </c>
      <c r="AA77" s="36">
        <f t="shared" si="41"/>
        <v>2</v>
      </c>
      <c r="AB77" s="37">
        <f t="shared" si="41"/>
        <v>26</v>
      </c>
      <c r="AC77" s="77">
        <f t="shared" si="41"/>
        <v>182</v>
      </c>
      <c r="AD77" s="20">
        <f t="shared" si="41"/>
        <v>66.481999999999999</v>
      </c>
      <c r="AE77" s="77">
        <f t="shared" si="41"/>
        <v>18.374577294685992</v>
      </c>
    </row>
    <row r="78" spans="2:31" ht="15.75">
      <c r="B78" t="s">
        <v>140</v>
      </c>
      <c r="C78" s="85" t="str">
        <f t="shared" si="34"/>
        <v>74</v>
      </c>
      <c r="D78" s="85">
        <f t="shared" si="35"/>
        <v>0</v>
      </c>
      <c r="E78" t="str">
        <f t="shared" si="39"/>
        <v>H&amp;M</v>
      </c>
      <c r="F78" t="str">
        <f t="shared" si="39"/>
        <v>N</v>
      </c>
      <c r="G78">
        <f t="shared" si="39"/>
        <v>0</v>
      </c>
      <c r="H78" t="str">
        <f t="shared" si="39"/>
        <v>N</v>
      </c>
      <c r="I78">
        <f t="shared" si="39"/>
        <v>0</v>
      </c>
      <c r="J78">
        <f t="shared" si="39"/>
        <v>4</v>
      </c>
      <c r="K78" s="74">
        <f t="shared" si="39"/>
        <v>7</v>
      </c>
      <c r="L78" s="60">
        <f t="shared" si="39"/>
        <v>2.5569999999999999</v>
      </c>
      <c r="M78" s="7" t="str">
        <f t="shared" si="39"/>
        <v>LSPJ LIC WITH FEET 2 PACK S.6</v>
      </c>
      <c r="N78" s="7" t="str">
        <f t="shared" si="39"/>
        <v>359412-6563</v>
      </c>
      <c r="O78" s="7" t="str">
        <f t="shared" si="40"/>
        <v>12-339 BEIGE LIGHT AOP</v>
      </c>
      <c r="P78" s="31" t="str">
        <f t="shared" si="40"/>
        <v>L-MJL2301WO000034</v>
      </c>
      <c r="Q78" s="8" t="str">
        <f t="shared" si="40"/>
        <v>FJY170E100OCA-0039</v>
      </c>
      <c r="R78" s="75" t="str">
        <f t="shared" si="40"/>
        <v>BODY</v>
      </c>
      <c r="S78" s="75" t="str">
        <f t="shared" si="40"/>
        <v>100% OCAJerseyEnzyme</v>
      </c>
      <c r="T78" s="76">
        <f t="shared" si="40"/>
        <v>68</v>
      </c>
      <c r="U78" s="76">
        <f t="shared" si="40"/>
        <v>170</v>
      </c>
      <c r="V78" s="75">
        <f t="shared" si="40"/>
        <v>0.126</v>
      </c>
      <c r="W78" s="32">
        <f t="shared" si="40"/>
        <v>0.10095921590486809</v>
      </c>
      <c r="X78" s="14" t="str">
        <f t="shared" si="40"/>
        <v>B002</v>
      </c>
      <c r="Y78" s="34">
        <f t="shared" si="41"/>
        <v>44935</v>
      </c>
      <c r="Z78" s="35" t="str">
        <f t="shared" si="41"/>
        <v>S4</v>
      </c>
      <c r="AA78" s="36">
        <f t="shared" si="41"/>
        <v>2</v>
      </c>
      <c r="AB78" s="37">
        <f t="shared" si="41"/>
        <v>26</v>
      </c>
      <c r="AC78" s="77">
        <f t="shared" si="41"/>
        <v>182</v>
      </c>
      <c r="AD78" s="20">
        <f t="shared" si="41"/>
        <v>66.481999999999999</v>
      </c>
      <c r="AE78" s="77">
        <f t="shared" si="41"/>
        <v>18.374577294685992</v>
      </c>
    </row>
    <row r="79" spans="2:31" ht="15.75">
      <c r="B79" t="s">
        <v>153</v>
      </c>
      <c r="C79" s="85" t="str">
        <f t="shared" si="34"/>
        <v>80</v>
      </c>
      <c r="D79" s="85" t="str">
        <f t="shared" si="35"/>
        <v>2</v>
      </c>
      <c r="E79" t="str">
        <f t="shared" si="39"/>
        <v>H&amp;M</v>
      </c>
      <c r="F79" t="str">
        <f t="shared" si="39"/>
        <v>N</v>
      </c>
      <c r="G79">
        <f t="shared" si="39"/>
        <v>0</v>
      </c>
      <c r="H79" t="str">
        <f t="shared" si="39"/>
        <v>N</v>
      </c>
      <c r="I79">
        <f t="shared" si="39"/>
        <v>0</v>
      </c>
      <c r="J79">
        <f t="shared" si="39"/>
        <v>4</v>
      </c>
      <c r="K79" s="74">
        <f t="shared" si="39"/>
        <v>7</v>
      </c>
      <c r="L79" s="60">
        <f t="shared" si="39"/>
        <v>2.5569999999999999</v>
      </c>
      <c r="M79" s="7" t="str">
        <f t="shared" si="39"/>
        <v>LSPJ LIC WITH FEET 2 PACK S.6</v>
      </c>
      <c r="N79" s="7" t="str">
        <f t="shared" si="39"/>
        <v>359412-6563</v>
      </c>
      <c r="O79" s="7" t="str">
        <f t="shared" si="40"/>
        <v>12-339 BEIGE LIGHT AOP</v>
      </c>
      <c r="P79" s="31" t="str">
        <f t="shared" si="40"/>
        <v>L-MJL2301WO000034</v>
      </c>
      <c r="Q79" s="8" t="str">
        <f t="shared" si="40"/>
        <v>FJY170E100OCA-0039</v>
      </c>
      <c r="R79" s="75" t="str">
        <f t="shared" si="40"/>
        <v>BODY</v>
      </c>
      <c r="S79" s="75" t="str">
        <f t="shared" si="40"/>
        <v>100% OCAJerseyEnzyme</v>
      </c>
      <c r="T79" s="76">
        <f t="shared" si="40"/>
        <v>68</v>
      </c>
      <c r="U79" s="76">
        <f t="shared" si="40"/>
        <v>170</v>
      </c>
      <c r="V79" s="75">
        <f t="shared" si="40"/>
        <v>0.126</v>
      </c>
      <c r="W79" s="32">
        <f t="shared" si="40"/>
        <v>0.10095921590486809</v>
      </c>
      <c r="X79" s="14" t="str">
        <f t="shared" si="40"/>
        <v>B002</v>
      </c>
      <c r="Y79" s="34">
        <f t="shared" si="41"/>
        <v>44935</v>
      </c>
      <c r="Z79" s="35" t="str">
        <f t="shared" si="41"/>
        <v>S4</v>
      </c>
      <c r="AA79" s="36">
        <f t="shared" si="41"/>
        <v>2</v>
      </c>
      <c r="AB79" s="37">
        <f t="shared" si="41"/>
        <v>26</v>
      </c>
      <c r="AC79" s="77">
        <f t="shared" si="41"/>
        <v>182</v>
      </c>
      <c r="AD79" s="20">
        <f t="shared" si="41"/>
        <v>66.481999999999999</v>
      </c>
      <c r="AE79" s="77">
        <f t="shared" si="41"/>
        <v>18.374577294685992</v>
      </c>
    </row>
    <row r="80" spans="2:31" ht="15.75">
      <c r="B80" t="s">
        <v>154</v>
      </c>
      <c r="C80" s="85" t="str">
        <f t="shared" si="34"/>
        <v>86</v>
      </c>
      <c r="D80" s="85" t="str">
        <f t="shared" si="35"/>
        <v>1</v>
      </c>
      <c r="E80" t="str">
        <f t="shared" si="39"/>
        <v>H&amp;M</v>
      </c>
      <c r="F80" t="str">
        <f t="shared" si="39"/>
        <v>N</v>
      </c>
      <c r="G80">
        <f t="shared" si="39"/>
        <v>0</v>
      </c>
      <c r="H80" t="str">
        <f t="shared" si="39"/>
        <v>N</v>
      </c>
      <c r="I80">
        <f t="shared" si="39"/>
        <v>0</v>
      </c>
      <c r="J80">
        <f t="shared" si="39"/>
        <v>4</v>
      </c>
      <c r="K80" s="74">
        <f t="shared" si="39"/>
        <v>7</v>
      </c>
      <c r="L80" s="60">
        <f t="shared" si="39"/>
        <v>2.5569999999999999</v>
      </c>
      <c r="M80" s="7" t="str">
        <f t="shared" si="39"/>
        <v>LSPJ LIC WITH FEET 2 PACK S.6</v>
      </c>
      <c r="N80" s="7" t="str">
        <f t="shared" si="39"/>
        <v>359412-6563</v>
      </c>
      <c r="O80" s="7" t="str">
        <f t="shared" si="40"/>
        <v>12-339 BEIGE LIGHT AOP</v>
      </c>
      <c r="P80" s="31" t="str">
        <f t="shared" si="40"/>
        <v>L-MJL2301WO000034</v>
      </c>
      <c r="Q80" s="8" t="str">
        <f t="shared" si="40"/>
        <v>FJY170E100OCA-0039</v>
      </c>
      <c r="R80" s="75" t="str">
        <f t="shared" si="40"/>
        <v>BODY</v>
      </c>
      <c r="S80" s="75" t="str">
        <f t="shared" si="40"/>
        <v>100% OCAJerseyEnzyme</v>
      </c>
      <c r="T80" s="76">
        <f t="shared" si="40"/>
        <v>68</v>
      </c>
      <c r="U80" s="76">
        <f t="shared" si="40"/>
        <v>170</v>
      </c>
      <c r="V80" s="75">
        <f t="shared" si="40"/>
        <v>0.126</v>
      </c>
      <c r="W80" s="32">
        <f t="shared" si="40"/>
        <v>0.10095921590486809</v>
      </c>
      <c r="X80" s="14" t="str">
        <f t="shared" si="40"/>
        <v>B002</v>
      </c>
      <c r="Y80" s="34">
        <f t="shared" si="41"/>
        <v>44935</v>
      </c>
      <c r="Z80" s="35" t="str">
        <f t="shared" si="41"/>
        <v>S4</v>
      </c>
      <c r="AA80" s="36">
        <f t="shared" si="41"/>
        <v>2</v>
      </c>
      <c r="AB80" s="37">
        <f t="shared" si="41"/>
        <v>26</v>
      </c>
      <c r="AC80" s="77">
        <f t="shared" si="41"/>
        <v>182</v>
      </c>
      <c r="AD80" s="20">
        <f t="shared" si="41"/>
        <v>66.481999999999999</v>
      </c>
      <c r="AE80" s="77">
        <f t="shared" si="41"/>
        <v>18.374577294685992</v>
      </c>
    </row>
    <row r="81" spans="2:31" ht="15.75">
      <c r="B81" t="s">
        <v>111</v>
      </c>
      <c r="C81" s="85" t="str">
        <f t="shared" si="34"/>
        <v>92</v>
      </c>
      <c r="D81" s="85">
        <f t="shared" si="35"/>
        <v>0</v>
      </c>
      <c r="E81" t="str">
        <f t="shared" si="39"/>
        <v>H&amp;M</v>
      </c>
      <c r="F81" t="str">
        <f t="shared" si="39"/>
        <v>N</v>
      </c>
      <c r="G81">
        <f t="shared" si="39"/>
        <v>0</v>
      </c>
      <c r="H81" t="str">
        <f t="shared" si="39"/>
        <v>N</v>
      </c>
      <c r="I81">
        <f t="shared" si="39"/>
        <v>0</v>
      </c>
      <c r="J81">
        <f t="shared" si="39"/>
        <v>4</v>
      </c>
      <c r="K81" s="74">
        <f t="shared" si="39"/>
        <v>7</v>
      </c>
      <c r="L81" s="60">
        <f t="shared" si="39"/>
        <v>2.5569999999999999</v>
      </c>
      <c r="M81" s="7" t="str">
        <f t="shared" si="39"/>
        <v>LSPJ LIC WITH FEET 2 PACK S.6</v>
      </c>
      <c r="N81" s="7" t="str">
        <f t="shared" si="39"/>
        <v>359412-6563</v>
      </c>
      <c r="O81" s="7" t="str">
        <f t="shared" si="40"/>
        <v>12-339 BEIGE LIGHT AOP</v>
      </c>
      <c r="P81" s="31" t="str">
        <f t="shared" si="40"/>
        <v>L-MJL2301WO000034</v>
      </c>
      <c r="Q81" s="8" t="str">
        <f t="shared" si="40"/>
        <v>FJY170E100OCA-0039</v>
      </c>
      <c r="R81" s="75" t="str">
        <f t="shared" si="40"/>
        <v>BODY</v>
      </c>
      <c r="S81" s="75" t="str">
        <f t="shared" si="40"/>
        <v>100% OCAJerseyEnzyme</v>
      </c>
      <c r="T81" s="76">
        <f t="shared" si="40"/>
        <v>68</v>
      </c>
      <c r="U81" s="76">
        <f t="shared" si="40"/>
        <v>170</v>
      </c>
      <c r="V81" s="75">
        <f t="shared" si="40"/>
        <v>0.126</v>
      </c>
      <c r="W81" s="32">
        <f t="shared" si="40"/>
        <v>0.10095921590486809</v>
      </c>
      <c r="X81" s="14" t="str">
        <f t="shared" si="40"/>
        <v>B002</v>
      </c>
      <c r="Y81" s="34">
        <f t="shared" si="41"/>
        <v>44935</v>
      </c>
      <c r="Z81" s="35" t="str">
        <f t="shared" si="41"/>
        <v>S4</v>
      </c>
      <c r="AA81" s="36">
        <f t="shared" si="41"/>
        <v>2</v>
      </c>
      <c r="AB81" s="37">
        <f t="shared" si="41"/>
        <v>26</v>
      </c>
      <c r="AC81" s="77">
        <f t="shared" si="41"/>
        <v>182</v>
      </c>
      <c r="AD81" s="20">
        <f t="shared" si="41"/>
        <v>66.481999999999999</v>
      </c>
      <c r="AE81" s="77">
        <f t="shared" si="41"/>
        <v>18.374577294685992</v>
      </c>
    </row>
    <row r="82" spans="2:31" ht="15.75">
      <c r="B82" t="s">
        <v>143</v>
      </c>
      <c r="C82" s="85" t="str">
        <f t="shared" si="34"/>
        <v>56</v>
      </c>
      <c r="D82" s="85" t="str">
        <f t="shared" si="35"/>
        <v>6</v>
      </c>
      <c r="E82" t="s">
        <v>95</v>
      </c>
      <c r="F82" t="s">
        <v>96</v>
      </c>
      <c r="G82">
        <v>0</v>
      </c>
      <c r="H82" t="s">
        <v>96</v>
      </c>
      <c r="I82">
        <v>0</v>
      </c>
      <c r="J82">
        <v>4</v>
      </c>
      <c r="K82" s="40">
        <v>38</v>
      </c>
      <c r="L82" s="7">
        <v>0.94099999999999995</v>
      </c>
      <c r="M82" s="7" t="s">
        <v>45</v>
      </c>
      <c r="N82" s="7" t="s">
        <v>46</v>
      </c>
      <c r="O82" s="7" t="s">
        <v>58</v>
      </c>
      <c r="P82" s="31" t="s">
        <v>59</v>
      </c>
      <c r="Q82" s="8" t="s">
        <v>62</v>
      </c>
      <c r="R82" s="41" t="s">
        <v>41</v>
      </c>
      <c r="S82" s="42" t="s">
        <v>53</v>
      </c>
      <c r="T82" s="43">
        <v>54</v>
      </c>
      <c r="U82" s="43">
        <v>220</v>
      </c>
      <c r="V82" s="42">
        <v>7.0000000000000001E-3</v>
      </c>
      <c r="W82" s="30">
        <v>7.0857047859336194E-3</v>
      </c>
      <c r="X82" s="14" t="s">
        <v>43</v>
      </c>
      <c r="Y82" s="34">
        <v>44886</v>
      </c>
      <c r="Z82" s="35" t="s">
        <v>37</v>
      </c>
      <c r="AA82" s="36">
        <v>1</v>
      </c>
      <c r="AB82" s="37">
        <v>35</v>
      </c>
      <c r="AC82" s="44">
        <v>1330</v>
      </c>
      <c r="AD82" s="45">
        <v>32.934999999999995</v>
      </c>
      <c r="AE82" s="46">
        <v>9.4239873652917137</v>
      </c>
    </row>
    <row r="83" spans="2:31" ht="15.75">
      <c r="B83" t="s">
        <v>144</v>
      </c>
      <c r="C83" s="85" t="str">
        <f t="shared" si="34"/>
        <v>62</v>
      </c>
      <c r="D83" s="85" t="str">
        <f t="shared" si="35"/>
        <v>4</v>
      </c>
      <c r="E83" t="str">
        <f t="shared" ref="E83:N88" si="42">E82</f>
        <v>H&amp;M</v>
      </c>
      <c r="F83" t="str">
        <f t="shared" si="42"/>
        <v>N</v>
      </c>
      <c r="G83">
        <f t="shared" si="42"/>
        <v>0</v>
      </c>
      <c r="H83" t="str">
        <f t="shared" si="42"/>
        <v>N</v>
      </c>
      <c r="I83">
        <f t="shared" si="42"/>
        <v>0</v>
      </c>
      <c r="J83">
        <f t="shared" si="42"/>
        <v>4</v>
      </c>
      <c r="K83" s="40">
        <f t="shared" si="42"/>
        <v>38</v>
      </c>
      <c r="L83" s="7">
        <f t="shared" si="42"/>
        <v>0.94099999999999995</v>
      </c>
      <c r="M83" s="7" t="str">
        <f t="shared" si="42"/>
        <v>LSPJ LIC WITH FEET 2 PACK S.6</v>
      </c>
      <c r="N83" s="7" t="str">
        <f t="shared" si="42"/>
        <v>359412-6563</v>
      </c>
      <c r="O83" s="7" t="str">
        <f t="shared" ref="O83:X88" si="43">O82</f>
        <v>12-339 BEIGE LIGHT AOP</v>
      </c>
      <c r="P83" s="31" t="str">
        <f t="shared" si="43"/>
        <v>L-MJL2211WO000198</v>
      </c>
      <c r="Q83" s="8" t="str">
        <f t="shared" si="43"/>
        <v>FRB2101X1CA95E5-0022</v>
      </c>
      <c r="R83" s="41" t="str">
        <f t="shared" si="43"/>
        <v>RIB</v>
      </c>
      <c r="S83" s="42" t="str">
        <f t="shared" si="43"/>
        <v>95% OCA 5% ElastaneRIB 1X1</v>
      </c>
      <c r="T83" s="43">
        <f t="shared" si="43"/>
        <v>54</v>
      </c>
      <c r="U83" s="43">
        <f t="shared" si="43"/>
        <v>220</v>
      </c>
      <c r="V83" s="42">
        <f t="shared" si="43"/>
        <v>7.0000000000000001E-3</v>
      </c>
      <c r="W83" s="30">
        <f t="shared" si="43"/>
        <v>7.0857047859336194E-3</v>
      </c>
      <c r="X83" s="14" t="str">
        <f t="shared" si="43"/>
        <v>R101</v>
      </c>
      <c r="Y83" s="34">
        <f t="shared" ref="Y83:AH88" si="44">Y82</f>
        <v>44886</v>
      </c>
      <c r="Z83" s="35" t="str">
        <f t="shared" si="44"/>
        <v>S1-4</v>
      </c>
      <c r="AA83" s="36">
        <f t="shared" si="44"/>
        <v>1</v>
      </c>
      <c r="AB83" s="37">
        <f t="shared" si="44"/>
        <v>35</v>
      </c>
      <c r="AC83" s="44">
        <f t="shared" si="44"/>
        <v>1330</v>
      </c>
      <c r="AD83" s="45">
        <f t="shared" si="44"/>
        <v>32.934999999999995</v>
      </c>
      <c r="AE83" s="46">
        <f t="shared" si="44"/>
        <v>9.4239873652917137</v>
      </c>
    </row>
    <row r="84" spans="2:31" ht="15.75">
      <c r="B84" t="s">
        <v>145</v>
      </c>
      <c r="C84" s="85" t="str">
        <f t="shared" si="34"/>
        <v>68</v>
      </c>
      <c r="D84" s="85" t="str">
        <f t="shared" si="35"/>
        <v>4</v>
      </c>
      <c r="E84" t="str">
        <f t="shared" si="42"/>
        <v>H&amp;M</v>
      </c>
      <c r="F84" t="str">
        <f t="shared" si="42"/>
        <v>N</v>
      </c>
      <c r="G84">
        <f t="shared" si="42"/>
        <v>0</v>
      </c>
      <c r="H84" t="str">
        <f t="shared" si="42"/>
        <v>N</v>
      </c>
      <c r="I84">
        <f t="shared" si="42"/>
        <v>0</v>
      </c>
      <c r="J84">
        <f t="shared" si="42"/>
        <v>4</v>
      </c>
      <c r="K84" s="40">
        <f t="shared" si="42"/>
        <v>38</v>
      </c>
      <c r="L84" s="7">
        <f t="shared" si="42"/>
        <v>0.94099999999999995</v>
      </c>
      <c r="M84" s="7" t="str">
        <f t="shared" si="42"/>
        <v>LSPJ LIC WITH FEET 2 PACK S.6</v>
      </c>
      <c r="N84" s="7" t="str">
        <f t="shared" si="42"/>
        <v>359412-6563</v>
      </c>
      <c r="O84" s="7" t="str">
        <f t="shared" si="43"/>
        <v>12-339 BEIGE LIGHT AOP</v>
      </c>
      <c r="P84" s="31" t="str">
        <f t="shared" si="43"/>
        <v>L-MJL2211WO000198</v>
      </c>
      <c r="Q84" s="8" t="str">
        <f t="shared" si="43"/>
        <v>FRB2101X1CA95E5-0022</v>
      </c>
      <c r="R84" s="41" t="str">
        <f t="shared" si="43"/>
        <v>RIB</v>
      </c>
      <c r="S84" s="42" t="str">
        <f t="shared" si="43"/>
        <v>95% OCA 5% ElastaneRIB 1X1</v>
      </c>
      <c r="T84" s="43">
        <f t="shared" si="43"/>
        <v>54</v>
      </c>
      <c r="U84" s="43">
        <f t="shared" si="43"/>
        <v>220</v>
      </c>
      <c r="V84" s="42">
        <f t="shared" si="43"/>
        <v>7.0000000000000001E-3</v>
      </c>
      <c r="W84" s="30">
        <f t="shared" si="43"/>
        <v>7.0857047859336194E-3</v>
      </c>
      <c r="X84" s="14" t="str">
        <f t="shared" si="43"/>
        <v>R101</v>
      </c>
      <c r="Y84" s="34">
        <f t="shared" si="44"/>
        <v>44886</v>
      </c>
      <c r="Z84" s="35" t="str">
        <f t="shared" si="44"/>
        <v>S1-4</v>
      </c>
      <c r="AA84" s="36">
        <f t="shared" si="44"/>
        <v>1</v>
      </c>
      <c r="AB84" s="37">
        <f t="shared" si="44"/>
        <v>35</v>
      </c>
      <c r="AC84" s="44">
        <f t="shared" si="44"/>
        <v>1330</v>
      </c>
      <c r="AD84" s="45">
        <f t="shared" si="44"/>
        <v>32.934999999999995</v>
      </c>
      <c r="AE84" s="46">
        <f t="shared" si="44"/>
        <v>9.4239873652917137</v>
      </c>
    </row>
    <row r="85" spans="2:31" ht="15.75">
      <c r="B85" t="s">
        <v>146</v>
      </c>
      <c r="C85" s="85" t="str">
        <f t="shared" si="34"/>
        <v>74</v>
      </c>
      <c r="D85" s="85" t="str">
        <f t="shared" si="35"/>
        <v>6</v>
      </c>
      <c r="E85" t="str">
        <f t="shared" si="42"/>
        <v>H&amp;M</v>
      </c>
      <c r="F85" t="str">
        <f t="shared" si="42"/>
        <v>N</v>
      </c>
      <c r="G85">
        <f t="shared" si="42"/>
        <v>0</v>
      </c>
      <c r="H85" t="str">
        <f t="shared" si="42"/>
        <v>N</v>
      </c>
      <c r="I85">
        <f t="shared" si="42"/>
        <v>0</v>
      </c>
      <c r="J85">
        <f t="shared" si="42"/>
        <v>4</v>
      </c>
      <c r="K85" s="40">
        <f t="shared" si="42"/>
        <v>38</v>
      </c>
      <c r="L85" s="7">
        <f t="shared" si="42"/>
        <v>0.94099999999999995</v>
      </c>
      <c r="M85" s="7" t="str">
        <f t="shared" si="42"/>
        <v>LSPJ LIC WITH FEET 2 PACK S.6</v>
      </c>
      <c r="N85" s="7" t="str">
        <f t="shared" si="42"/>
        <v>359412-6563</v>
      </c>
      <c r="O85" s="7" t="str">
        <f t="shared" si="43"/>
        <v>12-339 BEIGE LIGHT AOP</v>
      </c>
      <c r="P85" s="31" t="str">
        <f t="shared" si="43"/>
        <v>L-MJL2211WO000198</v>
      </c>
      <c r="Q85" s="8" t="str">
        <f t="shared" si="43"/>
        <v>FRB2101X1CA95E5-0022</v>
      </c>
      <c r="R85" s="41" t="str">
        <f t="shared" si="43"/>
        <v>RIB</v>
      </c>
      <c r="S85" s="42" t="str">
        <f t="shared" si="43"/>
        <v>95% OCA 5% ElastaneRIB 1X1</v>
      </c>
      <c r="T85" s="43">
        <f t="shared" si="43"/>
        <v>54</v>
      </c>
      <c r="U85" s="43">
        <f t="shared" si="43"/>
        <v>220</v>
      </c>
      <c r="V85" s="42">
        <f t="shared" si="43"/>
        <v>7.0000000000000001E-3</v>
      </c>
      <c r="W85" s="30">
        <f t="shared" si="43"/>
        <v>7.0857047859336194E-3</v>
      </c>
      <c r="X85" s="14" t="str">
        <f t="shared" si="43"/>
        <v>R101</v>
      </c>
      <c r="Y85" s="34">
        <f t="shared" si="44"/>
        <v>44886</v>
      </c>
      <c r="Z85" s="35" t="str">
        <f t="shared" si="44"/>
        <v>S1-4</v>
      </c>
      <c r="AA85" s="36">
        <f t="shared" si="44"/>
        <v>1</v>
      </c>
      <c r="AB85" s="37">
        <f t="shared" si="44"/>
        <v>35</v>
      </c>
      <c r="AC85" s="44">
        <f t="shared" si="44"/>
        <v>1330</v>
      </c>
      <c r="AD85" s="45">
        <f t="shared" si="44"/>
        <v>32.934999999999995</v>
      </c>
      <c r="AE85" s="46">
        <f t="shared" si="44"/>
        <v>9.4239873652917137</v>
      </c>
    </row>
    <row r="86" spans="2:31" ht="15.75">
      <c r="B86" t="s">
        <v>147</v>
      </c>
      <c r="C86" s="85" t="str">
        <f t="shared" si="34"/>
        <v>80</v>
      </c>
      <c r="D86" s="85" t="str">
        <f t="shared" si="35"/>
        <v>6</v>
      </c>
      <c r="E86" t="str">
        <f t="shared" si="42"/>
        <v>H&amp;M</v>
      </c>
      <c r="F86" t="str">
        <f t="shared" si="42"/>
        <v>N</v>
      </c>
      <c r="G86">
        <f t="shared" si="42"/>
        <v>0</v>
      </c>
      <c r="H86" t="str">
        <f t="shared" si="42"/>
        <v>N</v>
      </c>
      <c r="I86">
        <f t="shared" si="42"/>
        <v>0</v>
      </c>
      <c r="J86">
        <f t="shared" si="42"/>
        <v>4</v>
      </c>
      <c r="K86" s="40">
        <f t="shared" si="42"/>
        <v>38</v>
      </c>
      <c r="L86" s="7">
        <f t="shared" si="42"/>
        <v>0.94099999999999995</v>
      </c>
      <c r="M86" s="7" t="str">
        <f t="shared" si="42"/>
        <v>LSPJ LIC WITH FEET 2 PACK S.6</v>
      </c>
      <c r="N86" s="7" t="str">
        <f t="shared" si="42"/>
        <v>359412-6563</v>
      </c>
      <c r="O86" s="7" t="str">
        <f t="shared" si="43"/>
        <v>12-339 BEIGE LIGHT AOP</v>
      </c>
      <c r="P86" s="31" t="str">
        <f t="shared" si="43"/>
        <v>L-MJL2211WO000198</v>
      </c>
      <c r="Q86" s="8" t="str">
        <f t="shared" si="43"/>
        <v>FRB2101X1CA95E5-0022</v>
      </c>
      <c r="R86" s="41" t="str">
        <f t="shared" si="43"/>
        <v>RIB</v>
      </c>
      <c r="S86" s="42" t="str">
        <f t="shared" si="43"/>
        <v>95% OCA 5% ElastaneRIB 1X1</v>
      </c>
      <c r="T86" s="43">
        <f t="shared" si="43"/>
        <v>54</v>
      </c>
      <c r="U86" s="43">
        <f t="shared" si="43"/>
        <v>220</v>
      </c>
      <c r="V86" s="42">
        <f t="shared" si="43"/>
        <v>7.0000000000000001E-3</v>
      </c>
      <c r="W86" s="30">
        <f t="shared" si="43"/>
        <v>7.0857047859336194E-3</v>
      </c>
      <c r="X86" s="14" t="str">
        <f t="shared" si="43"/>
        <v>R101</v>
      </c>
      <c r="Y86" s="34">
        <f t="shared" si="44"/>
        <v>44886</v>
      </c>
      <c r="Z86" s="35" t="str">
        <f t="shared" si="44"/>
        <v>S1-4</v>
      </c>
      <c r="AA86" s="36">
        <f t="shared" si="44"/>
        <v>1</v>
      </c>
      <c r="AB86" s="37">
        <f t="shared" si="44"/>
        <v>35</v>
      </c>
      <c r="AC86" s="44">
        <f t="shared" si="44"/>
        <v>1330</v>
      </c>
      <c r="AD86" s="45">
        <f t="shared" si="44"/>
        <v>32.934999999999995</v>
      </c>
      <c r="AE86" s="46">
        <f t="shared" si="44"/>
        <v>9.4239873652917137</v>
      </c>
    </row>
    <row r="87" spans="2:31" ht="15.75">
      <c r="B87" t="s">
        <v>148</v>
      </c>
      <c r="C87" s="85" t="str">
        <f t="shared" si="34"/>
        <v>86</v>
      </c>
      <c r="D87" s="85" t="str">
        <f t="shared" si="35"/>
        <v>6</v>
      </c>
      <c r="E87" t="str">
        <f t="shared" si="42"/>
        <v>H&amp;M</v>
      </c>
      <c r="F87" t="str">
        <f t="shared" si="42"/>
        <v>N</v>
      </c>
      <c r="G87">
        <f t="shared" si="42"/>
        <v>0</v>
      </c>
      <c r="H87" t="str">
        <f t="shared" si="42"/>
        <v>N</v>
      </c>
      <c r="I87">
        <f t="shared" si="42"/>
        <v>0</v>
      </c>
      <c r="J87">
        <f t="shared" si="42"/>
        <v>4</v>
      </c>
      <c r="K87" s="40">
        <f t="shared" si="42"/>
        <v>38</v>
      </c>
      <c r="L87" s="7">
        <f t="shared" si="42"/>
        <v>0.94099999999999995</v>
      </c>
      <c r="M87" s="7" t="str">
        <f t="shared" si="42"/>
        <v>LSPJ LIC WITH FEET 2 PACK S.6</v>
      </c>
      <c r="N87" s="7" t="str">
        <f t="shared" si="42"/>
        <v>359412-6563</v>
      </c>
      <c r="O87" s="7" t="str">
        <f t="shared" si="43"/>
        <v>12-339 BEIGE LIGHT AOP</v>
      </c>
      <c r="P87" s="31" t="str">
        <f t="shared" si="43"/>
        <v>L-MJL2211WO000198</v>
      </c>
      <c r="Q87" s="8" t="str">
        <f t="shared" si="43"/>
        <v>FRB2101X1CA95E5-0022</v>
      </c>
      <c r="R87" s="41" t="str">
        <f t="shared" si="43"/>
        <v>RIB</v>
      </c>
      <c r="S87" s="42" t="str">
        <f t="shared" si="43"/>
        <v>95% OCA 5% ElastaneRIB 1X1</v>
      </c>
      <c r="T87" s="43">
        <f t="shared" si="43"/>
        <v>54</v>
      </c>
      <c r="U87" s="43">
        <f t="shared" si="43"/>
        <v>220</v>
      </c>
      <c r="V87" s="42">
        <f t="shared" si="43"/>
        <v>7.0000000000000001E-3</v>
      </c>
      <c r="W87" s="30">
        <f t="shared" si="43"/>
        <v>7.0857047859336194E-3</v>
      </c>
      <c r="X87" s="14" t="str">
        <f t="shared" si="43"/>
        <v>R101</v>
      </c>
      <c r="Y87" s="34">
        <f t="shared" si="44"/>
        <v>44886</v>
      </c>
      <c r="Z87" s="35" t="str">
        <f t="shared" si="44"/>
        <v>S1-4</v>
      </c>
      <c r="AA87" s="36">
        <f t="shared" si="44"/>
        <v>1</v>
      </c>
      <c r="AB87" s="37">
        <f t="shared" si="44"/>
        <v>35</v>
      </c>
      <c r="AC87" s="44">
        <f t="shared" si="44"/>
        <v>1330</v>
      </c>
      <c r="AD87" s="45">
        <f t="shared" si="44"/>
        <v>32.934999999999995</v>
      </c>
      <c r="AE87" s="46">
        <f t="shared" si="44"/>
        <v>9.4239873652917137</v>
      </c>
    </row>
    <row r="88" spans="2:31" ht="15.75">
      <c r="B88" t="s">
        <v>149</v>
      </c>
      <c r="C88" s="85" t="str">
        <f t="shared" si="34"/>
        <v>92</v>
      </c>
      <c r="D88" s="85" t="str">
        <f t="shared" si="35"/>
        <v>6</v>
      </c>
      <c r="E88" t="str">
        <f t="shared" si="42"/>
        <v>H&amp;M</v>
      </c>
      <c r="F88" t="str">
        <f t="shared" si="42"/>
        <v>N</v>
      </c>
      <c r="G88">
        <f t="shared" si="42"/>
        <v>0</v>
      </c>
      <c r="H88" t="str">
        <f t="shared" si="42"/>
        <v>N</v>
      </c>
      <c r="I88">
        <f t="shared" si="42"/>
        <v>0</v>
      </c>
      <c r="J88">
        <f t="shared" si="42"/>
        <v>4</v>
      </c>
      <c r="K88" s="40">
        <f t="shared" si="42"/>
        <v>38</v>
      </c>
      <c r="L88" s="7">
        <f t="shared" si="42"/>
        <v>0.94099999999999995</v>
      </c>
      <c r="M88" s="7" t="str">
        <f t="shared" si="42"/>
        <v>LSPJ LIC WITH FEET 2 PACK S.6</v>
      </c>
      <c r="N88" s="7" t="str">
        <f t="shared" si="42"/>
        <v>359412-6563</v>
      </c>
      <c r="O88" s="7" t="str">
        <f t="shared" si="43"/>
        <v>12-339 BEIGE LIGHT AOP</v>
      </c>
      <c r="P88" s="31" t="str">
        <f t="shared" si="43"/>
        <v>L-MJL2211WO000198</v>
      </c>
      <c r="Q88" s="8" t="str">
        <f t="shared" si="43"/>
        <v>FRB2101X1CA95E5-0022</v>
      </c>
      <c r="R88" s="41" t="str">
        <f t="shared" si="43"/>
        <v>RIB</v>
      </c>
      <c r="S88" s="42" t="str">
        <f t="shared" si="43"/>
        <v>95% OCA 5% ElastaneRIB 1X1</v>
      </c>
      <c r="T88" s="43">
        <f t="shared" si="43"/>
        <v>54</v>
      </c>
      <c r="U88" s="43">
        <f t="shared" si="43"/>
        <v>220</v>
      </c>
      <c r="V88" s="42">
        <f t="shared" si="43"/>
        <v>7.0000000000000001E-3</v>
      </c>
      <c r="W88" s="30">
        <f t="shared" si="43"/>
        <v>7.0857047859336194E-3</v>
      </c>
      <c r="X88" s="14" t="str">
        <f t="shared" si="43"/>
        <v>R101</v>
      </c>
      <c r="Y88" s="34">
        <f t="shared" si="44"/>
        <v>44886</v>
      </c>
      <c r="Z88" s="35" t="str">
        <f t="shared" si="44"/>
        <v>S1-4</v>
      </c>
      <c r="AA88" s="36">
        <f t="shared" si="44"/>
        <v>1</v>
      </c>
      <c r="AB88" s="37">
        <f t="shared" si="44"/>
        <v>35</v>
      </c>
      <c r="AC88" s="44">
        <f t="shared" si="44"/>
        <v>1330</v>
      </c>
      <c r="AD88" s="45">
        <f t="shared" si="44"/>
        <v>32.934999999999995</v>
      </c>
      <c r="AE88" s="46">
        <f t="shared" si="44"/>
        <v>9.4239873652917137</v>
      </c>
    </row>
    <row r="89" spans="2:31" ht="15.75">
      <c r="B89" t="s">
        <v>137</v>
      </c>
      <c r="C89" s="85" t="str">
        <f t="shared" si="34"/>
        <v>56</v>
      </c>
      <c r="D89" s="85" t="str">
        <f t="shared" si="35"/>
        <v>4</v>
      </c>
      <c r="E89" t="s">
        <v>95</v>
      </c>
      <c r="F89" t="s">
        <v>96</v>
      </c>
      <c r="G89">
        <v>0</v>
      </c>
      <c r="H89" t="s">
        <v>96</v>
      </c>
      <c r="I89">
        <v>0</v>
      </c>
      <c r="J89">
        <v>4</v>
      </c>
      <c r="K89" s="40">
        <v>14</v>
      </c>
      <c r="L89" s="7">
        <v>0.44900000000000001</v>
      </c>
      <c r="M89" s="7" t="s">
        <v>45</v>
      </c>
      <c r="N89" s="7" t="s">
        <v>46</v>
      </c>
      <c r="O89" s="7" t="s">
        <v>58</v>
      </c>
      <c r="P89" s="31" t="s">
        <v>61</v>
      </c>
      <c r="Q89" s="8" t="s">
        <v>62</v>
      </c>
      <c r="R89" s="42" t="s">
        <v>41</v>
      </c>
      <c r="S89" s="42" t="s">
        <v>53</v>
      </c>
      <c r="T89" s="43">
        <v>54</v>
      </c>
      <c r="U89" s="43">
        <v>220</v>
      </c>
      <c r="V89" s="42">
        <v>7.0000000000000001E-3</v>
      </c>
      <c r="W89" s="30">
        <v>9.1768859160163523E-3</v>
      </c>
      <c r="X89" s="14" t="s">
        <v>44</v>
      </c>
      <c r="Y89" s="34">
        <v>44935</v>
      </c>
      <c r="Z89" s="35" t="s">
        <v>39</v>
      </c>
      <c r="AA89" s="36">
        <v>2</v>
      </c>
      <c r="AB89" s="37">
        <v>13</v>
      </c>
      <c r="AC89" s="44">
        <v>182</v>
      </c>
      <c r="AD89" s="45">
        <v>5.8369999999999997</v>
      </c>
      <c r="AE89" s="46">
        <v>1.6701932367149761</v>
      </c>
    </row>
    <row r="90" spans="2:31" ht="15.75">
      <c r="B90" t="s">
        <v>138</v>
      </c>
      <c r="C90" s="85" t="str">
        <f t="shared" si="34"/>
        <v>62</v>
      </c>
      <c r="D90" s="85" t="str">
        <f t="shared" si="35"/>
        <v>2</v>
      </c>
      <c r="E90" t="str">
        <f t="shared" ref="E90:N95" si="45">E89</f>
        <v>H&amp;M</v>
      </c>
      <c r="F90" t="str">
        <f t="shared" si="45"/>
        <v>N</v>
      </c>
      <c r="G90">
        <f t="shared" si="45"/>
        <v>0</v>
      </c>
      <c r="H90" t="str">
        <f t="shared" si="45"/>
        <v>N</v>
      </c>
      <c r="I90">
        <f t="shared" si="45"/>
        <v>0</v>
      </c>
      <c r="J90">
        <f t="shared" si="45"/>
        <v>4</v>
      </c>
      <c r="K90" s="40">
        <f t="shared" si="45"/>
        <v>14</v>
      </c>
      <c r="L90" s="60">
        <f t="shared" si="45"/>
        <v>0.44900000000000001</v>
      </c>
      <c r="M90" s="7" t="str">
        <f t="shared" si="45"/>
        <v>LSPJ LIC WITH FEET 2 PACK S.6</v>
      </c>
      <c r="N90" s="7" t="str">
        <f t="shared" si="45"/>
        <v>359412-6563</v>
      </c>
      <c r="O90" s="7" t="str">
        <f t="shared" ref="O90:X95" si="46">O89</f>
        <v>12-339 BEIGE LIGHT AOP</v>
      </c>
      <c r="P90" s="31" t="str">
        <f t="shared" si="46"/>
        <v>L-MJL2301WO000034</v>
      </c>
      <c r="Q90" s="8" t="str">
        <f t="shared" si="46"/>
        <v>FRB2101X1CA95E5-0022</v>
      </c>
      <c r="R90" s="41" t="str">
        <f t="shared" si="46"/>
        <v>RIB</v>
      </c>
      <c r="S90" s="42" t="str">
        <f t="shared" si="46"/>
        <v>95% OCA 5% ElastaneRIB 1X1</v>
      </c>
      <c r="T90" s="43">
        <f t="shared" si="46"/>
        <v>54</v>
      </c>
      <c r="U90" s="43">
        <f t="shared" si="46"/>
        <v>220</v>
      </c>
      <c r="V90" s="42">
        <f t="shared" si="46"/>
        <v>7.0000000000000001E-3</v>
      </c>
      <c r="W90" s="30">
        <f t="shared" si="46"/>
        <v>9.1768859160163523E-3</v>
      </c>
      <c r="X90" s="14" t="str">
        <f t="shared" si="46"/>
        <v>R102</v>
      </c>
      <c r="Y90" s="34">
        <f t="shared" ref="Y90:AH95" si="47">Y89</f>
        <v>44935</v>
      </c>
      <c r="Z90" s="35" t="str">
        <f t="shared" si="47"/>
        <v>S4</v>
      </c>
      <c r="AA90" s="73">
        <f t="shared" si="47"/>
        <v>2</v>
      </c>
      <c r="AB90" s="37">
        <f t="shared" si="47"/>
        <v>13</v>
      </c>
      <c r="AC90" s="44">
        <f t="shared" si="47"/>
        <v>182</v>
      </c>
      <c r="AD90" s="45">
        <f t="shared" si="47"/>
        <v>5.8369999999999997</v>
      </c>
      <c r="AE90" s="46">
        <f t="shared" si="47"/>
        <v>1.6701932367149761</v>
      </c>
    </row>
    <row r="91" spans="2:31" ht="15.75">
      <c r="B91" t="s">
        <v>139</v>
      </c>
      <c r="C91" s="85" t="str">
        <f t="shared" si="34"/>
        <v>68</v>
      </c>
      <c r="D91" s="85" t="str">
        <f t="shared" si="35"/>
        <v>2</v>
      </c>
      <c r="E91" t="str">
        <f t="shared" si="45"/>
        <v>H&amp;M</v>
      </c>
      <c r="F91" t="str">
        <f t="shared" si="45"/>
        <v>N</v>
      </c>
      <c r="G91">
        <f t="shared" si="45"/>
        <v>0</v>
      </c>
      <c r="H91" t="str">
        <f t="shared" si="45"/>
        <v>N</v>
      </c>
      <c r="I91">
        <f t="shared" si="45"/>
        <v>0</v>
      </c>
      <c r="J91">
        <f t="shared" si="45"/>
        <v>4</v>
      </c>
      <c r="K91" s="40">
        <f t="shared" si="45"/>
        <v>14</v>
      </c>
      <c r="L91" s="60">
        <f t="shared" si="45"/>
        <v>0.44900000000000001</v>
      </c>
      <c r="M91" s="7" t="str">
        <f t="shared" si="45"/>
        <v>LSPJ LIC WITH FEET 2 PACK S.6</v>
      </c>
      <c r="N91" s="7" t="str">
        <f t="shared" si="45"/>
        <v>359412-6563</v>
      </c>
      <c r="O91" s="7" t="str">
        <f t="shared" si="46"/>
        <v>12-339 BEIGE LIGHT AOP</v>
      </c>
      <c r="P91" s="31" t="str">
        <f t="shared" si="46"/>
        <v>L-MJL2301WO000034</v>
      </c>
      <c r="Q91" s="8" t="str">
        <f t="shared" si="46"/>
        <v>FRB2101X1CA95E5-0022</v>
      </c>
      <c r="R91" s="41" t="str">
        <f t="shared" si="46"/>
        <v>RIB</v>
      </c>
      <c r="S91" s="42" t="str">
        <f t="shared" si="46"/>
        <v>95% OCA 5% ElastaneRIB 1X1</v>
      </c>
      <c r="T91" s="43">
        <f t="shared" si="46"/>
        <v>54</v>
      </c>
      <c r="U91" s="43">
        <f t="shared" si="46"/>
        <v>220</v>
      </c>
      <c r="V91" s="42">
        <f t="shared" si="46"/>
        <v>7.0000000000000001E-3</v>
      </c>
      <c r="W91" s="30">
        <f t="shared" si="46"/>
        <v>9.1768859160163523E-3</v>
      </c>
      <c r="X91" s="14" t="str">
        <f t="shared" si="46"/>
        <v>R102</v>
      </c>
      <c r="Y91" s="34">
        <f t="shared" si="47"/>
        <v>44935</v>
      </c>
      <c r="Z91" s="35" t="str">
        <f t="shared" si="47"/>
        <v>S4</v>
      </c>
      <c r="AA91" s="73">
        <f t="shared" si="47"/>
        <v>2</v>
      </c>
      <c r="AB91" s="37">
        <f t="shared" si="47"/>
        <v>13</v>
      </c>
      <c r="AC91" s="44">
        <f t="shared" si="47"/>
        <v>182</v>
      </c>
      <c r="AD91" s="45">
        <f t="shared" si="47"/>
        <v>5.8369999999999997</v>
      </c>
      <c r="AE91" s="46">
        <f t="shared" si="47"/>
        <v>1.6701932367149761</v>
      </c>
    </row>
    <row r="92" spans="2:31" ht="15.75">
      <c r="B92" t="s">
        <v>140</v>
      </c>
      <c r="C92" s="85" t="str">
        <f t="shared" si="34"/>
        <v>74</v>
      </c>
      <c r="D92" s="85">
        <f t="shared" si="35"/>
        <v>0</v>
      </c>
      <c r="E92" t="str">
        <f t="shared" si="45"/>
        <v>H&amp;M</v>
      </c>
      <c r="F92" t="str">
        <f t="shared" si="45"/>
        <v>N</v>
      </c>
      <c r="G92">
        <f t="shared" si="45"/>
        <v>0</v>
      </c>
      <c r="H92" t="str">
        <f t="shared" si="45"/>
        <v>N</v>
      </c>
      <c r="I92">
        <f t="shared" si="45"/>
        <v>0</v>
      </c>
      <c r="J92">
        <f t="shared" si="45"/>
        <v>4</v>
      </c>
      <c r="K92" s="40">
        <f t="shared" si="45"/>
        <v>14</v>
      </c>
      <c r="L92" s="60">
        <f t="shared" si="45"/>
        <v>0.44900000000000001</v>
      </c>
      <c r="M92" s="7" t="str">
        <f t="shared" si="45"/>
        <v>LSPJ LIC WITH FEET 2 PACK S.6</v>
      </c>
      <c r="N92" s="7" t="str">
        <f t="shared" si="45"/>
        <v>359412-6563</v>
      </c>
      <c r="O92" s="7" t="str">
        <f t="shared" si="46"/>
        <v>12-339 BEIGE LIGHT AOP</v>
      </c>
      <c r="P92" s="31" t="str">
        <f t="shared" si="46"/>
        <v>L-MJL2301WO000034</v>
      </c>
      <c r="Q92" s="8" t="str">
        <f t="shared" si="46"/>
        <v>FRB2101X1CA95E5-0022</v>
      </c>
      <c r="R92" s="41" t="str">
        <f t="shared" si="46"/>
        <v>RIB</v>
      </c>
      <c r="S92" s="42" t="str">
        <f t="shared" si="46"/>
        <v>95% OCA 5% ElastaneRIB 1X1</v>
      </c>
      <c r="T92" s="43">
        <f t="shared" si="46"/>
        <v>54</v>
      </c>
      <c r="U92" s="43">
        <f t="shared" si="46"/>
        <v>220</v>
      </c>
      <c r="V92" s="42">
        <f t="shared" si="46"/>
        <v>7.0000000000000001E-3</v>
      </c>
      <c r="W92" s="30">
        <f t="shared" si="46"/>
        <v>9.1768859160163523E-3</v>
      </c>
      <c r="X92" s="14" t="str">
        <f t="shared" si="46"/>
        <v>R102</v>
      </c>
      <c r="Y92" s="34">
        <f t="shared" si="47"/>
        <v>44935</v>
      </c>
      <c r="Z92" s="35" t="str">
        <f t="shared" si="47"/>
        <v>S4</v>
      </c>
      <c r="AA92" s="73">
        <f t="shared" si="47"/>
        <v>2</v>
      </c>
      <c r="AB92" s="37">
        <f t="shared" si="47"/>
        <v>13</v>
      </c>
      <c r="AC92" s="44">
        <f t="shared" si="47"/>
        <v>182</v>
      </c>
      <c r="AD92" s="45">
        <f t="shared" si="47"/>
        <v>5.8369999999999997</v>
      </c>
      <c r="AE92" s="46">
        <f t="shared" si="47"/>
        <v>1.6701932367149761</v>
      </c>
    </row>
    <row r="93" spans="2:31" ht="15.75">
      <c r="B93" t="s">
        <v>141</v>
      </c>
      <c r="C93" s="85" t="str">
        <f t="shared" si="34"/>
        <v>80</v>
      </c>
      <c r="D93" s="85" t="str">
        <f t="shared" si="35"/>
        <v>4</v>
      </c>
      <c r="E93" t="str">
        <f t="shared" si="45"/>
        <v>H&amp;M</v>
      </c>
      <c r="F93" t="str">
        <f t="shared" si="45"/>
        <v>N</v>
      </c>
      <c r="G93">
        <f t="shared" si="45"/>
        <v>0</v>
      </c>
      <c r="H93" t="str">
        <f t="shared" si="45"/>
        <v>N</v>
      </c>
      <c r="I93">
        <f t="shared" si="45"/>
        <v>0</v>
      </c>
      <c r="J93">
        <f t="shared" si="45"/>
        <v>4</v>
      </c>
      <c r="K93" s="40">
        <f t="shared" si="45"/>
        <v>14</v>
      </c>
      <c r="L93" s="60">
        <f t="shared" si="45"/>
        <v>0.44900000000000001</v>
      </c>
      <c r="M93" s="7" t="str">
        <f t="shared" si="45"/>
        <v>LSPJ LIC WITH FEET 2 PACK S.6</v>
      </c>
      <c r="N93" s="7" t="str">
        <f t="shared" si="45"/>
        <v>359412-6563</v>
      </c>
      <c r="O93" s="7" t="str">
        <f t="shared" si="46"/>
        <v>12-339 BEIGE LIGHT AOP</v>
      </c>
      <c r="P93" s="31" t="str">
        <f t="shared" si="46"/>
        <v>L-MJL2301WO000034</v>
      </c>
      <c r="Q93" s="8" t="str">
        <f t="shared" si="46"/>
        <v>FRB2101X1CA95E5-0022</v>
      </c>
      <c r="R93" s="41" t="str">
        <f t="shared" si="46"/>
        <v>RIB</v>
      </c>
      <c r="S93" s="42" t="str">
        <f t="shared" si="46"/>
        <v>95% OCA 5% ElastaneRIB 1X1</v>
      </c>
      <c r="T93" s="43">
        <f t="shared" si="46"/>
        <v>54</v>
      </c>
      <c r="U93" s="43">
        <f t="shared" si="46"/>
        <v>220</v>
      </c>
      <c r="V93" s="42">
        <f t="shared" si="46"/>
        <v>7.0000000000000001E-3</v>
      </c>
      <c r="W93" s="30">
        <f t="shared" si="46"/>
        <v>9.1768859160163523E-3</v>
      </c>
      <c r="X93" s="14" t="str">
        <f t="shared" si="46"/>
        <v>R102</v>
      </c>
      <c r="Y93" s="34">
        <f t="shared" si="47"/>
        <v>44935</v>
      </c>
      <c r="Z93" s="35" t="str">
        <f t="shared" si="47"/>
        <v>S4</v>
      </c>
      <c r="AA93" s="73">
        <f t="shared" si="47"/>
        <v>2</v>
      </c>
      <c r="AB93" s="37">
        <f t="shared" si="47"/>
        <v>13</v>
      </c>
      <c r="AC93" s="44">
        <f t="shared" si="47"/>
        <v>182</v>
      </c>
      <c r="AD93" s="45">
        <f t="shared" si="47"/>
        <v>5.8369999999999997</v>
      </c>
      <c r="AE93" s="46">
        <f t="shared" si="47"/>
        <v>1.6701932367149761</v>
      </c>
    </row>
    <row r="94" spans="2:31" ht="15.75">
      <c r="B94" t="s">
        <v>142</v>
      </c>
      <c r="C94" s="85" t="str">
        <f t="shared" si="34"/>
        <v>86</v>
      </c>
      <c r="D94" s="85" t="str">
        <f t="shared" si="35"/>
        <v>2</v>
      </c>
      <c r="E94" t="str">
        <f t="shared" si="45"/>
        <v>H&amp;M</v>
      </c>
      <c r="F94" t="str">
        <f t="shared" si="45"/>
        <v>N</v>
      </c>
      <c r="G94">
        <f t="shared" si="45"/>
        <v>0</v>
      </c>
      <c r="H94" t="str">
        <f t="shared" si="45"/>
        <v>N</v>
      </c>
      <c r="I94">
        <f t="shared" si="45"/>
        <v>0</v>
      </c>
      <c r="J94">
        <f t="shared" si="45"/>
        <v>4</v>
      </c>
      <c r="K94" s="40">
        <f t="shared" si="45"/>
        <v>14</v>
      </c>
      <c r="L94" s="60">
        <f t="shared" si="45"/>
        <v>0.44900000000000001</v>
      </c>
      <c r="M94" s="7" t="str">
        <f t="shared" si="45"/>
        <v>LSPJ LIC WITH FEET 2 PACK S.6</v>
      </c>
      <c r="N94" s="7" t="str">
        <f t="shared" si="45"/>
        <v>359412-6563</v>
      </c>
      <c r="O94" s="7" t="str">
        <f t="shared" si="46"/>
        <v>12-339 BEIGE LIGHT AOP</v>
      </c>
      <c r="P94" s="31" t="str">
        <f t="shared" si="46"/>
        <v>L-MJL2301WO000034</v>
      </c>
      <c r="Q94" s="8" t="str">
        <f t="shared" si="46"/>
        <v>FRB2101X1CA95E5-0022</v>
      </c>
      <c r="R94" s="41" t="str">
        <f t="shared" si="46"/>
        <v>RIB</v>
      </c>
      <c r="S94" s="42" t="str">
        <f t="shared" si="46"/>
        <v>95% OCA 5% ElastaneRIB 1X1</v>
      </c>
      <c r="T94" s="43">
        <f t="shared" si="46"/>
        <v>54</v>
      </c>
      <c r="U94" s="43">
        <f t="shared" si="46"/>
        <v>220</v>
      </c>
      <c r="V94" s="42">
        <f t="shared" si="46"/>
        <v>7.0000000000000001E-3</v>
      </c>
      <c r="W94" s="30">
        <f t="shared" si="46"/>
        <v>9.1768859160163523E-3</v>
      </c>
      <c r="X94" s="14" t="str">
        <f t="shared" si="46"/>
        <v>R102</v>
      </c>
      <c r="Y94" s="34">
        <f t="shared" si="47"/>
        <v>44935</v>
      </c>
      <c r="Z94" s="35" t="str">
        <f t="shared" si="47"/>
        <v>S4</v>
      </c>
      <c r="AA94" s="73">
        <f t="shared" si="47"/>
        <v>2</v>
      </c>
      <c r="AB94" s="37">
        <f t="shared" si="47"/>
        <v>13</v>
      </c>
      <c r="AC94" s="44">
        <f t="shared" si="47"/>
        <v>182</v>
      </c>
      <c r="AD94" s="45">
        <f t="shared" si="47"/>
        <v>5.8369999999999997</v>
      </c>
      <c r="AE94" s="46">
        <f t="shared" si="47"/>
        <v>1.6701932367149761</v>
      </c>
    </row>
    <row r="95" spans="2:31" ht="15.75">
      <c r="B95" t="s">
        <v>111</v>
      </c>
      <c r="C95" s="85" t="str">
        <f t="shared" si="34"/>
        <v>92</v>
      </c>
      <c r="D95" s="85">
        <f t="shared" si="35"/>
        <v>0</v>
      </c>
      <c r="E95" t="str">
        <f t="shared" si="45"/>
        <v>H&amp;M</v>
      </c>
      <c r="F95" t="str">
        <f t="shared" si="45"/>
        <v>N</v>
      </c>
      <c r="G95">
        <f t="shared" si="45"/>
        <v>0</v>
      </c>
      <c r="H95" t="str">
        <f t="shared" si="45"/>
        <v>N</v>
      </c>
      <c r="I95">
        <f t="shared" si="45"/>
        <v>0</v>
      </c>
      <c r="J95">
        <f t="shared" si="45"/>
        <v>4</v>
      </c>
      <c r="K95" s="40">
        <f t="shared" si="45"/>
        <v>14</v>
      </c>
      <c r="L95" s="60">
        <f t="shared" si="45"/>
        <v>0.44900000000000001</v>
      </c>
      <c r="M95" s="7" t="str">
        <f t="shared" si="45"/>
        <v>LSPJ LIC WITH FEET 2 PACK S.6</v>
      </c>
      <c r="N95" s="7" t="str">
        <f t="shared" si="45"/>
        <v>359412-6563</v>
      </c>
      <c r="O95" s="7" t="str">
        <f t="shared" si="46"/>
        <v>12-339 BEIGE LIGHT AOP</v>
      </c>
      <c r="P95" s="31" t="str">
        <f t="shared" si="46"/>
        <v>L-MJL2301WO000034</v>
      </c>
      <c r="Q95" s="8" t="str">
        <f t="shared" si="46"/>
        <v>FRB2101X1CA95E5-0022</v>
      </c>
      <c r="R95" s="41" t="str">
        <f t="shared" si="46"/>
        <v>RIB</v>
      </c>
      <c r="S95" s="42" t="str">
        <f t="shared" si="46"/>
        <v>95% OCA 5% ElastaneRIB 1X1</v>
      </c>
      <c r="T95" s="43">
        <f t="shared" si="46"/>
        <v>54</v>
      </c>
      <c r="U95" s="43">
        <f t="shared" si="46"/>
        <v>220</v>
      </c>
      <c r="V95" s="42">
        <f t="shared" si="46"/>
        <v>7.0000000000000001E-3</v>
      </c>
      <c r="W95" s="30">
        <f t="shared" si="46"/>
        <v>9.1768859160163523E-3</v>
      </c>
      <c r="X95" s="14" t="str">
        <f t="shared" si="46"/>
        <v>R102</v>
      </c>
      <c r="Y95" s="34">
        <f t="shared" si="47"/>
        <v>44935</v>
      </c>
      <c r="Z95" s="35" t="str">
        <f t="shared" si="47"/>
        <v>S4</v>
      </c>
      <c r="AA95" s="73">
        <f t="shared" si="47"/>
        <v>2</v>
      </c>
      <c r="AB95" s="37">
        <f t="shared" si="47"/>
        <v>13</v>
      </c>
      <c r="AC95" s="44">
        <f t="shared" si="47"/>
        <v>182</v>
      </c>
      <c r="AD95" s="45">
        <f t="shared" si="47"/>
        <v>5.8369999999999997</v>
      </c>
      <c r="AE95" s="46">
        <f t="shared" si="47"/>
        <v>1.6701932367149761</v>
      </c>
    </row>
    <row r="96" spans="2:31" ht="15.75">
      <c r="B96" t="s">
        <v>116</v>
      </c>
      <c r="C96" s="85" t="str">
        <f t="shared" si="34"/>
        <v>92</v>
      </c>
      <c r="D96" s="85" t="str">
        <f t="shared" si="35"/>
        <v>1</v>
      </c>
      <c r="E96" t="s">
        <v>95</v>
      </c>
      <c r="F96" t="s">
        <v>96</v>
      </c>
      <c r="G96">
        <v>0</v>
      </c>
      <c r="H96" t="s">
        <v>96</v>
      </c>
      <c r="I96">
        <v>0</v>
      </c>
      <c r="J96">
        <v>4</v>
      </c>
      <c r="K96" s="5">
        <v>16</v>
      </c>
      <c r="L96" s="6">
        <v>8.9030000000000005</v>
      </c>
      <c r="M96" s="7" t="s">
        <v>63</v>
      </c>
      <c r="N96" s="7" t="s">
        <v>64</v>
      </c>
      <c r="O96" s="7" t="s">
        <v>65</v>
      </c>
      <c r="P96" s="8" t="s">
        <v>66</v>
      </c>
      <c r="Q96" s="8" t="s">
        <v>67</v>
      </c>
      <c r="R96" s="10" t="s">
        <v>68</v>
      </c>
      <c r="S96" s="11" t="s">
        <v>34</v>
      </c>
      <c r="T96" s="12">
        <v>68</v>
      </c>
      <c r="U96" s="12">
        <v>220</v>
      </c>
      <c r="V96" s="11">
        <v>0.21199999999999999</v>
      </c>
      <c r="W96" s="13">
        <v>0.19902307460052029</v>
      </c>
      <c r="X96" s="14" t="s">
        <v>36</v>
      </c>
      <c r="Y96" s="15">
        <v>44886</v>
      </c>
      <c r="Z96" s="16" t="s">
        <v>71</v>
      </c>
      <c r="AA96" s="17">
        <v>1</v>
      </c>
      <c r="AB96" s="18">
        <v>60</v>
      </c>
      <c r="AC96" s="19">
        <v>960</v>
      </c>
      <c r="AD96" s="20">
        <v>534.18000000000006</v>
      </c>
      <c r="AE96" s="20">
        <v>191.06215161649948</v>
      </c>
    </row>
    <row r="97" spans="2:31" ht="15.75">
      <c r="B97" t="s">
        <v>121</v>
      </c>
      <c r="C97" s="85" t="str">
        <f t="shared" si="34"/>
        <v>98/104</v>
      </c>
      <c r="D97" s="85" t="str">
        <f t="shared" si="35"/>
        <v>3</v>
      </c>
      <c r="E97" t="str">
        <f t="shared" ref="E97:N101" si="48">E96</f>
        <v>H&amp;M</v>
      </c>
      <c r="F97" t="str">
        <f t="shared" si="48"/>
        <v>N</v>
      </c>
      <c r="G97">
        <f t="shared" si="48"/>
        <v>0</v>
      </c>
      <c r="H97" t="str">
        <f t="shared" si="48"/>
        <v>N</v>
      </c>
      <c r="I97">
        <f t="shared" si="48"/>
        <v>0</v>
      </c>
      <c r="J97">
        <f t="shared" si="48"/>
        <v>4</v>
      </c>
      <c r="K97" s="5">
        <f t="shared" si="48"/>
        <v>16</v>
      </c>
      <c r="L97" s="6">
        <f t="shared" si="48"/>
        <v>8.9030000000000005</v>
      </c>
      <c r="M97" s="7" t="str">
        <f t="shared" si="48"/>
        <v>MARY HOOD ALT 1 OPT A S.7</v>
      </c>
      <c r="N97" s="7" t="str">
        <f t="shared" si="48"/>
        <v>440994-7920</v>
      </c>
      <c r="O97" s="7" t="str">
        <f t="shared" ref="O97:X101" si="49">O96</f>
        <v>06-197 GREY DUSTY LIGHT</v>
      </c>
      <c r="P97" s="8" t="str">
        <f t="shared" si="49"/>
        <v>L-MJL2211WO000219</v>
      </c>
      <c r="Q97" s="8" t="str">
        <f t="shared" si="49"/>
        <v>FF220OCR503020-0037</v>
      </c>
      <c r="R97" s="10" t="str">
        <f t="shared" si="49"/>
        <v xml:space="preserve">BODY </v>
      </c>
      <c r="S97" s="11" t="str">
        <f t="shared" si="49"/>
        <v>50% Organic Cotton 30% RecycleFleecePoly Inside</v>
      </c>
      <c r="T97" s="12">
        <f t="shared" si="49"/>
        <v>68</v>
      </c>
      <c r="U97" s="12">
        <f t="shared" si="49"/>
        <v>220</v>
      </c>
      <c r="V97" s="11">
        <f t="shared" si="49"/>
        <v>0.21199999999999999</v>
      </c>
      <c r="W97" s="13">
        <f t="shared" si="49"/>
        <v>0.19902307460052029</v>
      </c>
      <c r="X97" s="14" t="str">
        <f t="shared" si="49"/>
        <v>B001</v>
      </c>
      <c r="Y97" s="15">
        <f t="shared" ref="Y97:AH101" si="50">Y96</f>
        <v>44886</v>
      </c>
      <c r="Z97" s="16" t="str">
        <f t="shared" si="50"/>
        <v>S1-2</v>
      </c>
      <c r="AA97" s="17">
        <f t="shared" si="50"/>
        <v>1</v>
      </c>
      <c r="AB97" s="18">
        <f t="shared" si="50"/>
        <v>60</v>
      </c>
      <c r="AC97" s="19">
        <f t="shared" si="50"/>
        <v>960</v>
      </c>
      <c r="AD97" s="20">
        <f t="shared" si="50"/>
        <v>534.18000000000006</v>
      </c>
      <c r="AE97" s="20">
        <f t="shared" si="50"/>
        <v>191.06215161649948</v>
      </c>
    </row>
    <row r="98" spans="2:31" ht="15.75">
      <c r="B98" t="s">
        <v>118</v>
      </c>
      <c r="C98" s="85" t="str">
        <f t="shared" si="34"/>
        <v>110/116</v>
      </c>
      <c r="D98" s="85" t="str">
        <f t="shared" si="35"/>
        <v>3</v>
      </c>
      <c r="E98" t="str">
        <f t="shared" si="48"/>
        <v>H&amp;M</v>
      </c>
      <c r="F98" t="str">
        <f t="shared" si="48"/>
        <v>N</v>
      </c>
      <c r="G98">
        <f t="shared" si="48"/>
        <v>0</v>
      </c>
      <c r="H98" t="str">
        <f t="shared" si="48"/>
        <v>N</v>
      </c>
      <c r="I98">
        <f t="shared" si="48"/>
        <v>0</v>
      </c>
      <c r="J98">
        <f t="shared" si="48"/>
        <v>4</v>
      </c>
      <c r="K98" s="5">
        <f t="shared" si="48"/>
        <v>16</v>
      </c>
      <c r="L98" s="6">
        <f t="shared" si="48"/>
        <v>8.9030000000000005</v>
      </c>
      <c r="M98" s="7" t="str">
        <f t="shared" si="48"/>
        <v>MARY HOOD ALT 1 OPT A S.7</v>
      </c>
      <c r="N98" s="7" t="str">
        <f t="shared" si="48"/>
        <v>440994-7920</v>
      </c>
      <c r="O98" s="7" t="str">
        <f t="shared" si="49"/>
        <v>06-197 GREY DUSTY LIGHT</v>
      </c>
      <c r="P98" s="8" t="str">
        <f t="shared" si="49"/>
        <v>L-MJL2211WO000219</v>
      </c>
      <c r="Q98" s="8" t="str">
        <f t="shared" si="49"/>
        <v>FF220OCR503020-0037</v>
      </c>
      <c r="R98" s="10" t="str">
        <f t="shared" si="49"/>
        <v xml:space="preserve">BODY </v>
      </c>
      <c r="S98" s="11" t="str">
        <f t="shared" si="49"/>
        <v>50% Organic Cotton 30% RecycleFleecePoly Inside</v>
      </c>
      <c r="T98" s="12">
        <f t="shared" si="49"/>
        <v>68</v>
      </c>
      <c r="U98" s="12">
        <f t="shared" si="49"/>
        <v>220</v>
      </c>
      <c r="V98" s="11">
        <f t="shared" si="49"/>
        <v>0.21199999999999999</v>
      </c>
      <c r="W98" s="13">
        <f t="shared" si="49"/>
        <v>0.19902307460052029</v>
      </c>
      <c r="X98" s="14" t="str">
        <f t="shared" si="49"/>
        <v>B001</v>
      </c>
      <c r="Y98" s="15">
        <f t="shared" si="50"/>
        <v>44886</v>
      </c>
      <c r="Z98" s="16" t="str">
        <f t="shared" si="50"/>
        <v>S1-2</v>
      </c>
      <c r="AA98" s="17">
        <f t="shared" si="50"/>
        <v>1</v>
      </c>
      <c r="AB98" s="18">
        <f t="shared" si="50"/>
        <v>60</v>
      </c>
      <c r="AC98" s="19">
        <f t="shared" si="50"/>
        <v>960</v>
      </c>
      <c r="AD98" s="20">
        <f t="shared" si="50"/>
        <v>534.18000000000006</v>
      </c>
      <c r="AE98" s="20">
        <f t="shared" si="50"/>
        <v>191.06215161649948</v>
      </c>
    </row>
    <row r="99" spans="2:31" ht="15.75">
      <c r="B99" t="s">
        <v>136</v>
      </c>
      <c r="C99" s="85" t="str">
        <f t="shared" si="34"/>
        <v>122/128</v>
      </c>
      <c r="D99" s="85" t="str">
        <f t="shared" si="35"/>
        <v>5</v>
      </c>
      <c r="E99" t="str">
        <f t="shared" si="48"/>
        <v>H&amp;M</v>
      </c>
      <c r="F99" t="str">
        <f t="shared" si="48"/>
        <v>N</v>
      </c>
      <c r="G99">
        <f t="shared" si="48"/>
        <v>0</v>
      </c>
      <c r="H99" t="str">
        <f t="shared" si="48"/>
        <v>N</v>
      </c>
      <c r="I99">
        <f t="shared" si="48"/>
        <v>0</v>
      </c>
      <c r="J99">
        <f t="shared" si="48"/>
        <v>4</v>
      </c>
      <c r="K99" s="5">
        <f t="shared" si="48"/>
        <v>16</v>
      </c>
      <c r="L99" s="6">
        <f t="shared" si="48"/>
        <v>8.9030000000000005</v>
      </c>
      <c r="M99" s="7" t="str">
        <f t="shared" si="48"/>
        <v>MARY HOOD ALT 1 OPT A S.7</v>
      </c>
      <c r="N99" s="7" t="str">
        <f t="shared" si="48"/>
        <v>440994-7920</v>
      </c>
      <c r="O99" s="7" t="str">
        <f t="shared" si="49"/>
        <v>06-197 GREY DUSTY LIGHT</v>
      </c>
      <c r="P99" s="8" t="str">
        <f t="shared" si="49"/>
        <v>L-MJL2211WO000219</v>
      </c>
      <c r="Q99" s="8" t="str">
        <f t="shared" si="49"/>
        <v>FF220OCR503020-0037</v>
      </c>
      <c r="R99" s="10" t="str">
        <f t="shared" si="49"/>
        <v xml:space="preserve">BODY </v>
      </c>
      <c r="S99" s="11" t="str">
        <f t="shared" si="49"/>
        <v>50% Organic Cotton 30% RecycleFleecePoly Inside</v>
      </c>
      <c r="T99" s="12">
        <f t="shared" si="49"/>
        <v>68</v>
      </c>
      <c r="U99" s="12">
        <f t="shared" si="49"/>
        <v>220</v>
      </c>
      <c r="V99" s="11">
        <f t="shared" si="49"/>
        <v>0.21199999999999999</v>
      </c>
      <c r="W99" s="13">
        <f t="shared" si="49"/>
        <v>0.19902307460052029</v>
      </c>
      <c r="X99" s="14" t="str">
        <f t="shared" si="49"/>
        <v>B001</v>
      </c>
      <c r="Y99" s="15">
        <f t="shared" si="50"/>
        <v>44886</v>
      </c>
      <c r="Z99" s="16" t="str">
        <f t="shared" si="50"/>
        <v>S1-2</v>
      </c>
      <c r="AA99" s="17">
        <f t="shared" si="50"/>
        <v>1</v>
      </c>
      <c r="AB99" s="18">
        <f t="shared" si="50"/>
        <v>60</v>
      </c>
      <c r="AC99" s="19">
        <f t="shared" si="50"/>
        <v>960</v>
      </c>
      <c r="AD99" s="20">
        <f t="shared" si="50"/>
        <v>534.18000000000006</v>
      </c>
      <c r="AE99" s="20">
        <f t="shared" si="50"/>
        <v>191.06215161649948</v>
      </c>
    </row>
    <row r="100" spans="2:31" ht="15.75">
      <c r="B100" t="s">
        <v>123</v>
      </c>
      <c r="C100" s="85" t="str">
        <f t="shared" si="34"/>
        <v>134/140</v>
      </c>
      <c r="D100" s="85" t="str">
        <f t="shared" si="35"/>
        <v>4</v>
      </c>
      <c r="E100" t="str">
        <f t="shared" si="48"/>
        <v>H&amp;M</v>
      </c>
      <c r="F100" t="str">
        <f t="shared" si="48"/>
        <v>N</v>
      </c>
      <c r="G100">
        <f t="shared" si="48"/>
        <v>0</v>
      </c>
      <c r="H100" t="str">
        <f t="shared" si="48"/>
        <v>N</v>
      </c>
      <c r="I100">
        <f t="shared" si="48"/>
        <v>0</v>
      </c>
      <c r="J100">
        <f t="shared" si="48"/>
        <v>4</v>
      </c>
      <c r="K100" s="5">
        <f t="shared" si="48"/>
        <v>16</v>
      </c>
      <c r="L100" s="6">
        <f t="shared" si="48"/>
        <v>8.9030000000000005</v>
      </c>
      <c r="M100" s="7" t="str">
        <f t="shared" si="48"/>
        <v>MARY HOOD ALT 1 OPT A S.7</v>
      </c>
      <c r="N100" s="7" t="str">
        <f t="shared" si="48"/>
        <v>440994-7920</v>
      </c>
      <c r="O100" s="7" t="str">
        <f t="shared" si="49"/>
        <v>06-197 GREY DUSTY LIGHT</v>
      </c>
      <c r="P100" s="8" t="str">
        <f t="shared" si="49"/>
        <v>L-MJL2211WO000219</v>
      </c>
      <c r="Q100" s="8" t="str">
        <f t="shared" si="49"/>
        <v>FF220OCR503020-0037</v>
      </c>
      <c r="R100" s="10" t="str">
        <f t="shared" si="49"/>
        <v xml:space="preserve">BODY </v>
      </c>
      <c r="S100" s="11" t="str">
        <f t="shared" si="49"/>
        <v>50% Organic Cotton 30% RecycleFleecePoly Inside</v>
      </c>
      <c r="T100" s="12">
        <f t="shared" si="49"/>
        <v>68</v>
      </c>
      <c r="U100" s="12">
        <f t="shared" si="49"/>
        <v>220</v>
      </c>
      <c r="V100" s="11">
        <f t="shared" si="49"/>
        <v>0.21199999999999999</v>
      </c>
      <c r="W100" s="13">
        <f t="shared" si="49"/>
        <v>0.19902307460052029</v>
      </c>
      <c r="X100" s="14" t="str">
        <f t="shared" si="49"/>
        <v>B001</v>
      </c>
      <c r="Y100" s="15">
        <f t="shared" si="50"/>
        <v>44886</v>
      </c>
      <c r="Z100" s="16" t="str">
        <f t="shared" si="50"/>
        <v>S1-2</v>
      </c>
      <c r="AA100" s="17">
        <f t="shared" si="50"/>
        <v>1</v>
      </c>
      <c r="AB100" s="18">
        <f t="shared" si="50"/>
        <v>60</v>
      </c>
      <c r="AC100" s="19">
        <f t="shared" si="50"/>
        <v>960</v>
      </c>
      <c r="AD100" s="20">
        <f t="shared" si="50"/>
        <v>534.18000000000006</v>
      </c>
      <c r="AE100" s="20">
        <f t="shared" si="50"/>
        <v>191.06215161649948</v>
      </c>
    </row>
    <row r="101" spans="2:31" ht="15.75">
      <c r="B101" t="s">
        <v>115</v>
      </c>
      <c r="C101" s="85" t="str">
        <f t="shared" si="34"/>
        <v>146/152</v>
      </c>
      <c r="D101" s="85">
        <f t="shared" si="35"/>
        <v>0</v>
      </c>
      <c r="E101" t="str">
        <f t="shared" si="48"/>
        <v>H&amp;M</v>
      </c>
      <c r="F101" t="str">
        <f t="shared" si="48"/>
        <v>N</v>
      </c>
      <c r="G101">
        <f t="shared" si="48"/>
        <v>0</v>
      </c>
      <c r="H101" t="str">
        <f t="shared" si="48"/>
        <v>N</v>
      </c>
      <c r="I101">
        <f t="shared" si="48"/>
        <v>0</v>
      </c>
      <c r="J101">
        <f t="shared" si="48"/>
        <v>4</v>
      </c>
      <c r="K101" s="5">
        <f t="shared" si="48"/>
        <v>16</v>
      </c>
      <c r="L101" s="6">
        <f t="shared" si="48"/>
        <v>8.9030000000000005</v>
      </c>
      <c r="M101" s="7" t="str">
        <f t="shared" si="48"/>
        <v>MARY HOOD ALT 1 OPT A S.7</v>
      </c>
      <c r="N101" s="7" t="str">
        <f t="shared" si="48"/>
        <v>440994-7920</v>
      </c>
      <c r="O101" s="7" t="str">
        <f t="shared" si="49"/>
        <v>06-197 GREY DUSTY LIGHT</v>
      </c>
      <c r="P101" s="8" t="str">
        <f t="shared" si="49"/>
        <v>L-MJL2211WO000219</v>
      </c>
      <c r="Q101" s="8" t="str">
        <f t="shared" si="49"/>
        <v>FF220OCR503020-0037</v>
      </c>
      <c r="R101" s="10" t="str">
        <f t="shared" si="49"/>
        <v xml:space="preserve">BODY </v>
      </c>
      <c r="S101" s="11" t="str">
        <f t="shared" si="49"/>
        <v>50% Organic Cotton 30% RecycleFleecePoly Inside</v>
      </c>
      <c r="T101" s="12">
        <f t="shared" si="49"/>
        <v>68</v>
      </c>
      <c r="U101" s="12">
        <f t="shared" si="49"/>
        <v>220</v>
      </c>
      <c r="V101" s="11">
        <f t="shared" si="49"/>
        <v>0.21199999999999999</v>
      </c>
      <c r="W101" s="13">
        <f t="shared" si="49"/>
        <v>0.19902307460052029</v>
      </c>
      <c r="X101" s="14" t="str">
        <f t="shared" si="49"/>
        <v>B001</v>
      </c>
      <c r="Y101" s="15">
        <f t="shared" si="50"/>
        <v>44886</v>
      </c>
      <c r="Z101" s="16" t="str">
        <f t="shared" si="50"/>
        <v>S1-2</v>
      </c>
      <c r="AA101" s="17">
        <f t="shared" si="50"/>
        <v>1</v>
      </c>
      <c r="AB101" s="18">
        <f t="shared" si="50"/>
        <v>60</v>
      </c>
      <c r="AC101" s="19">
        <f t="shared" si="50"/>
        <v>960</v>
      </c>
      <c r="AD101" s="20">
        <f t="shared" si="50"/>
        <v>534.18000000000006</v>
      </c>
      <c r="AE101" s="20">
        <f t="shared" si="50"/>
        <v>191.06215161649948</v>
      </c>
    </row>
    <row r="102" spans="2:31" ht="15.75">
      <c r="B102" t="s">
        <v>111</v>
      </c>
      <c r="C102" s="85" t="str">
        <f t="shared" si="34"/>
        <v>92</v>
      </c>
      <c r="D102" s="85">
        <f t="shared" si="35"/>
        <v>0</v>
      </c>
      <c r="E102" t="s">
        <v>95</v>
      </c>
      <c r="F102" t="s">
        <v>96</v>
      </c>
      <c r="G102">
        <v>0</v>
      </c>
      <c r="H102" t="s">
        <v>96</v>
      </c>
      <c r="I102">
        <v>0</v>
      </c>
      <c r="J102">
        <v>4</v>
      </c>
      <c r="K102" s="5">
        <v>14</v>
      </c>
      <c r="L102" s="6">
        <v>8.0879999999999992</v>
      </c>
      <c r="M102" s="7" t="s">
        <v>63</v>
      </c>
      <c r="N102" s="7" t="s">
        <v>64</v>
      </c>
      <c r="O102" s="7" t="s">
        <v>65</v>
      </c>
      <c r="P102" s="8" t="s">
        <v>69</v>
      </c>
      <c r="Q102" s="8" t="s">
        <v>67</v>
      </c>
      <c r="R102" s="10" t="s">
        <v>68</v>
      </c>
      <c r="S102" s="11" t="s">
        <v>34</v>
      </c>
      <c r="T102" s="12">
        <v>68</v>
      </c>
      <c r="U102" s="12">
        <v>220</v>
      </c>
      <c r="V102" s="11">
        <v>0.21199999999999999</v>
      </c>
      <c r="W102" s="13">
        <v>0.20663322185061317</v>
      </c>
      <c r="X102" s="14" t="s">
        <v>38</v>
      </c>
      <c r="Y102" s="15">
        <v>44893</v>
      </c>
      <c r="Z102" s="16" t="s">
        <v>72</v>
      </c>
      <c r="AA102" s="17">
        <v>2</v>
      </c>
      <c r="AB102" s="18">
        <v>60</v>
      </c>
      <c r="AC102" s="19">
        <v>840</v>
      </c>
      <c r="AD102" s="20">
        <v>485.28</v>
      </c>
      <c r="AE102" s="20">
        <v>173.57190635451505</v>
      </c>
    </row>
    <row r="103" spans="2:31" ht="15.75">
      <c r="B103" t="s">
        <v>117</v>
      </c>
      <c r="C103" s="85" t="str">
        <f t="shared" si="34"/>
        <v>98/104</v>
      </c>
      <c r="D103" s="85" t="str">
        <f t="shared" si="35"/>
        <v>1</v>
      </c>
      <c r="E103" t="str">
        <f t="shared" ref="E103:N107" si="51">E102</f>
        <v>H&amp;M</v>
      </c>
      <c r="F103" t="str">
        <f t="shared" si="51"/>
        <v>N</v>
      </c>
      <c r="G103">
        <f t="shared" si="51"/>
        <v>0</v>
      </c>
      <c r="H103" t="str">
        <f t="shared" si="51"/>
        <v>N</v>
      </c>
      <c r="I103">
        <f t="shared" si="51"/>
        <v>0</v>
      </c>
      <c r="J103">
        <f t="shared" si="51"/>
        <v>4</v>
      </c>
      <c r="K103" s="5">
        <f t="shared" si="51"/>
        <v>14</v>
      </c>
      <c r="L103" s="6">
        <f t="shared" si="51"/>
        <v>8.0879999999999992</v>
      </c>
      <c r="M103" s="7" t="str">
        <f t="shared" si="51"/>
        <v>MARY HOOD ALT 1 OPT A S.7</v>
      </c>
      <c r="N103" s="7" t="str">
        <f t="shared" si="51"/>
        <v>440994-7920</v>
      </c>
      <c r="O103" s="7" t="str">
        <f t="shared" ref="O103:X107" si="52">O102</f>
        <v>06-197 GREY DUSTY LIGHT</v>
      </c>
      <c r="P103" s="8" t="str">
        <f t="shared" si="52"/>
        <v>L-MJL2211WO000219/115</v>
      </c>
      <c r="Q103" s="8" t="str">
        <f t="shared" si="52"/>
        <v>FF220OCR503020-0037</v>
      </c>
      <c r="R103" s="10" t="str">
        <f t="shared" si="52"/>
        <v xml:space="preserve">BODY </v>
      </c>
      <c r="S103" s="11" t="str">
        <f t="shared" si="52"/>
        <v>50% Organic Cotton 30% RecycleFleecePoly Inside</v>
      </c>
      <c r="T103" s="12">
        <f t="shared" si="52"/>
        <v>68</v>
      </c>
      <c r="U103" s="12">
        <f t="shared" si="52"/>
        <v>220</v>
      </c>
      <c r="V103" s="11">
        <f t="shared" si="52"/>
        <v>0.21199999999999999</v>
      </c>
      <c r="W103" s="13">
        <f t="shared" si="52"/>
        <v>0.20663322185061317</v>
      </c>
      <c r="X103" s="14" t="str">
        <f t="shared" si="52"/>
        <v>B002</v>
      </c>
      <c r="Y103" s="15">
        <f t="shared" ref="Y103:AH107" si="53">Y102</f>
        <v>44893</v>
      </c>
      <c r="Z103" s="16" t="str">
        <f t="shared" si="53"/>
        <v>S2-3</v>
      </c>
      <c r="AA103" s="17">
        <f t="shared" si="53"/>
        <v>2</v>
      </c>
      <c r="AB103" s="18">
        <f t="shared" si="53"/>
        <v>60</v>
      </c>
      <c r="AC103" s="19">
        <f t="shared" si="53"/>
        <v>840</v>
      </c>
      <c r="AD103" s="20">
        <f t="shared" si="53"/>
        <v>485.28</v>
      </c>
      <c r="AE103" s="20">
        <f t="shared" si="53"/>
        <v>173.57190635451505</v>
      </c>
    </row>
    <row r="104" spans="2:31" ht="15.75">
      <c r="B104" t="s">
        <v>135</v>
      </c>
      <c r="C104" s="85" t="str">
        <f t="shared" si="34"/>
        <v>110/116</v>
      </c>
      <c r="D104" s="85" t="str">
        <f t="shared" si="35"/>
        <v>5</v>
      </c>
      <c r="E104" t="str">
        <f t="shared" si="51"/>
        <v>H&amp;M</v>
      </c>
      <c r="F104" t="str">
        <f t="shared" si="51"/>
        <v>N</v>
      </c>
      <c r="G104">
        <f t="shared" si="51"/>
        <v>0</v>
      </c>
      <c r="H104" t="str">
        <f t="shared" si="51"/>
        <v>N</v>
      </c>
      <c r="I104">
        <f t="shared" si="51"/>
        <v>0</v>
      </c>
      <c r="J104">
        <f t="shared" si="51"/>
        <v>4</v>
      </c>
      <c r="K104" s="5">
        <f t="shared" si="51"/>
        <v>14</v>
      </c>
      <c r="L104" s="6">
        <f t="shared" si="51"/>
        <v>8.0879999999999992</v>
      </c>
      <c r="M104" s="7" t="str">
        <f t="shared" si="51"/>
        <v>MARY HOOD ALT 1 OPT A S.7</v>
      </c>
      <c r="N104" s="7" t="str">
        <f t="shared" si="51"/>
        <v>440994-7920</v>
      </c>
      <c r="O104" s="7" t="str">
        <f t="shared" si="52"/>
        <v>06-197 GREY DUSTY LIGHT</v>
      </c>
      <c r="P104" s="8" t="str">
        <f t="shared" si="52"/>
        <v>L-MJL2211WO000219/115</v>
      </c>
      <c r="Q104" s="8" t="str">
        <f t="shared" si="52"/>
        <v>FF220OCR503020-0037</v>
      </c>
      <c r="R104" s="10" t="str">
        <f t="shared" si="52"/>
        <v xml:space="preserve">BODY </v>
      </c>
      <c r="S104" s="11" t="str">
        <f t="shared" si="52"/>
        <v>50% Organic Cotton 30% RecycleFleecePoly Inside</v>
      </c>
      <c r="T104" s="12">
        <f t="shared" si="52"/>
        <v>68</v>
      </c>
      <c r="U104" s="12">
        <f t="shared" si="52"/>
        <v>220</v>
      </c>
      <c r="V104" s="11">
        <f t="shared" si="52"/>
        <v>0.21199999999999999</v>
      </c>
      <c r="W104" s="13">
        <f t="shared" si="52"/>
        <v>0.20663322185061317</v>
      </c>
      <c r="X104" s="14" t="str">
        <f t="shared" si="52"/>
        <v>B002</v>
      </c>
      <c r="Y104" s="15">
        <f t="shared" si="53"/>
        <v>44893</v>
      </c>
      <c r="Z104" s="16" t="str">
        <f t="shared" si="53"/>
        <v>S2-3</v>
      </c>
      <c r="AA104" s="17">
        <f t="shared" si="53"/>
        <v>2</v>
      </c>
      <c r="AB104" s="18">
        <f t="shared" si="53"/>
        <v>60</v>
      </c>
      <c r="AC104" s="19">
        <f t="shared" si="53"/>
        <v>840</v>
      </c>
      <c r="AD104" s="20">
        <f t="shared" si="53"/>
        <v>485.28</v>
      </c>
      <c r="AE104" s="20">
        <f t="shared" si="53"/>
        <v>173.57190635451505</v>
      </c>
    </row>
    <row r="105" spans="2:31" ht="15.75">
      <c r="B105" t="s">
        <v>119</v>
      </c>
      <c r="C105" s="85" t="str">
        <f t="shared" si="34"/>
        <v>122/128</v>
      </c>
      <c r="D105" s="85" t="str">
        <f t="shared" si="35"/>
        <v>4</v>
      </c>
      <c r="E105" t="str">
        <f t="shared" si="51"/>
        <v>H&amp;M</v>
      </c>
      <c r="F105" t="str">
        <f t="shared" si="51"/>
        <v>N</v>
      </c>
      <c r="G105">
        <f t="shared" si="51"/>
        <v>0</v>
      </c>
      <c r="H105" t="str">
        <f t="shared" si="51"/>
        <v>N</v>
      </c>
      <c r="I105">
        <f t="shared" si="51"/>
        <v>0</v>
      </c>
      <c r="J105">
        <f t="shared" si="51"/>
        <v>4</v>
      </c>
      <c r="K105" s="5">
        <f t="shared" si="51"/>
        <v>14</v>
      </c>
      <c r="L105" s="6">
        <f t="shared" si="51"/>
        <v>8.0879999999999992</v>
      </c>
      <c r="M105" s="7" t="str">
        <f t="shared" si="51"/>
        <v>MARY HOOD ALT 1 OPT A S.7</v>
      </c>
      <c r="N105" s="7" t="str">
        <f t="shared" si="51"/>
        <v>440994-7920</v>
      </c>
      <c r="O105" s="7" t="str">
        <f t="shared" si="52"/>
        <v>06-197 GREY DUSTY LIGHT</v>
      </c>
      <c r="P105" s="8" t="str">
        <f t="shared" si="52"/>
        <v>L-MJL2211WO000219/115</v>
      </c>
      <c r="Q105" s="8" t="str">
        <f t="shared" si="52"/>
        <v>FF220OCR503020-0037</v>
      </c>
      <c r="R105" s="10" t="str">
        <f t="shared" si="52"/>
        <v xml:space="preserve">BODY </v>
      </c>
      <c r="S105" s="11" t="str">
        <f t="shared" si="52"/>
        <v>50% Organic Cotton 30% RecycleFleecePoly Inside</v>
      </c>
      <c r="T105" s="12">
        <f t="shared" si="52"/>
        <v>68</v>
      </c>
      <c r="U105" s="12">
        <f t="shared" si="52"/>
        <v>220</v>
      </c>
      <c r="V105" s="11">
        <f t="shared" si="52"/>
        <v>0.21199999999999999</v>
      </c>
      <c r="W105" s="13">
        <f t="shared" si="52"/>
        <v>0.20663322185061317</v>
      </c>
      <c r="X105" s="14" t="str">
        <f t="shared" si="52"/>
        <v>B002</v>
      </c>
      <c r="Y105" s="15">
        <f t="shared" si="53"/>
        <v>44893</v>
      </c>
      <c r="Z105" s="16" t="str">
        <f t="shared" si="53"/>
        <v>S2-3</v>
      </c>
      <c r="AA105" s="17">
        <f t="shared" si="53"/>
        <v>2</v>
      </c>
      <c r="AB105" s="18">
        <f t="shared" si="53"/>
        <v>60</v>
      </c>
      <c r="AC105" s="19">
        <f t="shared" si="53"/>
        <v>840</v>
      </c>
      <c r="AD105" s="20">
        <f t="shared" si="53"/>
        <v>485.28</v>
      </c>
      <c r="AE105" s="20">
        <f t="shared" si="53"/>
        <v>173.57190635451505</v>
      </c>
    </row>
    <row r="106" spans="2:31" ht="15.75">
      <c r="B106" t="s">
        <v>123</v>
      </c>
      <c r="C106" s="85" t="str">
        <f t="shared" si="34"/>
        <v>134/140</v>
      </c>
      <c r="D106" s="85" t="str">
        <f t="shared" si="35"/>
        <v>4</v>
      </c>
      <c r="E106" t="str">
        <f t="shared" si="51"/>
        <v>H&amp;M</v>
      </c>
      <c r="F106" t="str">
        <f t="shared" si="51"/>
        <v>N</v>
      </c>
      <c r="G106">
        <f t="shared" si="51"/>
        <v>0</v>
      </c>
      <c r="H106" t="str">
        <f t="shared" si="51"/>
        <v>N</v>
      </c>
      <c r="I106">
        <f t="shared" si="51"/>
        <v>0</v>
      </c>
      <c r="J106">
        <f t="shared" si="51"/>
        <v>4</v>
      </c>
      <c r="K106" s="5">
        <f t="shared" si="51"/>
        <v>14</v>
      </c>
      <c r="L106" s="6">
        <f t="shared" si="51"/>
        <v>8.0879999999999992</v>
      </c>
      <c r="M106" s="7" t="str">
        <f t="shared" si="51"/>
        <v>MARY HOOD ALT 1 OPT A S.7</v>
      </c>
      <c r="N106" s="7" t="str">
        <f t="shared" si="51"/>
        <v>440994-7920</v>
      </c>
      <c r="O106" s="7" t="str">
        <f t="shared" si="52"/>
        <v>06-197 GREY DUSTY LIGHT</v>
      </c>
      <c r="P106" s="8" t="str">
        <f t="shared" si="52"/>
        <v>L-MJL2211WO000219/115</v>
      </c>
      <c r="Q106" s="8" t="str">
        <f t="shared" si="52"/>
        <v>FF220OCR503020-0037</v>
      </c>
      <c r="R106" s="10" t="str">
        <f t="shared" si="52"/>
        <v xml:space="preserve">BODY </v>
      </c>
      <c r="S106" s="11" t="str">
        <f t="shared" si="52"/>
        <v>50% Organic Cotton 30% RecycleFleecePoly Inside</v>
      </c>
      <c r="T106" s="12">
        <f t="shared" si="52"/>
        <v>68</v>
      </c>
      <c r="U106" s="12">
        <f t="shared" si="52"/>
        <v>220</v>
      </c>
      <c r="V106" s="11">
        <f t="shared" si="52"/>
        <v>0.21199999999999999</v>
      </c>
      <c r="W106" s="13">
        <f t="shared" si="52"/>
        <v>0.20663322185061317</v>
      </c>
      <c r="X106" s="14" t="str">
        <f t="shared" si="52"/>
        <v>B002</v>
      </c>
      <c r="Y106" s="15">
        <f t="shared" si="53"/>
        <v>44893</v>
      </c>
      <c r="Z106" s="16" t="str">
        <f t="shared" si="53"/>
        <v>S2-3</v>
      </c>
      <c r="AA106" s="17">
        <f t="shared" si="53"/>
        <v>2</v>
      </c>
      <c r="AB106" s="18">
        <f t="shared" si="53"/>
        <v>60</v>
      </c>
      <c r="AC106" s="19">
        <f t="shared" si="53"/>
        <v>840</v>
      </c>
      <c r="AD106" s="20">
        <f t="shared" si="53"/>
        <v>485.28</v>
      </c>
      <c r="AE106" s="20">
        <f t="shared" si="53"/>
        <v>173.57190635451505</v>
      </c>
    </row>
    <row r="107" spans="2:31" ht="15.75">
      <c r="B107" t="s">
        <v>115</v>
      </c>
      <c r="C107" s="85" t="str">
        <f t="shared" si="34"/>
        <v>146/152</v>
      </c>
      <c r="D107" s="85">
        <f t="shared" si="35"/>
        <v>0</v>
      </c>
      <c r="E107" t="str">
        <f t="shared" si="51"/>
        <v>H&amp;M</v>
      </c>
      <c r="F107" t="str">
        <f t="shared" si="51"/>
        <v>N</v>
      </c>
      <c r="G107">
        <f t="shared" si="51"/>
        <v>0</v>
      </c>
      <c r="H107" t="str">
        <f t="shared" si="51"/>
        <v>N</v>
      </c>
      <c r="I107">
        <f t="shared" si="51"/>
        <v>0</v>
      </c>
      <c r="J107">
        <f t="shared" si="51"/>
        <v>4</v>
      </c>
      <c r="K107" s="5">
        <f t="shared" si="51"/>
        <v>14</v>
      </c>
      <c r="L107" s="6">
        <f t="shared" si="51"/>
        <v>8.0879999999999992</v>
      </c>
      <c r="M107" s="7" t="str">
        <f t="shared" si="51"/>
        <v>MARY HOOD ALT 1 OPT A S.7</v>
      </c>
      <c r="N107" s="7" t="str">
        <f t="shared" si="51"/>
        <v>440994-7920</v>
      </c>
      <c r="O107" s="7" t="str">
        <f t="shared" si="52"/>
        <v>06-197 GREY DUSTY LIGHT</v>
      </c>
      <c r="P107" s="8" t="str">
        <f t="shared" si="52"/>
        <v>L-MJL2211WO000219/115</v>
      </c>
      <c r="Q107" s="8" t="str">
        <f t="shared" si="52"/>
        <v>FF220OCR503020-0037</v>
      </c>
      <c r="R107" s="10" t="str">
        <f t="shared" si="52"/>
        <v xml:space="preserve">BODY </v>
      </c>
      <c r="S107" s="11" t="str">
        <f t="shared" si="52"/>
        <v>50% Organic Cotton 30% RecycleFleecePoly Inside</v>
      </c>
      <c r="T107" s="12">
        <f t="shared" si="52"/>
        <v>68</v>
      </c>
      <c r="U107" s="12">
        <f t="shared" si="52"/>
        <v>220</v>
      </c>
      <c r="V107" s="11">
        <f t="shared" si="52"/>
        <v>0.21199999999999999</v>
      </c>
      <c r="W107" s="13">
        <f t="shared" si="52"/>
        <v>0.20663322185061317</v>
      </c>
      <c r="X107" s="14" t="str">
        <f t="shared" si="52"/>
        <v>B002</v>
      </c>
      <c r="Y107" s="15">
        <f t="shared" si="53"/>
        <v>44893</v>
      </c>
      <c r="Z107" s="16" t="str">
        <f t="shared" si="53"/>
        <v>S2-3</v>
      </c>
      <c r="AA107" s="17">
        <f t="shared" si="53"/>
        <v>2</v>
      </c>
      <c r="AB107" s="18">
        <f t="shared" si="53"/>
        <v>60</v>
      </c>
      <c r="AC107" s="19">
        <f t="shared" si="53"/>
        <v>840</v>
      </c>
      <c r="AD107" s="20">
        <f t="shared" si="53"/>
        <v>485.28</v>
      </c>
      <c r="AE107" s="20">
        <f t="shared" si="53"/>
        <v>173.57190635451505</v>
      </c>
    </row>
    <row r="108" spans="2:31" ht="15.75">
      <c r="B108" t="s">
        <v>116</v>
      </c>
      <c r="C108" s="85" t="str">
        <f t="shared" si="34"/>
        <v>92</v>
      </c>
      <c r="D108" s="85" t="str">
        <f t="shared" si="35"/>
        <v>1</v>
      </c>
      <c r="E108" t="s">
        <v>95</v>
      </c>
      <c r="F108" t="s">
        <v>96</v>
      </c>
      <c r="G108">
        <v>0</v>
      </c>
      <c r="H108" t="s">
        <v>96</v>
      </c>
      <c r="I108">
        <v>0</v>
      </c>
      <c r="J108">
        <v>4</v>
      </c>
      <c r="K108" s="5">
        <v>16</v>
      </c>
      <c r="L108" s="6">
        <v>8.9030000000000005</v>
      </c>
      <c r="M108" s="7" t="s">
        <v>63</v>
      </c>
      <c r="N108" s="7" t="s">
        <v>64</v>
      </c>
      <c r="O108" s="7" t="s">
        <v>65</v>
      </c>
      <c r="P108" s="8" t="s">
        <v>70</v>
      </c>
      <c r="Q108" s="8" t="s">
        <v>67</v>
      </c>
      <c r="R108" s="10" t="s">
        <v>68</v>
      </c>
      <c r="S108" s="11" t="s">
        <v>34</v>
      </c>
      <c r="T108" s="12">
        <v>68</v>
      </c>
      <c r="U108" s="12">
        <v>220</v>
      </c>
      <c r="V108" s="11">
        <v>0.21199999999999999</v>
      </c>
      <c r="W108" s="13">
        <v>0.19902307460052027</v>
      </c>
      <c r="X108" s="14" t="s">
        <v>36</v>
      </c>
      <c r="Y108" s="15">
        <v>44900</v>
      </c>
      <c r="Z108" s="16" t="s">
        <v>73</v>
      </c>
      <c r="AA108" s="17">
        <v>3</v>
      </c>
      <c r="AB108" s="18">
        <v>64</v>
      </c>
      <c r="AC108" s="19">
        <v>1024</v>
      </c>
      <c r="AD108" s="20">
        <v>569.79200000000003</v>
      </c>
      <c r="AE108" s="20">
        <v>203.79962839093275</v>
      </c>
    </row>
    <row r="109" spans="2:31" ht="15.75">
      <c r="B109" t="s">
        <v>121</v>
      </c>
      <c r="C109" s="85" t="str">
        <f t="shared" si="34"/>
        <v>98/104</v>
      </c>
      <c r="D109" s="85" t="str">
        <f t="shared" si="35"/>
        <v>3</v>
      </c>
      <c r="E109" t="str">
        <f t="shared" ref="E109:N113" si="54">E108</f>
        <v>H&amp;M</v>
      </c>
      <c r="F109" t="str">
        <f t="shared" si="54"/>
        <v>N</v>
      </c>
      <c r="G109">
        <f t="shared" si="54"/>
        <v>0</v>
      </c>
      <c r="H109" t="str">
        <f t="shared" si="54"/>
        <v>N</v>
      </c>
      <c r="I109">
        <f t="shared" si="54"/>
        <v>0</v>
      </c>
      <c r="J109">
        <f t="shared" si="54"/>
        <v>4</v>
      </c>
      <c r="K109" s="5">
        <f t="shared" si="54"/>
        <v>16</v>
      </c>
      <c r="L109" s="6">
        <f t="shared" si="54"/>
        <v>8.9030000000000005</v>
      </c>
      <c r="M109" s="7" t="str">
        <f t="shared" si="54"/>
        <v>MARY HOOD ALT 1 OPT A S.7</v>
      </c>
      <c r="N109" s="7" t="str">
        <f t="shared" si="54"/>
        <v>440994-7920</v>
      </c>
      <c r="O109" s="7" t="str">
        <f t="shared" ref="O109:X113" si="55">O108</f>
        <v>06-197 GREY DUSTY LIGHT</v>
      </c>
      <c r="P109" s="8" t="str">
        <f t="shared" si="55"/>
        <v>L-MJL2212WO000115</v>
      </c>
      <c r="Q109" s="8" t="str">
        <f t="shared" si="55"/>
        <v>FF220OCR503020-0037</v>
      </c>
      <c r="R109" s="10" t="str">
        <f t="shared" si="55"/>
        <v xml:space="preserve">BODY </v>
      </c>
      <c r="S109" s="11" t="str">
        <f t="shared" si="55"/>
        <v>50% Organic Cotton 30% RecycleFleecePoly Inside</v>
      </c>
      <c r="T109" s="12">
        <f t="shared" si="55"/>
        <v>68</v>
      </c>
      <c r="U109" s="12">
        <f t="shared" si="55"/>
        <v>220</v>
      </c>
      <c r="V109" s="11">
        <f t="shared" si="55"/>
        <v>0.21199999999999999</v>
      </c>
      <c r="W109" s="13">
        <f t="shared" si="55"/>
        <v>0.19902307460052027</v>
      </c>
      <c r="X109" s="14" t="str">
        <f t="shared" si="55"/>
        <v>B001</v>
      </c>
      <c r="Y109" s="15">
        <f t="shared" ref="Y109:AH113" si="56">Y108</f>
        <v>44900</v>
      </c>
      <c r="Z109" s="16" t="str">
        <f t="shared" si="56"/>
        <v>S3-4</v>
      </c>
      <c r="AA109" s="17">
        <f t="shared" si="56"/>
        <v>3</v>
      </c>
      <c r="AB109" s="18">
        <f t="shared" si="56"/>
        <v>64</v>
      </c>
      <c r="AC109" s="19">
        <f t="shared" si="56"/>
        <v>1024</v>
      </c>
      <c r="AD109" s="20">
        <f t="shared" si="56"/>
        <v>569.79200000000003</v>
      </c>
      <c r="AE109" s="20">
        <f t="shared" si="56"/>
        <v>203.79962839093275</v>
      </c>
    </row>
    <row r="110" spans="2:31" ht="15.75">
      <c r="B110" t="s">
        <v>118</v>
      </c>
      <c r="C110" s="85" t="str">
        <f t="shared" si="34"/>
        <v>110/116</v>
      </c>
      <c r="D110" s="85" t="str">
        <f t="shared" si="35"/>
        <v>3</v>
      </c>
      <c r="E110" t="str">
        <f t="shared" si="54"/>
        <v>H&amp;M</v>
      </c>
      <c r="F110" t="str">
        <f t="shared" si="54"/>
        <v>N</v>
      </c>
      <c r="G110">
        <f t="shared" si="54"/>
        <v>0</v>
      </c>
      <c r="H110" t="str">
        <f t="shared" si="54"/>
        <v>N</v>
      </c>
      <c r="I110">
        <f t="shared" si="54"/>
        <v>0</v>
      </c>
      <c r="J110">
        <f t="shared" si="54"/>
        <v>4</v>
      </c>
      <c r="K110" s="5">
        <f t="shared" si="54"/>
        <v>16</v>
      </c>
      <c r="L110" s="6">
        <f t="shared" si="54"/>
        <v>8.9030000000000005</v>
      </c>
      <c r="M110" s="7" t="str">
        <f t="shared" si="54"/>
        <v>MARY HOOD ALT 1 OPT A S.7</v>
      </c>
      <c r="N110" s="7" t="str">
        <f t="shared" si="54"/>
        <v>440994-7920</v>
      </c>
      <c r="O110" s="7" t="str">
        <f t="shared" si="55"/>
        <v>06-197 GREY DUSTY LIGHT</v>
      </c>
      <c r="P110" s="8" t="str">
        <f t="shared" si="55"/>
        <v>L-MJL2212WO000115</v>
      </c>
      <c r="Q110" s="8" t="str">
        <f t="shared" si="55"/>
        <v>FF220OCR503020-0037</v>
      </c>
      <c r="R110" s="10" t="str">
        <f t="shared" si="55"/>
        <v xml:space="preserve">BODY </v>
      </c>
      <c r="S110" s="11" t="str">
        <f t="shared" si="55"/>
        <v>50% Organic Cotton 30% RecycleFleecePoly Inside</v>
      </c>
      <c r="T110" s="12">
        <f t="shared" si="55"/>
        <v>68</v>
      </c>
      <c r="U110" s="12">
        <f t="shared" si="55"/>
        <v>220</v>
      </c>
      <c r="V110" s="11">
        <f t="shared" si="55"/>
        <v>0.21199999999999999</v>
      </c>
      <c r="W110" s="13">
        <f t="shared" si="55"/>
        <v>0.19902307460052027</v>
      </c>
      <c r="X110" s="14" t="str">
        <f t="shared" si="55"/>
        <v>B001</v>
      </c>
      <c r="Y110" s="15">
        <f t="shared" si="56"/>
        <v>44900</v>
      </c>
      <c r="Z110" s="16" t="str">
        <f t="shared" si="56"/>
        <v>S3-4</v>
      </c>
      <c r="AA110" s="17">
        <f t="shared" si="56"/>
        <v>3</v>
      </c>
      <c r="AB110" s="18">
        <f t="shared" si="56"/>
        <v>64</v>
      </c>
      <c r="AC110" s="19">
        <f t="shared" si="56"/>
        <v>1024</v>
      </c>
      <c r="AD110" s="20">
        <f t="shared" si="56"/>
        <v>569.79200000000003</v>
      </c>
      <c r="AE110" s="20">
        <f t="shared" si="56"/>
        <v>203.79962839093275</v>
      </c>
    </row>
    <row r="111" spans="2:31" ht="15.75">
      <c r="B111" t="s">
        <v>136</v>
      </c>
      <c r="C111" s="85" t="str">
        <f t="shared" si="34"/>
        <v>122/128</v>
      </c>
      <c r="D111" s="85" t="str">
        <f t="shared" si="35"/>
        <v>5</v>
      </c>
      <c r="E111" t="str">
        <f t="shared" si="54"/>
        <v>H&amp;M</v>
      </c>
      <c r="F111" t="str">
        <f t="shared" si="54"/>
        <v>N</v>
      </c>
      <c r="G111">
        <f t="shared" si="54"/>
        <v>0</v>
      </c>
      <c r="H111" t="str">
        <f t="shared" si="54"/>
        <v>N</v>
      </c>
      <c r="I111">
        <f t="shared" si="54"/>
        <v>0</v>
      </c>
      <c r="J111">
        <f t="shared" si="54"/>
        <v>4</v>
      </c>
      <c r="K111" s="5">
        <f t="shared" si="54"/>
        <v>16</v>
      </c>
      <c r="L111" s="6">
        <f t="shared" si="54"/>
        <v>8.9030000000000005</v>
      </c>
      <c r="M111" s="7" t="str">
        <f t="shared" si="54"/>
        <v>MARY HOOD ALT 1 OPT A S.7</v>
      </c>
      <c r="N111" s="7" t="str">
        <f t="shared" si="54"/>
        <v>440994-7920</v>
      </c>
      <c r="O111" s="7" t="str">
        <f t="shared" si="55"/>
        <v>06-197 GREY DUSTY LIGHT</v>
      </c>
      <c r="P111" s="8" t="str">
        <f t="shared" si="55"/>
        <v>L-MJL2212WO000115</v>
      </c>
      <c r="Q111" s="8" t="str">
        <f t="shared" si="55"/>
        <v>FF220OCR503020-0037</v>
      </c>
      <c r="R111" s="10" t="str">
        <f t="shared" si="55"/>
        <v xml:space="preserve">BODY </v>
      </c>
      <c r="S111" s="11" t="str">
        <f t="shared" si="55"/>
        <v>50% Organic Cotton 30% RecycleFleecePoly Inside</v>
      </c>
      <c r="T111" s="12">
        <f t="shared" si="55"/>
        <v>68</v>
      </c>
      <c r="U111" s="12">
        <f t="shared" si="55"/>
        <v>220</v>
      </c>
      <c r="V111" s="11">
        <f t="shared" si="55"/>
        <v>0.21199999999999999</v>
      </c>
      <c r="W111" s="13">
        <f t="shared" si="55"/>
        <v>0.19902307460052027</v>
      </c>
      <c r="X111" s="14" t="str">
        <f t="shared" si="55"/>
        <v>B001</v>
      </c>
      <c r="Y111" s="15">
        <f t="shared" si="56"/>
        <v>44900</v>
      </c>
      <c r="Z111" s="16" t="str">
        <f t="shared" si="56"/>
        <v>S3-4</v>
      </c>
      <c r="AA111" s="17">
        <f t="shared" si="56"/>
        <v>3</v>
      </c>
      <c r="AB111" s="18">
        <f t="shared" si="56"/>
        <v>64</v>
      </c>
      <c r="AC111" s="19">
        <f t="shared" si="56"/>
        <v>1024</v>
      </c>
      <c r="AD111" s="20">
        <f t="shared" si="56"/>
        <v>569.79200000000003</v>
      </c>
      <c r="AE111" s="20">
        <f t="shared" si="56"/>
        <v>203.79962839093275</v>
      </c>
    </row>
    <row r="112" spans="2:31" ht="15.75">
      <c r="B112" t="s">
        <v>123</v>
      </c>
      <c r="C112" s="85" t="str">
        <f t="shared" si="34"/>
        <v>134/140</v>
      </c>
      <c r="D112" s="85" t="str">
        <f t="shared" si="35"/>
        <v>4</v>
      </c>
      <c r="E112" t="str">
        <f t="shared" si="54"/>
        <v>H&amp;M</v>
      </c>
      <c r="F112" t="str">
        <f t="shared" si="54"/>
        <v>N</v>
      </c>
      <c r="G112">
        <f t="shared" si="54"/>
        <v>0</v>
      </c>
      <c r="H112" t="str">
        <f t="shared" si="54"/>
        <v>N</v>
      </c>
      <c r="I112">
        <f t="shared" si="54"/>
        <v>0</v>
      </c>
      <c r="J112">
        <f t="shared" si="54"/>
        <v>4</v>
      </c>
      <c r="K112" s="5">
        <f t="shared" si="54"/>
        <v>16</v>
      </c>
      <c r="L112" s="6">
        <f t="shared" si="54"/>
        <v>8.9030000000000005</v>
      </c>
      <c r="M112" s="7" t="str">
        <f t="shared" si="54"/>
        <v>MARY HOOD ALT 1 OPT A S.7</v>
      </c>
      <c r="N112" s="7" t="str">
        <f t="shared" si="54"/>
        <v>440994-7920</v>
      </c>
      <c r="O112" s="7" t="str">
        <f t="shared" si="55"/>
        <v>06-197 GREY DUSTY LIGHT</v>
      </c>
      <c r="P112" s="8" t="str">
        <f t="shared" si="55"/>
        <v>L-MJL2212WO000115</v>
      </c>
      <c r="Q112" s="8" t="str">
        <f t="shared" si="55"/>
        <v>FF220OCR503020-0037</v>
      </c>
      <c r="R112" s="10" t="str">
        <f t="shared" si="55"/>
        <v xml:space="preserve">BODY </v>
      </c>
      <c r="S112" s="11" t="str">
        <f t="shared" si="55"/>
        <v>50% Organic Cotton 30% RecycleFleecePoly Inside</v>
      </c>
      <c r="T112" s="12">
        <f t="shared" si="55"/>
        <v>68</v>
      </c>
      <c r="U112" s="12">
        <f t="shared" si="55"/>
        <v>220</v>
      </c>
      <c r="V112" s="11">
        <f t="shared" si="55"/>
        <v>0.21199999999999999</v>
      </c>
      <c r="W112" s="13">
        <f t="shared" si="55"/>
        <v>0.19902307460052027</v>
      </c>
      <c r="X112" s="14" t="str">
        <f t="shared" si="55"/>
        <v>B001</v>
      </c>
      <c r="Y112" s="15">
        <f t="shared" si="56"/>
        <v>44900</v>
      </c>
      <c r="Z112" s="16" t="str">
        <f t="shared" si="56"/>
        <v>S3-4</v>
      </c>
      <c r="AA112" s="17">
        <f t="shared" si="56"/>
        <v>3</v>
      </c>
      <c r="AB112" s="18">
        <f t="shared" si="56"/>
        <v>64</v>
      </c>
      <c r="AC112" s="19">
        <f t="shared" si="56"/>
        <v>1024</v>
      </c>
      <c r="AD112" s="20">
        <f t="shared" si="56"/>
        <v>569.79200000000003</v>
      </c>
      <c r="AE112" s="20">
        <f t="shared" si="56"/>
        <v>203.79962839093275</v>
      </c>
    </row>
    <row r="113" spans="2:31" ht="15.75">
      <c r="B113" t="s">
        <v>115</v>
      </c>
      <c r="C113" s="85" t="str">
        <f t="shared" si="34"/>
        <v>146/152</v>
      </c>
      <c r="D113" s="85">
        <f t="shared" si="35"/>
        <v>0</v>
      </c>
      <c r="E113" t="str">
        <f t="shared" si="54"/>
        <v>H&amp;M</v>
      </c>
      <c r="F113" t="str">
        <f t="shared" si="54"/>
        <v>N</v>
      </c>
      <c r="G113">
        <f t="shared" si="54"/>
        <v>0</v>
      </c>
      <c r="H113" t="str">
        <f t="shared" si="54"/>
        <v>N</v>
      </c>
      <c r="I113">
        <f t="shared" si="54"/>
        <v>0</v>
      </c>
      <c r="J113">
        <f t="shared" si="54"/>
        <v>4</v>
      </c>
      <c r="K113" s="5">
        <f t="shared" si="54"/>
        <v>16</v>
      </c>
      <c r="L113" s="6">
        <f t="shared" si="54"/>
        <v>8.9030000000000005</v>
      </c>
      <c r="M113" s="7" t="str">
        <f t="shared" si="54"/>
        <v>MARY HOOD ALT 1 OPT A S.7</v>
      </c>
      <c r="N113" s="7" t="str">
        <f t="shared" si="54"/>
        <v>440994-7920</v>
      </c>
      <c r="O113" s="7" t="str">
        <f t="shared" si="55"/>
        <v>06-197 GREY DUSTY LIGHT</v>
      </c>
      <c r="P113" s="8" t="str">
        <f t="shared" si="55"/>
        <v>L-MJL2212WO000115</v>
      </c>
      <c r="Q113" s="8" t="str">
        <f t="shared" si="55"/>
        <v>FF220OCR503020-0037</v>
      </c>
      <c r="R113" s="10" t="str">
        <f t="shared" si="55"/>
        <v xml:space="preserve">BODY </v>
      </c>
      <c r="S113" s="11" t="str">
        <f t="shared" si="55"/>
        <v>50% Organic Cotton 30% RecycleFleecePoly Inside</v>
      </c>
      <c r="T113" s="12">
        <f t="shared" si="55"/>
        <v>68</v>
      </c>
      <c r="U113" s="12">
        <f t="shared" si="55"/>
        <v>220</v>
      </c>
      <c r="V113" s="11">
        <f t="shared" si="55"/>
        <v>0.21199999999999999</v>
      </c>
      <c r="W113" s="13">
        <f t="shared" si="55"/>
        <v>0.19902307460052027</v>
      </c>
      <c r="X113" s="14" t="str">
        <f t="shared" si="55"/>
        <v>B001</v>
      </c>
      <c r="Y113" s="15">
        <f t="shared" si="56"/>
        <v>44900</v>
      </c>
      <c r="Z113" s="16" t="str">
        <f t="shared" si="56"/>
        <v>S3-4</v>
      </c>
      <c r="AA113" s="17">
        <f t="shared" si="56"/>
        <v>3</v>
      </c>
      <c r="AB113" s="18">
        <f t="shared" si="56"/>
        <v>64</v>
      </c>
      <c r="AC113" s="19">
        <f t="shared" si="56"/>
        <v>1024</v>
      </c>
      <c r="AD113" s="20">
        <f t="shared" si="56"/>
        <v>569.79200000000003</v>
      </c>
      <c r="AE113" s="20">
        <f t="shared" si="56"/>
        <v>203.79962839093275</v>
      </c>
    </row>
    <row r="114" spans="2:31" ht="15.75">
      <c r="B114" t="s">
        <v>116</v>
      </c>
      <c r="C114" s="85" t="str">
        <f t="shared" si="34"/>
        <v>92</v>
      </c>
      <c r="D114" s="85" t="str">
        <f t="shared" si="35"/>
        <v>1</v>
      </c>
      <c r="E114" t="s">
        <v>95</v>
      </c>
      <c r="F114" t="s">
        <v>96</v>
      </c>
      <c r="G114">
        <v>0</v>
      </c>
      <c r="H114" t="s">
        <v>96</v>
      </c>
      <c r="I114">
        <v>0</v>
      </c>
      <c r="J114">
        <v>4</v>
      </c>
      <c r="K114" s="5">
        <v>16</v>
      </c>
      <c r="L114" s="6">
        <v>8.9030000000000005</v>
      </c>
      <c r="M114" s="7" t="s">
        <v>63</v>
      </c>
      <c r="N114" s="7" t="s">
        <v>64</v>
      </c>
      <c r="O114" s="7" t="s">
        <v>65</v>
      </c>
      <c r="P114" s="8" t="s">
        <v>70</v>
      </c>
      <c r="Q114" s="8" t="s">
        <v>67</v>
      </c>
      <c r="R114" s="10" t="s">
        <v>68</v>
      </c>
      <c r="S114" s="11" t="s">
        <v>34</v>
      </c>
      <c r="T114" s="12">
        <v>68</v>
      </c>
      <c r="U114" s="12">
        <v>220</v>
      </c>
      <c r="V114" s="11">
        <v>0.21199999999999999</v>
      </c>
      <c r="W114" s="13">
        <v>0.19902307460052027</v>
      </c>
      <c r="X114" s="14" t="s">
        <v>36</v>
      </c>
      <c r="Y114" s="15">
        <v>44907</v>
      </c>
      <c r="Z114" s="16" t="s">
        <v>39</v>
      </c>
      <c r="AA114" s="17">
        <v>4</v>
      </c>
      <c r="AB114" s="18">
        <v>64</v>
      </c>
      <c r="AC114" s="19">
        <v>1024</v>
      </c>
      <c r="AD114" s="20">
        <v>569.79200000000003</v>
      </c>
      <c r="AE114" s="20">
        <v>203.79962839093275</v>
      </c>
    </row>
    <row r="115" spans="2:31" ht="15.75">
      <c r="B115" t="s">
        <v>121</v>
      </c>
      <c r="C115" s="85" t="str">
        <f t="shared" si="34"/>
        <v>98/104</v>
      </c>
      <c r="D115" s="85" t="str">
        <f t="shared" si="35"/>
        <v>3</v>
      </c>
      <c r="E115" t="str">
        <f t="shared" ref="E115:N119" si="57">E114</f>
        <v>H&amp;M</v>
      </c>
      <c r="F115" t="str">
        <f t="shared" si="57"/>
        <v>N</v>
      </c>
      <c r="G115">
        <f t="shared" si="57"/>
        <v>0</v>
      </c>
      <c r="H115" t="str">
        <f t="shared" si="57"/>
        <v>N</v>
      </c>
      <c r="I115">
        <f t="shared" si="57"/>
        <v>0</v>
      </c>
      <c r="J115">
        <f t="shared" si="57"/>
        <v>4</v>
      </c>
      <c r="K115" s="5">
        <f t="shared" si="57"/>
        <v>16</v>
      </c>
      <c r="L115" s="6">
        <f t="shared" si="57"/>
        <v>8.9030000000000005</v>
      </c>
      <c r="M115" s="7" t="str">
        <f t="shared" si="57"/>
        <v>MARY HOOD ALT 1 OPT A S.7</v>
      </c>
      <c r="N115" s="7" t="str">
        <f t="shared" si="57"/>
        <v>440994-7920</v>
      </c>
      <c r="O115" s="7" t="str">
        <f t="shared" ref="O115:X119" si="58">O114</f>
        <v>06-197 GREY DUSTY LIGHT</v>
      </c>
      <c r="P115" s="8" t="str">
        <f t="shared" si="58"/>
        <v>L-MJL2212WO000115</v>
      </c>
      <c r="Q115" s="8" t="str">
        <f t="shared" si="58"/>
        <v>FF220OCR503020-0037</v>
      </c>
      <c r="R115" s="10" t="str">
        <f t="shared" si="58"/>
        <v xml:space="preserve">BODY </v>
      </c>
      <c r="S115" s="11" t="str">
        <f t="shared" si="58"/>
        <v>50% Organic Cotton 30% RecycleFleecePoly Inside</v>
      </c>
      <c r="T115" s="12">
        <f t="shared" si="58"/>
        <v>68</v>
      </c>
      <c r="U115" s="12">
        <f t="shared" si="58"/>
        <v>220</v>
      </c>
      <c r="V115" s="11">
        <f t="shared" si="58"/>
        <v>0.21199999999999999</v>
      </c>
      <c r="W115" s="13">
        <f t="shared" si="58"/>
        <v>0.19902307460052027</v>
      </c>
      <c r="X115" s="14" t="str">
        <f t="shared" si="58"/>
        <v>B001</v>
      </c>
      <c r="Y115" s="15">
        <f t="shared" ref="Y115:AH119" si="59">Y114</f>
        <v>44907</v>
      </c>
      <c r="Z115" s="16" t="str">
        <f t="shared" si="59"/>
        <v>S4</v>
      </c>
      <c r="AA115" s="17">
        <f t="shared" si="59"/>
        <v>4</v>
      </c>
      <c r="AB115" s="18">
        <f t="shared" si="59"/>
        <v>64</v>
      </c>
      <c r="AC115" s="19">
        <f t="shared" si="59"/>
        <v>1024</v>
      </c>
      <c r="AD115" s="20">
        <f t="shared" si="59"/>
        <v>569.79200000000003</v>
      </c>
      <c r="AE115" s="20">
        <f t="shared" si="59"/>
        <v>203.79962839093275</v>
      </c>
    </row>
    <row r="116" spans="2:31" ht="15.75">
      <c r="B116" t="s">
        <v>118</v>
      </c>
      <c r="C116" s="85" t="str">
        <f t="shared" si="34"/>
        <v>110/116</v>
      </c>
      <c r="D116" s="85" t="str">
        <f t="shared" si="35"/>
        <v>3</v>
      </c>
      <c r="E116" t="str">
        <f t="shared" si="57"/>
        <v>H&amp;M</v>
      </c>
      <c r="F116" t="str">
        <f t="shared" si="57"/>
        <v>N</v>
      </c>
      <c r="G116">
        <f t="shared" si="57"/>
        <v>0</v>
      </c>
      <c r="H116" t="str">
        <f t="shared" si="57"/>
        <v>N</v>
      </c>
      <c r="I116">
        <f t="shared" si="57"/>
        <v>0</v>
      </c>
      <c r="J116">
        <f t="shared" si="57"/>
        <v>4</v>
      </c>
      <c r="K116" s="5">
        <f t="shared" si="57"/>
        <v>16</v>
      </c>
      <c r="L116" s="6">
        <f t="shared" si="57"/>
        <v>8.9030000000000005</v>
      </c>
      <c r="M116" s="7" t="str">
        <f t="shared" si="57"/>
        <v>MARY HOOD ALT 1 OPT A S.7</v>
      </c>
      <c r="N116" s="7" t="str">
        <f t="shared" si="57"/>
        <v>440994-7920</v>
      </c>
      <c r="O116" s="7" t="str">
        <f t="shared" si="58"/>
        <v>06-197 GREY DUSTY LIGHT</v>
      </c>
      <c r="P116" s="8" t="str">
        <f t="shared" si="58"/>
        <v>L-MJL2212WO000115</v>
      </c>
      <c r="Q116" s="8" t="str">
        <f t="shared" si="58"/>
        <v>FF220OCR503020-0037</v>
      </c>
      <c r="R116" s="10" t="str">
        <f t="shared" si="58"/>
        <v xml:space="preserve">BODY </v>
      </c>
      <c r="S116" s="11" t="str">
        <f t="shared" si="58"/>
        <v>50% Organic Cotton 30% RecycleFleecePoly Inside</v>
      </c>
      <c r="T116" s="12">
        <f t="shared" si="58"/>
        <v>68</v>
      </c>
      <c r="U116" s="12">
        <f t="shared" si="58"/>
        <v>220</v>
      </c>
      <c r="V116" s="11">
        <f t="shared" si="58"/>
        <v>0.21199999999999999</v>
      </c>
      <c r="W116" s="13">
        <f t="shared" si="58"/>
        <v>0.19902307460052027</v>
      </c>
      <c r="X116" s="14" t="str">
        <f t="shared" si="58"/>
        <v>B001</v>
      </c>
      <c r="Y116" s="15">
        <f t="shared" si="59"/>
        <v>44907</v>
      </c>
      <c r="Z116" s="16" t="str">
        <f t="shared" si="59"/>
        <v>S4</v>
      </c>
      <c r="AA116" s="17">
        <f t="shared" si="59"/>
        <v>4</v>
      </c>
      <c r="AB116" s="18">
        <f t="shared" si="59"/>
        <v>64</v>
      </c>
      <c r="AC116" s="19">
        <f t="shared" si="59"/>
        <v>1024</v>
      </c>
      <c r="AD116" s="20">
        <f t="shared" si="59"/>
        <v>569.79200000000003</v>
      </c>
      <c r="AE116" s="20">
        <f t="shared" si="59"/>
        <v>203.79962839093275</v>
      </c>
    </row>
    <row r="117" spans="2:31" ht="15.75">
      <c r="B117" t="s">
        <v>136</v>
      </c>
      <c r="C117" s="85" t="str">
        <f t="shared" si="34"/>
        <v>122/128</v>
      </c>
      <c r="D117" s="85" t="str">
        <f t="shared" si="35"/>
        <v>5</v>
      </c>
      <c r="E117" t="str">
        <f t="shared" si="57"/>
        <v>H&amp;M</v>
      </c>
      <c r="F117" t="str">
        <f t="shared" si="57"/>
        <v>N</v>
      </c>
      <c r="G117">
        <f t="shared" si="57"/>
        <v>0</v>
      </c>
      <c r="H117" t="str">
        <f t="shared" si="57"/>
        <v>N</v>
      </c>
      <c r="I117">
        <f t="shared" si="57"/>
        <v>0</v>
      </c>
      <c r="J117">
        <f t="shared" si="57"/>
        <v>4</v>
      </c>
      <c r="K117" s="5">
        <f t="shared" si="57"/>
        <v>16</v>
      </c>
      <c r="L117" s="6">
        <f t="shared" si="57"/>
        <v>8.9030000000000005</v>
      </c>
      <c r="M117" s="7" t="str">
        <f t="shared" si="57"/>
        <v>MARY HOOD ALT 1 OPT A S.7</v>
      </c>
      <c r="N117" s="7" t="str">
        <f t="shared" si="57"/>
        <v>440994-7920</v>
      </c>
      <c r="O117" s="7" t="str">
        <f t="shared" si="58"/>
        <v>06-197 GREY DUSTY LIGHT</v>
      </c>
      <c r="P117" s="8" t="str">
        <f t="shared" si="58"/>
        <v>L-MJL2212WO000115</v>
      </c>
      <c r="Q117" s="8" t="str">
        <f t="shared" si="58"/>
        <v>FF220OCR503020-0037</v>
      </c>
      <c r="R117" s="10" t="str">
        <f t="shared" si="58"/>
        <v xml:space="preserve">BODY </v>
      </c>
      <c r="S117" s="11" t="str">
        <f t="shared" si="58"/>
        <v>50% Organic Cotton 30% RecycleFleecePoly Inside</v>
      </c>
      <c r="T117" s="12">
        <f t="shared" si="58"/>
        <v>68</v>
      </c>
      <c r="U117" s="12">
        <f t="shared" si="58"/>
        <v>220</v>
      </c>
      <c r="V117" s="11">
        <f t="shared" si="58"/>
        <v>0.21199999999999999</v>
      </c>
      <c r="W117" s="13">
        <f t="shared" si="58"/>
        <v>0.19902307460052027</v>
      </c>
      <c r="X117" s="14" t="str">
        <f t="shared" si="58"/>
        <v>B001</v>
      </c>
      <c r="Y117" s="15">
        <f t="shared" si="59"/>
        <v>44907</v>
      </c>
      <c r="Z117" s="16" t="str">
        <f t="shared" si="59"/>
        <v>S4</v>
      </c>
      <c r="AA117" s="17">
        <f t="shared" si="59"/>
        <v>4</v>
      </c>
      <c r="AB117" s="18">
        <f t="shared" si="59"/>
        <v>64</v>
      </c>
      <c r="AC117" s="19">
        <f t="shared" si="59"/>
        <v>1024</v>
      </c>
      <c r="AD117" s="20">
        <f t="shared" si="59"/>
        <v>569.79200000000003</v>
      </c>
      <c r="AE117" s="20">
        <f t="shared" si="59"/>
        <v>203.79962839093275</v>
      </c>
    </row>
    <row r="118" spans="2:31" ht="15.75">
      <c r="B118" t="s">
        <v>123</v>
      </c>
      <c r="C118" s="85" t="str">
        <f t="shared" si="34"/>
        <v>134/140</v>
      </c>
      <c r="D118" s="85" t="str">
        <f t="shared" si="35"/>
        <v>4</v>
      </c>
      <c r="E118" t="str">
        <f t="shared" si="57"/>
        <v>H&amp;M</v>
      </c>
      <c r="F118" t="str">
        <f t="shared" si="57"/>
        <v>N</v>
      </c>
      <c r="G118">
        <f t="shared" si="57"/>
        <v>0</v>
      </c>
      <c r="H118" t="str">
        <f t="shared" si="57"/>
        <v>N</v>
      </c>
      <c r="I118">
        <f t="shared" si="57"/>
        <v>0</v>
      </c>
      <c r="J118">
        <f t="shared" si="57"/>
        <v>4</v>
      </c>
      <c r="K118" s="5">
        <f t="shared" si="57"/>
        <v>16</v>
      </c>
      <c r="L118" s="6">
        <f t="shared" si="57"/>
        <v>8.9030000000000005</v>
      </c>
      <c r="M118" s="7" t="str">
        <f t="shared" si="57"/>
        <v>MARY HOOD ALT 1 OPT A S.7</v>
      </c>
      <c r="N118" s="7" t="str">
        <f t="shared" si="57"/>
        <v>440994-7920</v>
      </c>
      <c r="O118" s="7" t="str">
        <f t="shared" si="58"/>
        <v>06-197 GREY DUSTY LIGHT</v>
      </c>
      <c r="P118" s="8" t="str">
        <f t="shared" si="58"/>
        <v>L-MJL2212WO000115</v>
      </c>
      <c r="Q118" s="8" t="str">
        <f t="shared" si="58"/>
        <v>FF220OCR503020-0037</v>
      </c>
      <c r="R118" s="10" t="str">
        <f t="shared" si="58"/>
        <v xml:space="preserve">BODY </v>
      </c>
      <c r="S118" s="11" t="str">
        <f t="shared" si="58"/>
        <v>50% Organic Cotton 30% RecycleFleecePoly Inside</v>
      </c>
      <c r="T118" s="12">
        <f t="shared" si="58"/>
        <v>68</v>
      </c>
      <c r="U118" s="12">
        <f t="shared" si="58"/>
        <v>220</v>
      </c>
      <c r="V118" s="11">
        <f t="shared" si="58"/>
        <v>0.21199999999999999</v>
      </c>
      <c r="W118" s="13">
        <f t="shared" si="58"/>
        <v>0.19902307460052027</v>
      </c>
      <c r="X118" s="14" t="str">
        <f t="shared" si="58"/>
        <v>B001</v>
      </c>
      <c r="Y118" s="15">
        <f t="shared" si="59"/>
        <v>44907</v>
      </c>
      <c r="Z118" s="16" t="str">
        <f t="shared" si="59"/>
        <v>S4</v>
      </c>
      <c r="AA118" s="17">
        <f t="shared" si="59"/>
        <v>4</v>
      </c>
      <c r="AB118" s="18">
        <f t="shared" si="59"/>
        <v>64</v>
      </c>
      <c r="AC118" s="19">
        <f t="shared" si="59"/>
        <v>1024</v>
      </c>
      <c r="AD118" s="20">
        <f t="shared" si="59"/>
        <v>569.79200000000003</v>
      </c>
      <c r="AE118" s="20">
        <f t="shared" si="59"/>
        <v>203.79962839093275</v>
      </c>
    </row>
    <row r="119" spans="2:31" ht="15.75">
      <c r="B119" t="s">
        <v>115</v>
      </c>
      <c r="C119" s="85" t="str">
        <f t="shared" si="34"/>
        <v>146/152</v>
      </c>
      <c r="D119" s="85">
        <f t="shared" si="35"/>
        <v>0</v>
      </c>
      <c r="E119" t="str">
        <f t="shared" si="57"/>
        <v>H&amp;M</v>
      </c>
      <c r="F119" t="str">
        <f t="shared" si="57"/>
        <v>N</v>
      </c>
      <c r="G119">
        <f t="shared" si="57"/>
        <v>0</v>
      </c>
      <c r="H119" t="str">
        <f t="shared" si="57"/>
        <v>N</v>
      </c>
      <c r="I119">
        <f t="shared" si="57"/>
        <v>0</v>
      </c>
      <c r="J119">
        <f t="shared" si="57"/>
        <v>4</v>
      </c>
      <c r="K119" s="5">
        <f t="shared" si="57"/>
        <v>16</v>
      </c>
      <c r="L119" s="6">
        <f t="shared" si="57"/>
        <v>8.9030000000000005</v>
      </c>
      <c r="M119" s="7" t="str">
        <f t="shared" si="57"/>
        <v>MARY HOOD ALT 1 OPT A S.7</v>
      </c>
      <c r="N119" s="7" t="str">
        <f t="shared" si="57"/>
        <v>440994-7920</v>
      </c>
      <c r="O119" s="7" t="str">
        <f t="shared" si="58"/>
        <v>06-197 GREY DUSTY LIGHT</v>
      </c>
      <c r="P119" s="8" t="str">
        <f t="shared" si="58"/>
        <v>L-MJL2212WO000115</v>
      </c>
      <c r="Q119" s="8" t="str">
        <f t="shared" si="58"/>
        <v>FF220OCR503020-0037</v>
      </c>
      <c r="R119" s="10" t="str">
        <f t="shared" si="58"/>
        <v xml:space="preserve">BODY </v>
      </c>
      <c r="S119" s="11" t="str">
        <f t="shared" si="58"/>
        <v>50% Organic Cotton 30% RecycleFleecePoly Inside</v>
      </c>
      <c r="T119" s="12">
        <f t="shared" si="58"/>
        <v>68</v>
      </c>
      <c r="U119" s="12">
        <f t="shared" si="58"/>
        <v>220</v>
      </c>
      <c r="V119" s="11">
        <f t="shared" si="58"/>
        <v>0.21199999999999999</v>
      </c>
      <c r="W119" s="13">
        <f t="shared" si="58"/>
        <v>0.19902307460052027</v>
      </c>
      <c r="X119" s="14" t="str">
        <f t="shared" si="58"/>
        <v>B001</v>
      </c>
      <c r="Y119" s="15">
        <f t="shared" si="59"/>
        <v>44907</v>
      </c>
      <c r="Z119" s="16" t="str">
        <f t="shared" si="59"/>
        <v>S4</v>
      </c>
      <c r="AA119" s="17">
        <f t="shared" si="59"/>
        <v>4</v>
      </c>
      <c r="AB119" s="18">
        <f t="shared" si="59"/>
        <v>64</v>
      </c>
      <c r="AC119" s="19">
        <f t="shared" si="59"/>
        <v>1024</v>
      </c>
      <c r="AD119" s="20">
        <f t="shared" si="59"/>
        <v>569.79200000000003</v>
      </c>
      <c r="AE119" s="20">
        <f t="shared" si="59"/>
        <v>203.79962839093275</v>
      </c>
    </row>
    <row r="120" spans="2:31" ht="15.75">
      <c r="B120" t="s">
        <v>111</v>
      </c>
      <c r="C120" s="85" t="str">
        <f t="shared" si="34"/>
        <v>92</v>
      </c>
      <c r="D120" s="85">
        <f t="shared" si="35"/>
        <v>0</v>
      </c>
      <c r="E120" t="s">
        <v>95</v>
      </c>
      <c r="F120" t="s">
        <v>96</v>
      </c>
      <c r="G120">
        <v>0</v>
      </c>
      <c r="H120" t="s">
        <v>96</v>
      </c>
      <c r="I120">
        <v>0</v>
      </c>
      <c r="J120">
        <v>4</v>
      </c>
      <c r="K120" s="5">
        <v>14</v>
      </c>
      <c r="L120" s="6">
        <v>8.0879999999999992</v>
      </c>
      <c r="M120" s="7" t="s">
        <v>63</v>
      </c>
      <c r="N120" s="7" t="s">
        <v>64</v>
      </c>
      <c r="O120" s="7" t="s">
        <v>65</v>
      </c>
      <c r="P120" s="8" t="s">
        <v>70</v>
      </c>
      <c r="Q120" s="8" t="s">
        <v>67</v>
      </c>
      <c r="R120" s="10" t="s">
        <v>68</v>
      </c>
      <c r="S120" s="11" t="s">
        <v>34</v>
      </c>
      <c r="T120" s="12">
        <v>68</v>
      </c>
      <c r="U120" s="12">
        <v>220</v>
      </c>
      <c r="V120" s="11">
        <v>0.21199999999999999</v>
      </c>
      <c r="W120" s="13">
        <v>0.20663322185061317</v>
      </c>
      <c r="X120" s="14" t="s">
        <v>38</v>
      </c>
      <c r="Y120" s="15">
        <v>44907</v>
      </c>
      <c r="Z120" s="16" t="s">
        <v>39</v>
      </c>
      <c r="AA120" s="17">
        <v>5</v>
      </c>
      <c r="AB120" s="18">
        <v>60</v>
      </c>
      <c r="AC120" s="19">
        <v>840</v>
      </c>
      <c r="AD120" s="20">
        <v>485.28</v>
      </c>
      <c r="AE120" s="20">
        <v>173.57190635451505</v>
      </c>
    </row>
    <row r="121" spans="2:31" ht="15.75">
      <c r="B121" t="s">
        <v>117</v>
      </c>
      <c r="C121" s="85" t="str">
        <f t="shared" si="34"/>
        <v>98/104</v>
      </c>
      <c r="D121" s="85" t="str">
        <f t="shared" si="35"/>
        <v>1</v>
      </c>
      <c r="E121" t="str">
        <f t="shared" ref="E121:N125" si="60">E120</f>
        <v>H&amp;M</v>
      </c>
      <c r="F121" t="str">
        <f t="shared" si="60"/>
        <v>N</v>
      </c>
      <c r="G121">
        <f t="shared" si="60"/>
        <v>0</v>
      </c>
      <c r="H121" t="str">
        <f t="shared" si="60"/>
        <v>N</v>
      </c>
      <c r="I121">
        <f t="shared" si="60"/>
        <v>0</v>
      </c>
      <c r="J121">
        <f t="shared" si="60"/>
        <v>4</v>
      </c>
      <c r="K121" s="5">
        <f t="shared" si="60"/>
        <v>14</v>
      </c>
      <c r="L121" s="6">
        <f t="shared" si="60"/>
        <v>8.0879999999999992</v>
      </c>
      <c r="M121" s="7" t="str">
        <f t="shared" si="60"/>
        <v>MARY HOOD ALT 1 OPT A S.7</v>
      </c>
      <c r="N121" s="7" t="str">
        <f t="shared" si="60"/>
        <v>440994-7920</v>
      </c>
      <c r="O121" s="7" t="str">
        <f t="shared" ref="O121:X125" si="61">O120</f>
        <v>06-197 GREY DUSTY LIGHT</v>
      </c>
      <c r="P121" s="8" t="str">
        <f t="shared" si="61"/>
        <v>L-MJL2212WO000115</v>
      </c>
      <c r="Q121" s="8" t="str">
        <f t="shared" si="61"/>
        <v>FF220OCR503020-0037</v>
      </c>
      <c r="R121" s="10" t="str">
        <f t="shared" si="61"/>
        <v xml:space="preserve">BODY </v>
      </c>
      <c r="S121" s="11" t="str">
        <f t="shared" si="61"/>
        <v>50% Organic Cotton 30% RecycleFleecePoly Inside</v>
      </c>
      <c r="T121" s="12">
        <f t="shared" si="61"/>
        <v>68</v>
      </c>
      <c r="U121" s="12">
        <f t="shared" si="61"/>
        <v>220</v>
      </c>
      <c r="V121" s="11">
        <f t="shared" si="61"/>
        <v>0.21199999999999999</v>
      </c>
      <c r="W121" s="13">
        <f t="shared" si="61"/>
        <v>0.20663322185061317</v>
      </c>
      <c r="X121" s="14" t="str">
        <f t="shared" si="61"/>
        <v>B002</v>
      </c>
      <c r="Y121" s="15">
        <f t="shared" ref="Y121:AH125" si="62">Y120</f>
        <v>44907</v>
      </c>
      <c r="Z121" s="16" t="str">
        <f t="shared" si="62"/>
        <v>S4</v>
      </c>
      <c r="AA121" s="17">
        <f t="shared" si="62"/>
        <v>5</v>
      </c>
      <c r="AB121" s="18">
        <f t="shared" si="62"/>
        <v>60</v>
      </c>
      <c r="AC121" s="19">
        <f t="shared" si="62"/>
        <v>840</v>
      </c>
      <c r="AD121" s="20">
        <f t="shared" si="62"/>
        <v>485.28</v>
      </c>
      <c r="AE121" s="20">
        <f t="shared" si="62"/>
        <v>173.57190635451505</v>
      </c>
    </row>
    <row r="122" spans="2:31" ht="15.75">
      <c r="B122" t="s">
        <v>135</v>
      </c>
      <c r="C122" s="85" t="str">
        <f t="shared" si="34"/>
        <v>110/116</v>
      </c>
      <c r="D122" s="85" t="str">
        <f t="shared" si="35"/>
        <v>5</v>
      </c>
      <c r="E122" t="str">
        <f t="shared" si="60"/>
        <v>H&amp;M</v>
      </c>
      <c r="F122" t="str">
        <f t="shared" si="60"/>
        <v>N</v>
      </c>
      <c r="G122">
        <f t="shared" si="60"/>
        <v>0</v>
      </c>
      <c r="H122" t="str">
        <f t="shared" si="60"/>
        <v>N</v>
      </c>
      <c r="I122">
        <f t="shared" si="60"/>
        <v>0</v>
      </c>
      <c r="J122">
        <f t="shared" si="60"/>
        <v>4</v>
      </c>
      <c r="K122" s="5">
        <f t="shared" si="60"/>
        <v>14</v>
      </c>
      <c r="L122" s="6">
        <f t="shared" si="60"/>
        <v>8.0879999999999992</v>
      </c>
      <c r="M122" s="7" t="str">
        <f t="shared" si="60"/>
        <v>MARY HOOD ALT 1 OPT A S.7</v>
      </c>
      <c r="N122" s="7" t="str">
        <f t="shared" si="60"/>
        <v>440994-7920</v>
      </c>
      <c r="O122" s="7" t="str">
        <f t="shared" si="61"/>
        <v>06-197 GREY DUSTY LIGHT</v>
      </c>
      <c r="P122" s="8" t="str">
        <f t="shared" si="61"/>
        <v>L-MJL2212WO000115</v>
      </c>
      <c r="Q122" s="8" t="str">
        <f t="shared" si="61"/>
        <v>FF220OCR503020-0037</v>
      </c>
      <c r="R122" s="10" t="str">
        <f t="shared" si="61"/>
        <v xml:space="preserve">BODY </v>
      </c>
      <c r="S122" s="11" t="str">
        <f t="shared" si="61"/>
        <v>50% Organic Cotton 30% RecycleFleecePoly Inside</v>
      </c>
      <c r="T122" s="12">
        <f t="shared" si="61"/>
        <v>68</v>
      </c>
      <c r="U122" s="12">
        <f t="shared" si="61"/>
        <v>220</v>
      </c>
      <c r="V122" s="11">
        <f t="shared" si="61"/>
        <v>0.21199999999999999</v>
      </c>
      <c r="W122" s="13">
        <f t="shared" si="61"/>
        <v>0.20663322185061317</v>
      </c>
      <c r="X122" s="14" t="str">
        <f t="shared" si="61"/>
        <v>B002</v>
      </c>
      <c r="Y122" s="15">
        <f t="shared" si="62"/>
        <v>44907</v>
      </c>
      <c r="Z122" s="16" t="str">
        <f t="shared" si="62"/>
        <v>S4</v>
      </c>
      <c r="AA122" s="17">
        <f t="shared" si="62"/>
        <v>5</v>
      </c>
      <c r="AB122" s="18">
        <f t="shared" si="62"/>
        <v>60</v>
      </c>
      <c r="AC122" s="19">
        <f t="shared" si="62"/>
        <v>840</v>
      </c>
      <c r="AD122" s="20">
        <f t="shared" si="62"/>
        <v>485.28</v>
      </c>
      <c r="AE122" s="20">
        <f t="shared" si="62"/>
        <v>173.57190635451505</v>
      </c>
    </row>
    <row r="123" spans="2:31" ht="15.75">
      <c r="B123" t="s">
        <v>119</v>
      </c>
      <c r="C123" s="85" t="str">
        <f t="shared" si="34"/>
        <v>122/128</v>
      </c>
      <c r="D123" s="85" t="str">
        <f t="shared" si="35"/>
        <v>4</v>
      </c>
      <c r="E123" t="str">
        <f t="shared" si="60"/>
        <v>H&amp;M</v>
      </c>
      <c r="F123" t="str">
        <f t="shared" si="60"/>
        <v>N</v>
      </c>
      <c r="G123">
        <f t="shared" si="60"/>
        <v>0</v>
      </c>
      <c r="H123" t="str">
        <f t="shared" si="60"/>
        <v>N</v>
      </c>
      <c r="I123">
        <f t="shared" si="60"/>
        <v>0</v>
      </c>
      <c r="J123">
        <f t="shared" si="60"/>
        <v>4</v>
      </c>
      <c r="K123" s="5">
        <f t="shared" si="60"/>
        <v>14</v>
      </c>
      <c r="L123" s="6">
        <f t="shared" si="60"/>
        <v>8.0879999999999992</v>
      </c>
      <c r="M123" s="7" t="str">
        <f t="shared" si="60"/>
        <v>MARY HOOD ALT 1 OPT A S.7</v>
      </c>
      <c r="N123" s="7" t="str">
        <f t="shared" si="60"/>
        <v>440994-7920</v>
      </c>
      <c r="O123" s="7" t="str">
        <f t="shared" si="61"/>
        <v>06-197 GREY DUSTY LIGHT</v>
      </c>
      <c r="P123" s="8" t="str">
        <f t="shared" si="61"/>
        <v>L-MJL2212WO000115</v>
      </c>
      <c r="Q123" s="8" t="str">
        <f t="shared" si="61"/>
        <v>FF220OCR503020-0037</v>
      </c>
      <c r="R123" s="10" t="str">
        <f t="shared" si="61"/>
        <v xml:space="preserve">BODY </v>
      </c>
      <c r="S123" s="11" t="str">
        <f t="shared" si="61"/>
        <v>50% Organic Cotton 30% RecycleFleecePoly Inside</v>
      </c>
      <c r="T123" s="12">
        <f t="shared" si="61"/>
        <v>68</v>
      </c>
      <c r="U123" s="12">
        <f t="shared" si="61"/>
        <v>220</v>
      </c>
      <c r="V123" s="11">
        <f t="shared" si="61"/>
        <v>0.21199999999999999</v>
      </c>
      <c r="W123" s="13">
        <f t="shared" si="61"/>
        <v>0.20663322185061317</v>
      </c>
      <c r="X123" s="14" t="str">
        <f t="shared" si="61"/>
        <v>B002</v>
      </c>
      <c r="Y123" s="15">
        <f t="shared" si="62"/>
        <v>44907</v>
      </c>
      <c r="Z123" s="16" t="str">
        <f t="shared" si="62"/>
        <v>S4</v>
      </c>
      <c r="AA123" s="17">
        <f t="shared" si="62"/>
        <v>5</v>
      </c>
      <c r="AB123" s="18">
        <f t="shared" si="62"/>
        <v>60</v>
      </c>
      <c r="AC123" s="19">
        <f t="shared" si="62"/>
        <v>840</v>
      </c>
      <c r="AD123" s="20">
        <f t="shared" si="62"/>
        <v>485.28</v>
      </c>
      <c r="AE123" s="20">
        <f t="shared" si="62"/>
        <v>173.57190635451505</v>
      </c>
    </row>
    <row r="124" spans="2:31" ht="15.75">
      <c r="B124" t="s">
        <v>123</v>
      </c>
      <c r="C124" s="85" t="str">
        <f t="shared" si="34"/>
        <v>134/140</v>
      </c>
      <c r="D124" s="85" t="str">
        <f t="shared" si="35"/>
        <v>4</v>
      </c>
      <c r="E124" t="str">
        <f t="shared" si="60"/>
        <v>H&amp;M</v>
      </c>
      <c r="F124" t="str">
        <f t="shared" si="60"/>
        <v>N</v>
      </c>
      <c r="G124">
        <f t="shared" si="60"/>
        <v>0</v>
      </c>
      <c r="H124" t="str">
        <f t="shared" si="60"/>
        <v>N</v>
      </c>
      <c r="I124">
        <f t="shared" si="60"/>
        <v>0</v>
      </c>
      <c r="J124">
        <f t="shared" si="60"/>
        <v>4</v>
      </c>
      <c r="K124" s="5">
        <f t="shared" si="60"/>
        <v>14</v>
      </c>
      <c r="L124" s="6">
        <f t="shared" si="60"/>
        <v>8.0879999999999992</v>
      </c>
      <c r="M124" s="7" t="str">
        <f t="shared" si="60"/>
        <v>MARY HOOD ALT 1 OPT A S.7</v>
      </c>
      <c r="N124" s="7" t="str">
        <f t="shared" si="60"/>
        <v>440994-7920</v>
      </c>
      <c r="O124" s="7" t="str">
        <f t="shared" si="61"/>
        <v>06-197 GREY DUSTY LIGHT</v>
      </c>
      <c r="P124" s="8" t="str">
        <f t="shared" si="61"/>
        <v>L-MJL2212WO000115</v>
      </c>
      <c r="Q124" s="8" t="str">
        <f t="shared" si="61"/>
        <v>FF220OCR503020-0037</v>
      </c>
      <c r="R124" s="10" t="str">
        <f t="shared" si="61"/>
        <v xml:space="preserve">BODY </v>
      </c>
      <c r="S124" s="11" t="str">
        <f t="shared" si="61"/>
        <v>50% Organic Cotton 30% RecycleFleecePoly Inside</v>
      </c>
      <c r="T124" s="12">
        <f t="shared" si="61"/>
        <v>68</v>
      </c>
      <c r="U124" s="12">
        <f t="shared" si="61"/>
        <v>220</v>
      </c>
      <c r="V124" s="11">
        <f t="shared" si="61"/>
        <v>0.21199999999999999</v>
      </c>
      <c r="W124" s="13">
        <f t="shared" si="61"/>
        <v>0.20663322185061317</v>
      </c>
      <c r="X124" s="14" t="str">
        <f t="shared" si="61"/>
        <v>B002</v>
      </c>
      <c r="Y124" s="15">
        <f t="shared" si="62"/>
        <v>44907</v>
      </c>
      <c r="Z124" s="16" t="str">
        <f t="shared" si="62"/>
        <v>S4</v>
      </c>
      <c r="AA124" s="17">
        <f t="shared" si="62"/>
        <v>5</v>
      </c>
      <c r="AB124" s="18">
        <f t="shared" si="62"/>
        <v>60</v>
      </c>
      <c r="AC124" s="19">
        <f t="shared" si="62"/>
        <v>840</v>
      </c>
      <c r="AD124" s="20">
        <f t="shared" si="62"/>
        <v>485.28</v>
      </c>
      <c r="AE124" s="20">
        <f t="shared" si="62"/>
        <v>173.57190635451505</v>
      </c>
    </row>
    <row r="125" spans="2:31" ht="15.75">
      <c r="B125" t="s">
        <v>115</v>
      </c>
      <c r="C125" s="85" t="str">
        <f t="shared" si="34"/>
        <v>146/152</v>
      </c>
      <c r="D125" s="85">
        <f t="shared" si="35"/>
        <v>0</v>
      </c>
      <c r="E125" t="str">
        <f t="shared" si="60"/>
        <v>H&amp;M</v>
      </c>
      <c r="F125" t="str">
        <f t="shared" si="60"/>
        <v>N</v>
      </c>
      <c r="G125">
        <f t="shared" si="60"/>
        <v>0</v>
      </c>
      <c r="H125" t="str">
        <f t="shared" si="60"/>
        <v>N</v>
      </c>
      <c r="I125">
        <f t="shared" si="60"/>
        <v>0</v>
      </c>
      <c r="J125">
        <f t="shared" si="60"/>
        <v>4</v>
      </c>
      <c r="K125" s="5">
        <f t="shared" si="60"/>
        <v>14</v>
      </c>
      <c r="L125" s="6">
        <f t="shared" si="60"/>
        <v>8.0879999999999992</v>
      </c>
      <c r="M125" s="7" t="str">
        <f t="shared" si="60"/>
        <v>MARY HOOD ALT 1 OPT A S.7</v>
      </c>
      <c r="N125" s="7" t="str">
        <f t="shared" si="60"/>
        <v>440994-7920</v>
      </c>
      <c r="O125" s="7" t="str">
        <f t="shared" si="61"/>
        <v>06-197 GREY DUSTY LIGHT</v>
      </c>
      <c r="P125" s="8" t="str">
        <f t="shared" si="61"/>
        <v>L-MJL2212WO000115</v>
      </c>
      <c r="Q125" s="8" t="str">
        <f t="shared" si="61"/>
        <v>FF220OCR503020-0037</v>
      </c>
      <c r="R125" s="10" t="str">
        <f t="shared" si="61"/>
        <v xml:space="preserve">BODY </v>
      </c>
      <c r="S125" s="11" t="str">
        <f t="shared" si="61"/>
        <v>50% Organic Cotton 30% RecycleFleecePoly Inside</v>
      </c>
      <c r="T125" s="12">
        <f t="shared" si="61"/>
        <v>68</v>
      </c>
      <c r="U125" s="12">
        <f t="shared" si="61"/>
        <v>220</v>
      </c>
      <c r="V125" s="11">
        <f t="shared" si="61"/>
        <v>0.21199999999999999</v>
      </c>
      <c r="W125" s="13">
        <f t="shared" si="61"/>
        <v>0.20663322185061317</v>
      </c>
      <c r="X125" s="14" t="str">
        <f t="shared" si="61"/>
        <v>B002</v>
      </c>
      <c r="Y125" s="15">
        <f t="shared" si="62"/>
        <v>44907</v>
      </c>
      <c r="Z125" s="16" t="str">
        <f t="shared" si="62"/>
        <v>S4</v>
      </c>
      <c r="AA125" s="17">
        <f t="shared" si="62"/>
        <v>5</v>
      </c>
      <c r="AB125" s="18">
        <f t="shared" si="62"/>
        <v>60</v>
      </c>
      <c r="AC125" s="19">
        <f t="shared" si="62"/>
        <v>840</v>
      </c>
      <c r="AD125" s="20">
        <f t="shared" si="62"/>
        <v>485.28</v>
      </c>
      <c r="AE125" s="20">
        <f t="shared" si="62"/>
        <v>173.57190635451505</v>
      </c>
    </row>
    <row r="126" spans="2:31" ht="15.75">
      <c r="B126" t="s">
        <v>116</v>
      </c>
      <c r="C126" s="85" t="str">
        <f t="shared" si="34"/>
        <v>92</v>
      </c>
      <c r="D126" s="85" t="str">
        <f t="shared" si="35"/>
        <v>1</v>
      </c>
      <c r="E126" t="s">
        <v>95</v>
      </c>
      <c r="F126" t="s">
        <v>96</v>
      </c>
      <c r="G126">
        <v>0</v>
      </c>
      <c r="H126" t="s">
        <v>96</v>
      </c>
      <c r="I126">
        <v>0</v>
      </c>
      <c r="J126">
        <v>4</v>
      </c>
      <c r="K126" s="5">
        <v>16</v>
      </c>
      <c r="L126" s="6">
        <v>8.9030000000000005</v>
      </c>
      <c r="M126" s="7" t="s">
        <v>63</v>
      </c>
      <c r="N126" s="7" t="s">
        <v>64</v>
      </c>
      <c r="O126" s="7" t="s">
        <v>65</v>
      </c>
      <c r="P126" s="8" t="s">
        <v>70</v>
      </c>
      <c r="Q126" s="8" t="s">
        <v>67</v>
      </c>
      <c r="R126" s="10" t="s">
        <v>68</v>
      </c>
      <c r="S126" s="11" t="s">
        <v>34</v>
      </c>
      <c r="T126" s="12">
        <v>68</v>
      </c>
      <c r="U126" s="12">
        <v>220</v>
      </c>
      <c r="V126" s="11">
        <v>0.21199999999999999</v>
      </c>
      <c r="W126" s="13">
        <v>0.19902307460052027</v>
      </c>
      <c r="X126" s="14" t="s">
        <v>36</v>
      </c>
      <c r="Y126" s="15">
        <v>44907</v>
      </c>
      <c r="Z126" s="16" t="s">
        <v>39</v>
      </c>
      <c r="AA126" s="17">
        <v>6</v>
      </c>
      <c r="AB126" s="18">
        <v>64</v>
      </c>
      <c r="AC126" s="19">
        <v>1024</v>
      </c>
      <c r="AD126" s="20">
        <v>569.79200000000003</v>
      </c>
      <c r="AE126" s="20">
        <v>203.79962839093275</v>
      </c>
    </row>
    <row r="127" spans="2:31" ht="15.75">
      <c r="B127" t="s">
        <v>121</v>
      </c>
      <c r="C127" s="85" t="str">
        <f t="shared" si="34"/>
        <v>98/104</v>
      </c>
      <c r="D127" s="85" t="str">
        <f t="shared" si="35"/>
        <v>3</v>
      </c>
      <c r="E127" t="str">
        <f t="shared" ref="E127:N131" si="63">E126</f>
        <v>H&amp;M</v>
      </c>
      <c r="F127" t="str">
        <f t="shared" si="63"/>
        <v>N</v>
      </c>
      <c r="G127">
        <f t="shared" si="63"/>
        <v>0</v>
      </c>
      <c r="H127" t="str">
        <f t="shared" si="63"/>
        <v>N</v>
      </c>
      <c r="I127">
        <f t="shared" si="63"/>
        <v>0</v>
      </c>
      <c r="J127">
        <f t="shared" si="63"/>
        <v>4</v>
      </c>
      <c r="K127" s="5">
        <f t="shared" si="63"/>
        <v>16</v>
      </c>
      <c r="L127" s="6">
        <f t="shared" si="63"/>
        <v>8.9030000000000005</v>
      </c>
      <c r="M127" s="7" t="str">
        <f t="shared" si="63"/>
        <v>MARY HOOD ALT 1 OPT A S.7</v>
      </c>
      <c r="N127" s="7" t="str">
        <f t="shared" si="63"/>
        <v>440994-7920</v>
      </c>
      <c r="O127" s="7" t="str">
        <f t="shared" ref="O127:X131" si="64">O126</f>
        <v>06-197 GREY DUSTY LIGHT</v>
      </c>
      <c r="P127" s="8" t="str">
        <f t="shared" si="64"/>
        <v>L-MJL2212WO000115</v>
      </c>
      <c r="Q127" s="8" t="str">
        <f t="shared" si="64"/>
        <v>FF220OCR503020-0037</v>
      </c>
      <c r="R127" s="10" t="str">
        <f t="shared" si="64"/>
        <v xml:space="preserve">BODY </v>
      </c>
      <c r="S127" s="11" t="str">
        <f t="shared" si="64"/>
        <v>50% Organic Cotton 30% RecycleFleecePoly Inside</v>
      </c>
      <c r="T127" s="12">
        <f t="shared" si="64"/>
        <v>68</v>
      </c>
      <c r="U127" s="12">
        <f t="shared" si="64"/>
        <v>220</v>
      </c>
      <c r="V127" s="11">
        <f t="shared" si="64"/>
        <v>0.21199999999999999</v>
      </c>
      <c r="W127" s="13">
        <f t="shared" si="64"/>
        <v>0.19902307460052027</v>
      </c>
      <c r="X127" s="14" t="str">
        <f t="shared" si="64"/>
        <v>B001</v>
      </c>
      <c r="Y127" s="15">
        <f t="shared" ref="Y127:AH131" si="65">Y126</f>
        <v>44907</v>
      </c>
      <c r="Z127" s="16" t="str">
        <f t="shared" si="65"/>
        <v>S4</v>
      </c>
      <c r="AA127" s="17">
        <f t="shared" si="65"/>
        <v>6</v>
      </c>
      <c r="AB127" s="18">
        <f t="shared" si="65"/>
        <v>64</v>
      </c>
      <c r="AC127" s="19">
        <f t="shared" si="65"/>
        <v>1024</v>
      </c>
      <c r="AD127" s="20">
        <f t="shared" si="65"/>
        <v>569.79200000000003</v>
      </c>
      <c r="AE127" s="20">
        <f t="shared" si="65"/>
        <v>203.79962839093275</v>
      </c>
    </row>
    <row r="128" spans="2:31" ht="15.75">
      <c r="B128" t="s">
        <v>118</v>
      </c>
      <c r="C128" s="85" t="str">
        <f t="shared" si="34"/>
        <v>110/116</v>
      </c>
      <c r="D128" s="85" t="str">
        <f t="shared" si="35"/>
        <v>3</v>
      </c>
      <c r="E128" t="str">
        <f t="shared" si="63"/>
        <v>H&amp;M</v>
      </c>
      <c r="F128" t="str">
        <f t="shared" si="63"/>
        <v>N</v>
      </c>
      <c r="G128">
        <f t="shared" si="63"/>
        <v>0</v>
      </c>
      <c r="H128" t="str">
        <f t="shared" si="63"/>
        <v>N</v>
      </c>
      <c r="I128">
        <f t="shared" si="63"/>
        <v>0</v>
      </c>
      <c r="J128">
        <f t="shared" si="63"/>
        <v>4</v>
      </c>
      <c r="K128" s="5">
        <f t="shared" si="63"/>
        <v>16</v>
      </c>
      <c r="L128" s="6">
        <f t="shared" si="63"/>
        <v>8.9030000000000005</v>
      </c>
      <c r="M128" s="7" t="str">
        <f t="shared" si="63"/>
        <v>MARY HOOD ALT 1 OPT A S.7</v>
      </c>
      <c r="N128" s="7" t="str">
        <f t="shared" si="63"/>
        <v>440994-7920</v>
      </c>
      <c r="O128" s="7" t="str">
        <f t="shared" si="64"/>
        <v>06-197 GREY DUSTY LIGHT</v>
      </c>
      <c r="P128" s="8" t="str">
        <f t="shared" si="64"/>
        <v>L-MJL2212WO000115</v>
      </c>
      <c r="Q128" s="8" t="str">
        <f t="shared" si="64"/>
        <v>FF220OCR503020-0037</v>
      </c>
      <c r="R128" s="10" t="str">
        <f t="shared" si="64"/>
        <v xml:space="preserve">BODY </v>
      </c>
      <c r="S128" s="11" t="str">
        <f t="shared" si="64"/>
        <v>50% Organic Cotton 30% RecycleFleecePoly Inside</v>
      </c>
      <c r="T128" s="12">
        <f t="shared" si="64"/>
        <v>68</v>
      </c>
      <c r="U128" s="12">
        <f t="shared" si="64"/>
        <v>220</v>
      </c>
      <c r="V128" s="11">
        <f t="shared" si="64"/>
        <v>0.21199999999999999</v>
      </c>
      <c r="W128" s="13">
        <f t="shared" si="64"/>
        <v>0.19902307460052027</v>
      </c>
      <c r="X128" s="14" t="str">
        <f t="shared" si="64"/>
        <v>B001</v>
      </c>
      <c r="Y128" s="15">
        <f t="shared" si="65"/>
        <v>44907</v>
      </c>
      <c r="Z128" s="16" t="str">
        <f t="shared" si="65"/>
        <v>S4</v>
      </c>
      <c r="AA128" s="17">
        <f t="shared" si="65"/>
        <v>6</v>
      </c>
      <c r="AB128" s="18">
        <f t="shared" si="65"/>
        <v>64</v>
      </c>
      <c r="AC128" s="19">
        <f t="shared" si="65"/>
        <v>1024</v>
      </c>
      <c r="AD128" s="20">
        <f t="shared" si="65"/>
        <v>569.79200000000003</v>
      </c>
      <c r="AE128" s="20">
        <f t="shared" si="65"/>
        <v>203.79962839093275</v>
      </c>
    </row>
    <row r="129" spans="2:31" ht="15.75">
      <c r="B129" t="s">
        <v>136</v>
      </c>
      <c r="C129" s="85" t="str">
        <f t="shared" si="34"/>
        <v>122/128</v>
      </c>
      <c r="D129" s="85" t="str">
        <f t="shared" si="35"/>
        <v>5</v>
      </c>
      <c r="E129" t="str">
        <f t="shared" si="63"/>
        <v>H&amp;M</v>
      </c>
      <c r="F129" t="str">
        <f t="shared" si="63"/>
        <v>N</v>
      </c>
      <c r="G129">
        <f t="shared" si="63"/>
        <v>0</v>
      </c>
      <c r="H129" t="str">
        <f t="shared" si="63"/>
        <v>N</v>
      </c>
      <c r="I129">
        <f t="shared" si="63"/>
        <v>0</v>
      </c>
      <c r="J129">
        <f t="shared" si="63"/>
        <v>4</v>
      </c>
      <c r="K129" s="5">
        <f t="shared" si="63"/>
        <v>16</v>
      </c>
      <c r="L129" s="6">
        <f t="shared" si="63"/>
        <v>8.9030000000000005</v>
      </c>
      <c r="M129" s="7" t="str">
        <f t="shared" si="63"/>
        <v>MARY HOOD ALT 1 OPT A S.7</v>
      </c>
      <c r="N129" s="7" t="str">
        <f t="shared" si="63"/>
        <v>440994-7920</v>
      </c>
      <c r="O129" s="7" t="str">
        <f t="shared" si="64"/>
        <v>06-197 GREY DUSTY LIGHT</v>
      </c>
      <c r="P129" s="8" t="str">
        <f t="shared" si="64"/>
        <v>L-MJL2212WO000115</v>
      </c>
      <c r="Q129" s="8" t="str">
        <f t="shared" si="64"/>
        <v>FF220OCR503020-0037</v>
      </c>
      <c r="R129" s="10" t="str">
        <f t="shared" si="64"/>
        <v xml:space="preserve">BODY </v>
      </c>
      <c r="S129" s="11" t="str">
        <f t="shared" si="64"/>
        <v>50% Organic Cotton 30% RecycleFleecePoly Inside</v>
      </c>
      <c r="T129" s="12">
        <f t="shared" si="64"/>
        <v>68</v>
      </c>
      <c r="U129" s="12">
        <f t="shared" si="64"/>
        <v>220</v>
      </c>
      <c r="V129" s="11">
        <f t="shared" si="64"/>
        <v>0.21199999999999999</v>
      </c>
      <c r="W129" s="13">
        <f t="shared" si="64"/>
        <v>0.19902307460052027</v>
      </c>
      <c r="X129" s="14" t="str">
        <f t="shared" si="64"/>
        <v>B001</v>
      </c>
      <c r="Y129" s="15">
        <f t="shared" si="65"/>
        <v>44907</v>
      </c>
      <c r="Z129" s="16" t="str">
        <f t="shared" si="65"/>
        <v>S4</v>
      </c>
      <c r="AA129" s="17">
        <f t="shared" si="65"/>
        <v>6</v>
      </c>
      <c r="AB129" s="18">
        <f t="shared" si="65"/>
        <v>64</v>
      </c>
      <c r="AC129" s="19">
        <f t="shared" si="65"/>
        <v>1024</v>
      </c>
      <c r="AD129" s="20">
        <f t="shared" si="65"/>
        <v>569.79200000000003</v>
      </c>
      <c r="AE129" s="20">
        <f t="shared" si="65"/>
        <v>203.79962839093275</v>
      </c>
    </row>
    <row r="130" spans="2:31" ht="15.75">
      <c r="B130" t="s">
        <v>123</v>
      </c>
      <c r="C130" s="85" t="str">
        <f t="shared" si="34"/>
        <v>134/140</v>
      </c>
      <c r="D130" s="85" t="str">
        <f t="shared" si="35"/>
        <v>4</v>
      </c>
      <c r="E130" t="str">
        <f t="shared" si="63"/>
        <v>H&amp;M</v>
      </c>
      <c r="F130" t="str">
        <f t="shared" si="63"/>
        <v>N</v>
      </c>
      <c r="G130">
        <f t="shared" si="63"/>
        <v>0</v>
      </c>
      <c r="H130" t="str">
        <f t="shared" si="63"/>
        <v>N</v>
      </c>
      <c r="I130">
        <f t="shared" si="63"/>
        <v>0</v>
      </c>
      <c r="J130">
        <f t="shared" si="63"/>
        <v>4</v>
      </c>
      <c r="K130" s="5">
        <f t="shared" si="63"/>
        <v>16</v>
      </c>
      <c r="L130" s="6">
        <f t="shared" si="63"/>
        <v>8.9030000000000005</v>
      </c>
      <c r="M130" s="7" t="str">
        <f t="shared" si="63"/>
        <v>MARY HOOD ALT 1 OPT A S.7</v>
      </c>
      <c r="N130" s="7" t="str">
        <f t="shared" si="63"/>
        <v>440994-7920</v>
      </c>
      <c r="O130" s="7" t="str">
        <f t="shared" si="64"/>
        <v>06-197 GREY DUSTY LIGHT</v>
      </c>
      <c r="P130" s="8" t="str">
        <f t="shared" si="64"/>
        <v>L-MJL2212WO000115</v>
      </c>
      <c r="Q130" s="8" t="str">
        <f t="shared" si="64"/>
        <v>FF220OCR503020-0037</v>
      </c>
      <c r="R130" s="10" t="str">
        <f t="shared" si="64"/>
        <v xml:space="preserve">BODY </v>
      </c>
      <c r="S130" s="11" t="str">
        <f t="shared" si="64"/>
        <v>50% Organic Cotton 30% RecycleFleecePoly Inside</v>
      </c>
      <c r="T130" s="12">
        <f t="shared" si="64"/>
        <v>68</v>
      </c>
      <c r="U130" s="12">
        <f t="shared" si="64"/>
        <v>220</v>
      </c>
      <c r="V130" s="11">
        <f t="shared" si="64"/>
        <v>0.21199999999999999</v>
      </c>
      <c r="W130" s="13">
        <f t="shared" si="64"/>
        <v>0.19902307460052027</v>
      </c>
      <c r="X130" s="14" t="str">
        <f t="shared" si="64"/>
        <v>B001</v>
      </c>
      <c r="Y130" s="15">
        <f t="shared" si="65"/>
        <v>44907</v>
      </c>
      <c r="Z130" s="16" t="str">
        <f t="shared" si="65"/>
        <v>S4</v>
      </c>
      <c r="AA130" s="17">
        <f t="shared" si="65"/>
        <v>6</v>
      </c>
      <c r="AB130" s="18">
        <f t="shared" si="65"/>
        <v>64</v>
      </c>
      <c r="AC130" s="19">
        <f t="shared" si="65"/>
        <v>1024</v>
      </c>
      <c r="AD130" s="20">
        <f t="shared" si="65"/>
        <v>569.79200000000003</v>
      </c>
      <c r="AE130" s="20">
        <f t="shared" si="65"/>
        <v>203.79962839093275</v>
      </c>
    </row>
    <row r="131" spans="2:31" ht="15.75">
      <c r="B131" t="s">
        <v>115</v>
      </c>
      <c r="C131" s="85" t="str">
        <f t="shared" ref="C131:C194" si="66">IF(RIGHT(B131,2)="()",MID(B131,1,LEN(B131)-2),IF(MID(RIGHT(B131,4),1,1)="(",MID(B131,1,LEN(B131)-4),MID(B131,1,LEN(B131)-3)))</f>
        <v>146/152</v>
      </c>
      <c r="D131" s="85">
        <f t="shared" ref="D131:D194" si="67">IF(RIGHT(B131, 2)="()", 0, IF(MID(B131, LEN(B131)-3, 1)="(", MID(B131, LEN(B131)-2, 2), MID(B131, LEN(B131)-1, 1)))</f>
        <v>0</v>
      </c>
      <c r="E131" t="str">
        <f t="shared" si="63"/>
        <v>H&amp;M</v>
      </c>
      <c r="F131" t="str">
        <f t="shared" si="63"/>
        <v>N</v>
      </c>
      <c r="G131">
        <f t="shared" si="63"/>
        <v>0</v>
      </c>
      <c r="H131" t="str">
        <f t="shared" si="63"/>
        <v>N</v>
      </c>
      <c r="I131">
        <f t="shared" si="63"/>
        <v>0</v>
      </c>
      <c r="J131">
        <f t="shared" si="63"/>
        <v>4</v>
      </c>
      <c r="K131" s="5">
        <f t="shared" si="63"/>
        <v>16</v>
      </c>
      <c r="L131" s="6">
        <f t="shared" si="63"/>
        <v>8.9030000000000005</v>
      </c>
      <c r="M131" s="7" t="str">
        <f t="shared" si="63"/>
        <v>MARY HOOD ALT 1 OPT A S.7</v>
      </c>
      <c r="N131" s="7" t="str">
        <f t="shared" si="63"/>
        <v>440994-7920</v>
      </c>
      <c r="O131" s="7" t="str">
        <f t="shared" si="64"/>
        <v>06-197 GREY DUSTY LIGHT</v>
      </c>
      <c r="P131" s="8" t="str">
        <f t="shared" si="64"/>
        <v>L-MJL2212WO000115</v>
      </c>
      <c r="Q131" s="8" t="str">
        <f t="shared" si="64"/>
        <v>FF220OCR503020-0037</v>
      </c>
      <c r="R131" s="10" t="str">
        <f t="shared" si="64"/>
        <v xml:space="preserve">BODY </v>
      </c>
      <c r="S131" s="11" t="str">
        <f t="shared" si="64"/>
        <v>50% Organic Cotton 30% RecycleFleecePoly Inside</v>
      </c>
      <c r="T131" s="12">
        <f t="shared" si="64"/>
        <v>68</v>
      </c>
      <c r="U131" s="12">
        <f t="shared" si="64"/>
        <v>220</v>
      </c>
      <c r="V131" s="11">
        <f t="shared" si="64"/>
        <v>0.21199999999999999</v>
      </c>
      <c r="W131" s="13">
        <f t="shared" si="64"/>
        <v>0.19902307460052027</v>
      </c>
      <c r="X131" s="14" t="str">
        <f t="shared" si="64"/>
        <v>B001</v>
      </c>
      <c r="Y131" s="15">
        <f t="shared" si="65"/>
        <v>44907</v>
      </c>
      <c r="Z131" s="16" t="str">
        <f t="shared" si="65"/>
        <v>S4</v>
      </c>
      <c r="AA131" s="17">
        <f t="shared" si="65"/>
        <v>6</v>
      </c>
      <c r="AB131" s="18">
        <f t="shared" si="65"/>
        <v>64</v>
      </c>
      <c r="AC131" s="19">
        <f t="shared" si="65"/>
        <v>1024</v>
      </c>
      <c r="AD131" s="20">
        <f t="shared" si="65"/>
        <v>569.79200000000003</v>
      </c>
      <c r="AE131" s="20">
        <f t="shared" si="65"/>
        <v>203.79962839093275</v>
      </c>
    </row>
    <row r="132" spans="2:31" ht="15.75">
      <c r="B132" t="s">
        <v>111</v>
      </c>
      <c r="C132" s="85" t="str">
        <f t="shared" si="66"/>
        <v>92</v>
      </c>
      <c r="D132" s="85">
        <f t="shared" si="67"/>
        <v>0</v>
      </c>
      <c r="E132" t="s">
        <v>95</v>
      </c>
      <c r="F132" t="s">
        <v>96</v>
      </c>
      <c r="G132">
        <v>0</v>
      </c>
      <c r="H132" t="s">
        <v>96</v>
      </c>
      <c r="I132">
        <v>0</v>
      </c>
      <c r="J132">
        <v>4</v>
      </c>
      <c r="K132" s="5">
        <v>14</v>
      </c>
      <c r="L132" s="6">
        <v>8.0879999999999992</v>
      </c>
      <c r="M132" s="7" t="s">
        <v>63</v>
      </c>
      <c r="N132" s="7" t="s">
        <v>64</v>
      </c>
      <c r="O132" s="7" t="s">
        <v>65</v>
      </c>
      <c r="P132" s="8" t="s">
        <v>70</v>
      </c>
      <c r="Q132" s="8" t="s">
        <v>67</v>
      </c>
      <c r="R132" s="10" t="s">
        <v>68</v>
      </c>
      <c r="S132" s="11" t="s">
        <v>34</v>
      </c>
      <c r="T132" s="12">
        <v>68</v>
      </c>
      <c r="U132" s="12">
        <v>220</v>
      </c>
      <c r="V132" s="11">
        <v>0.21199999999999999</v>
      </c>
      <c r="W132" s="13">
        <v>0.20663322185061311</v>
      </c>
      <c r="X132" s="14" t="s">
        <v>38</v>
      </c>
      <c r="Y132" s="15">
        <v>44907</v>
      </c>
      <c r="Z132" s="16" t="s">
        <v>39</v>
      </c>
      <c r="AA132" s="17">
        <v>7</v>
      </c>
      <c r="AB132" s="18">
        <v>14</v>
      </c>
      <c r="AC132" s="19">
        <v>196</v>
      </c>
      <c r="AD132" s="20">
        <v>113.23199999999999</v>
      </c>
      <c r="AE132" s="20">
        <v>40.500111482720172</v>
      </c>
    </row>
    <row r="133" spans="2:31" ht="15.75">
      <c r="B133" t="s">
        <v>117</v>
      </c>
      <c r="C133" s="85" t="str">
        <f t="shared" si="66"/>
        <v>98/104</v>
      </c>
      <c r="D133" s="85" t="str">
        <f t="shared" si="67"/>
        <v>1</v>
      </c>
      <c r="E133" t="str">
        <f t="shared" ref="E133:N137" si="68">E132</f>
        <v>H&amp;M</v>
      </c>
      <c r="F133" t="str">
        <f t="shared" si="68"/>
        <v>N</v>
      </c>
      <c r="G133">
        <f t="shared" si="68"/>
        <v>0</v>
      </c>
      <c r="H133" t="str">
        <f t="shared" si="68"/>
        <v>N</v>
      </c>
      <c r="I133">
        <f t="shared" si="68"/>
        <v>0</v>
      </c>
      <c r="J133">
        <f t="shared" si="68"/>
        <v>4</v>
      </c>
      <c r="K133" s="5">
        <f t="shared" si="68"/>
        <v>14</v>
      </c>
      <c r="L133" s="6">
        <f t="shared" si="68"/>
        <v>8.0879999999999992</v>
      </c>
      <c r="M133" s="7" t="str">
        <f t="shared" si="68"/>
        <v>MARY HOOD ALT 1 OPT A S.7</v>
      </c>
      <c r="N133" s="7" t="str">
        <f t="shared" si="68"/>
        <v>440994-7920</v>
      </c>
      <c r="O133" s="7" t="str">
        <f t="shared" ref="O133:X137" si="69">O132</f>
        <v>06-197 GREY DUSTY LIGHT</v>
      </c>
      <c r="P133" s="8" t="str">
        <f t="shared" si="69"/>
        <v>L-MJL2212WO000115</v>
      </c>
      <c r="Q133" s="8" t="str">
        <f t="shared" si="69"/>
        <v>FF220OCR503020-0037</v>
      </c>
      <c r="R133" s="10" t="str">
        <f t="shared" si="69"/>
        <v xml:space="preserve">BODY </v>
      </c>
      <c r="S133" s="11" t="str">
        <f t="shared" si="69"/>
        <v>50% Organic Cotton 30% RecycleFleecePoly Inside</v>
      </c>
      <c r="T133" s="12">
        <f t="shared" si="69"/>
        <v>68</v>
      </c>
      <c r="U133" s="12">
        <f t="shared" si="69"/>
        <v>220</v>
      </c>
      <c r="V133" s="11">
        <f t="shared" si="69"/>
        <v>0.21199999999999999</v>
      </c>
      <c r="W133" s="13">
        <f t="shared" si="69"/>
        <v>0.20663322185061311</v>
      </c>
      <c r="X133" s="14" t="str">
        <f t="shared" si="69"/>
        <v>B002</v>
      </c>
      <c r="Y133" s="15">
        <f t="shared" ref="Y133:AH137" si="70">Y132</f>
        <v>44907</v>
      </c>
      <c r="Z133" s="16" t="str">
        <f t="shared" si="70"/>
        <v>S4</v>
      </c>
      <c r="AA133" s="17">
        <f t="shared" si="70"/>
        <v>7</v>
      </c>
      <c r="AB133" s="18">
        <f t="shared" si="70"/>
        <v>14</v>
      </c>
      <c r="AC133" s="19">
        <f t="shared" si="70"/>
        <v>196</v>
      </c>
      <c r="AD133" s="20">
        <f t="shared" si="70"/>
        <v>113.23199999999999</v>
      </c>
      <c r="AE133" s="20">
        <f t="shared" si="70"/>
        <v>40.500111482720172</v>
      </c>
    </row>
    <row r="134" spans="2:31" ht="15.75">
      <c r="B134" t="s">
        <v>135</v>
      </c>
      <c r="C134" s="85" t="str">
        <f t="shared" si="66"/>
        <v>110/116</v>
      </c>
      <c r="D134" s="85" t="str">
        <f t="shared" si="67"/>
        <v>5</v>
      </c>
      <c r="E134" t="str">
        <f t="shared" si="68"/>
        <v>H&amp;M</v>
      </c>
      <c r="F134" t="str">
        <f t="shared" si="68"/>
        <v>N</v>
      </c>
      <c r="G134">
        <f t="shared" si="68"/>
        <v>0</v>
      </c>
      <c r="H134" t="str">
        <f t="shared" si="68"/>
        <v>N</v>
      </c>
      <c r="I134">
        <f t="shared" si="68"/>
        <v>0</v>
      </c>
      <c r="J134">
        <f t="shared" si="68"/>
        <v>4</v>
      </c>
      <c r="K134" s="5">
        <f t="shared" si="68"/>
        <v>14</v>
      </c>
      <c r="L134" s="6">
        <f t="shared" si="68"/>
        <v>8.0879999999999992</v>
      </c>
      <c r="M134" s="7" t="str">
        <f t="shared" si="68"/>
        <v>MARY HOOD ALT 1 OPT A S.7</v>
      </c>
      <c r="N134" s="7" t="str">
        <f t="shared" si="68"/>
        <v>440994-7920</v>
      </c>
      <c r="O134" s="7" t="str">
        <f t="shared" si="69"/>
        <v>06-197 GREY DUSTY LIGHT</v>
      </c>
      <c r="P134" s="8" t="str">
        <f t="shared" si="69"/>
        <v>L-MJL2212WO000115</v>
      </c>
      <c r="Q134" s="8" t="str">
        <f t="shared" si="69"/>
        <v>FF220OCR503020-0037</v>
      </c>
      <c r="R134" s="10" t="str">
        <f t="shared" si="69"/>
        <v xml:space="preserve">BODY </v>
      </c>
      <c r="S134" s="11" t="str">
        <f t="shared" si="69"/>
        <v>50% Organic Cotton 30% RecycleFleecePoly Inside</v>
      </c>
      <c r="T134" s="12">
        <f t="shared" si="69"/>
        <v>68</v>
      </c>
      <c r="U134" s="12">
        <f t="shared" si="69"/>
        <v>220</v>
      </c>
      <c r="V134" s="11">
        <f t="shared" si="69"/>
        <v>0.21199999999999999</v>
      </c>
      <c r="W134" s="13">
        <f t="shared" si="69"/>
        <v>0.20663322185061311</v>
      </c>
      <c r="X134" s="14" t="str">
        <f t="shared" si="69"/>
        <v>B002</v>
      </c>
      <c r="Y134" s="15">
        <f t="shared" si="70"/>
        <v>44907</v>
      </c>
      <c r="Z134" s="16" t="str">
        <f t="shared" si="70"/>
        <v>S4</v>
      </c>
      <c r="AA134" s="17">
        <f t="shared" si="70"/>
        <v>7</v>
      </c>
      <c r="AB134" s="18">
        <f t="shared" si="70"/>
        <v>14</v>
      </c>
      <c r="AC134" s="19">
        <f t="shared" si="70"/>
        <v>196</v>
      </c>
      <c r="AD134" s="20">
        <f t="shared" si="70"/>
        <v>113.23199999999999</v>
      </c>
      <c r="AE134" s="20">
        <f t="shared" si="70"/>
        <v>40.500111482720172</v>
      </c>
    </row>
    <row r="135" spans="2:31" ht="15.75">
      <c r="B135" t="s">
        <v>119</v>
      </c>
      <c r="C135" s="85" t="str">
        <f t="shared" si="66"/>
        <v>122/128</v>
      </c>
      <c r="D135" s="85" t="str">
        <f t="shared" si="67"/>
        <v>4</v>
      </c>
      <c r="E135" t="str">
        <f t="shared" si="68"/>
        <v>H&amp;M</v>
      </c>
      <c r="F135" t="str">
        <f t="shared" si="68"/>
        <v>N</v>
      </c>
      <c r="G135">
        <f t="shared" si="68"/>
        <v>0</v>
      </c>
      <c r="H135" t="str">
        <f t="shared" si="68"/>
        <v>N</v>
      </c>
      <c r="I135">
        <f t="shared" si="68"/>
        <v>0</v>
      </c>
      <c r="J135">
        <f t="shared" si="68"/>
        <v>4</v>
      </c>
      <c r="K135" s="5">
        <f t="shared" si="68"/>
        <v>14</v>
      </c>
      <c r="L135" s="6">
        <f t="shared" si="68"/>
        <v>8.0879999999999992</v>
      </c>
      <c r="M135" s="7" t="str">
        <f t="shared" si="68"/>
        <v>MARY HOOD ALT 1 OPT A S.7</v>
      </c>
      <c r="N135" s="7" t="str">
        <f t="shared" si="68"/>
        <v>440994-7920</v>
      </c>
      <c r="O135" s="7" t="str">
        <f t="shared" si="69"/>
        <v>06-197 GREY DUSTY LIGHT</v>
      </c>
      <c r="P135" s="8" t="str">
        <f t="shared" si="69"/>
        <v>L-MJL2212WO000115</v>
      </c>
      <c r="Q135" s="8" t="str">
        <f t="shared" si="69"/>
        <v>FF220OCR503020-0037</v>
      </c>
      <c r="R135" s="10" t="str">
        <f t="shared" si="69"/>
        <v xml:space="preserve">BODY </v>
      </c>
      <c r="S135" s="11" t="str">
        <f t="shared" si="69"/>
        <v>50% Organic Cotton 30% RecycleFleecePoly Inside</v>
      </c>
      <c r="T135" s="12">
        <f t="shared" si="69"/>
        <v>68</v>
      </c>
      <c r="U135" s="12">
        <f t="shared" si="69"/>
        <v>220</v>
      </c>
      <c r="V135" s="11">
        <f t="shared" si="69"/>
        <v>0.21199999999999999</v>
      </c>
      <c r="W135" s="13">
        <f t="shared" si="69"/>
        <v>0.20663322185061311</v>
      </c>
      <c r="X135" s="14" t="str">
        <f t="shared" si="69"/>
        <v>B002</v>
      </c>
      <c r="Y135" s="15">
        <f t="shared" si="70"/>
        <v>44907</v>
      </c>
      <c r="Z135" s="16" t="str">
        <f t="shared" si="70"/>
        <v>S4</v>
      </c>
      <c r="AA135" s="17">
        <f t="shared" si="70"/>
        <v>7</v>
      </c>
      <c r="AB135" s="18">
        <f t="shared" si="70"/>
        <v>14</v>
      </c>
      <c r="AC135" s="19">
        <f t="shared" si="70"/>
        <v>196</v>
      </c>
      <c r="AD135" s="20">
        <f t="shared" si="70"/>
        <v>113.23199999999999</v>
      </c>
      <c r="AE135" s="20">
        <f t="shared" si="70"/>
        <v>40.500111482720172</v>
      </c>
    </row>
    <row r="136" spans="2:31" ht="15.75">
      <c r="B136" t="s">
        <v>123</v>
      </c>
      <c r="C136" s="85" t="str">
        <f t="shared" si="66"/>
        <v>134/140</v>
      </c>
      <c r="D136" s="85" t="str">
        <f t="shared" si="67"/>
        <v>4</v>
      </c>
      <c r="E136" t="str">
        <f t="shared" si="68"/>
        <v>H&amp;M</v>
      </c>
      <c r="F136" t="str">
        <f t="shared" si="68"/>
        <v>N</v>
      </c>
      <c r="G136">
        <f t="shared" si="68"/>
        <v>0</v>
      </c>
      <c r="H136" t="str">
        <f t="shared" si="68"/>
        <v>N</v>
      </c>
      <c r="I136">
        <f t="shared" si="68"/>
        <v>0</v>
      </c>
      <c r="J136">
        <f t="shared" si="68"/>
        <v>4</v>
      </c>
      <c r="K136" s="5">
        <f t="shared" si="68"/>
        <v>14</v>
      </c>
      <c r="L136" s="6">
        <f t="shared" si="68"/>
        <v>8.0879999999999992</v>
      </c>
      <c r="M136" s="7" t="str">
        <f t="shared" si="68"/>
        <v>MARY HOOD ALT 1 OPT A S.7</v>
      </c>
      <c r="N136" s="7" t="str">
        <f t="shared" si="68"/>
        <v>440994-7920</v>
      </c>
      <c r="O136" s="7" t="str">
        <f t="shared" si="69"/>
        <v>06-197 GREY DUSTY LIGHT</v>
      </c>
      <c r="P136" s="8" t="str">
        <f t="shared" si="69"/>
        <v>L-MJL2212WO000115</v>
      </c>
      <c r="Q136" s="8" t="str">
        <f t="shared" si="69"/>
        <v>FF220OCR503020-0037</v>
      </c>
      <c r="R136" s="10" t="str">
        <f t="shared" si="69"/>
        <v xml:space="preserve">BODY </v>
      </c>
      <c r="S136" s="11" t="str">
        <f t="shared" si="69"/>
        <v>50% Organic Cotton 30% RecycleFleecePoly Inside</v>
      </c>
      <c r="T136" s="12">
        <f t="shared" si="69"/>
        <v>68</v>
      </c>
      <c r="U136" s="12">
        <f t="shared" si="69"/>
        <v>220</v>
      </c>
      <c r="V136" s="11">
        <f t="shared" si="69"/>
        <v>0.21199999999999999</v>
      </c>
      <c r="W136" s="13">
        <f t="shared" si="69"/>
        <v>0.20663322185061311</v>
      </c>
      <c r="X136" s="14" t="str">
        <f t="shared" si="69"/>
        <v>B002</v>
      </c>
      <c r="Y136" s="15">
        <f t="shared" si="70"/>
        <v>44907</v>
      </c>
      <c r="Z136" s="16" t="str">
        <f t="shared" si="70"/>
        <v>S4</v>
      </c>
      <c r="AA136" s="17">
        <f t="shared" si="70"/>
        <v>7</v>
      </c>
      <c r="AB136" s="18">
        <f t="shared" si="70"/>
        <v>14</v>
      </c>
      <c r="AC136" s="19">
        <f t="shared" si="70"/>
        <v>196</v>
      </c>
      <c r="AD136" s="20">
        <f t="shared" si="70"/>
        <v>113.23199999999999</v>
      </c>
      <c r="AE136" s="20">
        <f t="shared" si="70"/>
        <v>40.500111482720172</v>
      </c>
    </row>
    <row r="137" spans="2:31" ht="15.75">
      <c r="B137" t="s">
        <v>115</v>
      </c>
      <c r="C137" s="85" t="str">
        <f t="shared" si="66"/>
        <v>146/152</v>
      </c>
      <c r="D137" s="85">
        <f t="shared" si="67"/>
        <v>0</v>
      </c>
      <c r="E137" t="str">
        <f t="shared" si="68"/>
        <v>H&amp;M</v>
      </c>
      <c r="F137" t="str">
        <f t="shared" si="68"/>
        <v>N</v>
      </c>
      <c r="G137">
        <f t="shared" si="68"/>
        <v>0</v>
      </c>
      <c r="H137" t="str">
        <f t="shared" si="68"/>
        <v>N</v>
      </c>
      <c r="I137">
        <f t="shared" si="68"/>
        <v>0</v>
      </c>
      <c r="J137">
        <f t="shared" si="68"/>
        <v>4</v>
      </c>
      <c r="K137" s="5">
        <f t="shared" si="68"/>
        <v>14</v>
      </c>
      <c r="L137" s="6">
        <f t="shared" si="68"/>
        <v>8.0879999999999992</v>
      </c>
      <c r="M137" s="7" t="str">
        <f t="shared" si="68"/>
        <v>MARY HOOD ALT 1 OPT A S.7</v>
      </c>
      <c r="N137" s="7" t="str">
        <f t="shared" si="68"/>
        <v>440994-7920</v>
      </c>
      <c r="O137" s="7" t="str">
        <f t="shared" si="69"/>
        <v>06-197 GREY DUSTY LIGHT</v>
      </c>
      <c r="P137" s="8" t="str">
        <f t="shared" si="69"/>
        <v>L-MJL2212WO000115</v>
      </c>
      <c r="Q137" s="8" t="str">
        <f t="shared" si="69"/>
        <v>FF220OCR503020-0037</v>
      </c>
      <c r="R137" s="10" t="str">
        <f t="shared" si="69"/>
        <v xml:space="preserve">BODY </v>
      </c>
      <c r="S137" s="11" t="str">
        <f t="shared" si="69"/>
        <v>50% Organic Cotton 30% RecycleFleecePoly Inside</v>
      </c>
      <c r="T137" s="12">
        <f t="shared" si="69"/>
        <v>68</v>
      </c>
      <c r="U137" s="12">
        <f t="shared" si="69"/>
        <v>220</v>
      </c>
      <c r="V137" s="11">
        <f t="shared" si="69"/>
        <v>0.21199999999999999</v>
      </c>
      <c r="W137" s="13">
        <f t="shared" si="69"/>
        <v>0.20663322185061311</v>
      </c>
      <c r="X137" s="14" t="str">
        <f t="shared" si="69"/>
        <v>B002</v>
      </c>
      <c r="Y137" s="15">
        <f t="shared" si="70"/>
        <v>44907</v>
      </c>
      <c r="Z137" s="16" t="str">
        <f t="shared" si="70"/>
        <v>S4</v>
      </c>
      <c r="AA137" s="17">
        <f t="shared" si="70"/>
        <v>7</v>
      </c>
      <c r="AB137" s="18">
        <f t="shared" si="70"/>
        <v>14</v>
      </c>
      <c r="AC137" s="19">
        <f t="shared" si="70"/>
        <v>196</v>
      </c>
      <c r="AD137" s="20">
        <f t="shared" si="70"/>
        <v>113.23199999999999</v>
      </c>
      <c r="AE137" s="20">
        <f t="shared" si="70"/>
        <v>40.500111482720172</v>
      </c>
    </row>
    <row r="138" spans="2:31" ht="15.75">
      <c r="B138" t="s">
        <v>111</v>
      </c>
      <c r="C138" s="85" t="str">
        <f t="shared" si="66"/>
        <v>92</v>
      </c>
      <c r="D138" s="85">
        <f t="shared" si="67"/>
        <v>0</v>
      </c>
      <c r="E138" t="s">
        <v>95</v>
      </c>
      <c r="F138" t="s">
        <v>96</v>
      </c>
      <c r="G138">
        <v>0</v>
      </c>
      <c r="H138" t="s">
        <v>96</v>
      </c>
      <c r="I138">
        <v>0</v>
      </c>
      <c r="J138">
        <v>4</v>
      </c>
      <c r="K138" s="5">
        <v>7</v>
      </c>
      <c r="L138" s="6">
        <v>3.6120000000000001</v>
      </c>
      <c r="M138" s="7" t="s">
        <v>63</v>
      </c>
      <c r="N138" s="7" t="s">
        <v>64</v>
      </c>
      <c r="O138" s="7" t="s">
        <v>65</v>
      </c>
      <c r="P138" s="8" t="s">
        <v>70</v>
      </c>
      <c r="Q138" s="8" t="s">
        <v>67</v>
      </c>
      <c r="R138" s="10" t="s">
        <v>68</v>
      </c>
      <c r="S138" s="11" t="s">
        <v>34</v>
      </c>
      <c r="T138" s="12">
        <v>68</v>
      </c>
      <c r="U138" s="12">
        <v>220</v>
      </c>
      <c r="V138" s="11">
        <v>0.21199999999999999</v>
      </c>
      <c r="W138" s="13">
        <v>0.18455964325529547</v>
      </c>
      <c r="X138" s="14" t="s">
        <v>74</v>
      </c>
      <c r="Y138" s="15">
        <v>44907</v>
      </c>
      <c r="Z138" s="16" t="s">
        <v>39</v>
      </c>
      <c r="AA138" s="17">
        <v>8</v>
      </c>
      <c r="AB138" s="18">
        <v>10</v>
      </c>
      <c r="AC138" s="19">
        <v>70</v>
      </c>
      <c r="AD138" s="20">
        <v>36.120000000000005</v>
      </c>
      <c r="AE138" s="20">
        <v>12.919175027870683</v>
      </c>
    </row>
    <row r="139" spans="2:31" ht="15.75">
      <c r="B139" t="s">
        <v>104</v>
      </c>
      <c r="C139" s="85" t="str">
        <f t="shared" si="66"/>
        <v>98/104</v>
      </c>
      <c r="D139" s="85" t="str">
        <f t="shared" si="67"/>
        <v>2</v>
      </c>
      <c r="E139" t="str">
        <f t="shared" ref="E139:N143" si="71">E138</f>
        <v>H&amp;M</v>
      </c>
      <c r="F139" t="str">
        <f t="shared" si="71"/>
        <v>N</v>
      </c>
      <c r="G139">
        <f t="shared" si="71"/>
        <v>0</v>
      </c>
      <c r="H139" t="str">
        <f t="shared" si="71"/>
        <v>N</v>
      </c>
      <c r="I139">
        <f t="shared" si="71"/>
        <v>0</v>
      </c>
      <c r="J139">
        <f t="shared" si="71"/>
        <v>4</v>
      </c>
      <c r="K139" s="5">
        <f t="shared" si="71"/>
        <v>7</v>
      </c>
      <c r="L139" s="6">
        <f t="shared" si="71"/>
        <v>3.6120000000000001</v>
      </c>
      <c r="M139" s="7" t="str">
        <f t="shared" si="71"/>
        <v>MARY HOOD ALT 1 OPT A S.7</v>
      </c>
      <c r="N139" s="7" t="str">
        <f t="shared" si="71"/>
        <v>440994-7920</v>
      </c>
      <c r="O139" s="7" t="str">
        <f t="shared" ref="O139:X143" si="72">O138</f>
        <v>06-197 GREY DUSTY LIGHT</v>
      </c>
      <c r="P139" s="8" t="str">
        <f t="shared" si="72"/>
        <v>L-MJL2212WO000115</v>
      </c>
      <c r="Q139" s="8" t="str">
        <f t="shared" si="72"/>
        <v>FF220OCR503020-0037</v>
      </c>
      <c r="R139" s="10" t="str">
        <f t="shared" si="72"/>
        <v xml:space="preserve">BODY </v>
      </c>
      <c r="S139" s="11" t="str">
        <f t="shared" si="72"/>
        <v>50% Organic Cotton 30% RecycleFleecePoly Inside</v>
      </c>
      <c r="T139" s="12">
        <f t="shared" si="72"/>
        <v>68</v>
      </c>
      <c r="U139" s="12">
        <f t="shared" si="72"/>
        <v>220</v>
      </c>
      <c r="V139" s="11">
        <f t="shared" si="72"/>
        <v>0.21199999999999999</v>
      </c>
      <c r="W139" s="13">
        <f t="shared" si="72"/>
        <v>0.18455964325529547</v>
      </c>
      <c r="X139" s="14" t="str">
        <f t="shared" si="72"/>
        <v>B003</v>
      </c>
      <c r="Y139" s="15">
        <f t="shared" ref="Y139:AH143" si="73">Y138</f>
        <v>44907</v>
      </c>
      <c r="Z139" s="16" t="str">
        <f t="shared" si="73"/>
        <v>S4</v>
      </c>
      <c r="AA139" s="17">
        <f t="shared" si="73"/>
        <v>8</v>
      </c>
      <c r="AB139" s="18">
        <f t="shared" si="73"/>
        <v>10</v>
      </c>
      <c r="AC139" s="19">
        <f t="shared" si="73"/>
        <v>70</v>
      </c>
      <c r="AD139" s="20">
        <f t="shared" si="73"/>
        <v>36.120000000000005</v>
      </c>
      <c r="AE139" s="20">
        <f t="shared" si="73"/>
        <v>12.919175027870683</v>
      </c>
    </row>
    <row r="140" spans="2:31" ht="15.75">
      <c r="B140" t="s">
        <v>118</v>
      </c>
      <c r="C140" s="85" t="str">
        <f t="shared" si="66"/>
        <v>110/116</v>
      </c>
      <c r="D140" s="85" t="str">
        <f t="shared" si="67"/>
        <v>3</v>
      </c>
      <c r="E140" t="str">
        <f t="shared" si="71"/>
        <v>H&amp;M</v>
      </c>
      <c r="F140" t="str">
        <f t="shared" si="71"/>
        <v>N</v>
      </c>
      <c r="G140">
        <f t="shared" si="71"/>
        <v>0</v>
      </c>
      <c r="H140" t="str">
        <f t="shared" si="71"/>
        <v>N</v>
      </c>
      <c r="I140">
        <f t="shared" si="71"/>
        <v>0</v>
      </c>
      <c r="J140">
        <f t="shared" si="71"/>
        <v>4</v>
      </c>
      <c r="K140" s="5">
        <f t="shared" si="71"/>
        <v>7</v>
      </c>
      <c r="L140" s="6">
        <f t="shared" si="71"/>
        <v>3.6120000000000001</v>
      </c>
      <c r="M140" s="7" t="str">
        <f t="shared" si="71"/>
        <v>MARY HOOD ALT 1 OPT A S.7</v>
      </c>
      <c r="N140" s="7" t="str">
        <f t="shared" si="71"/>
        <v>440994-7920</v>
      </c>
      <c r="O140" s="7" t="str">
        <f t="shared" si="72"/>
        <v>06-197 GREY DUSTY LIGHT</v>
      </c>
      <c r="P140" s="8" t="str">
        <f t="shared" si="72"/>
        <v>L-MJL2212WO000115</v>
      </c>
      <c r="Q140" s="8" t="str">
        <f t="shared" si="72"/>
        <v>FF220OCR503020-0037</v>
      </c>
      <c r="R140" s="10" t="str">
        <f t="shared" si="72"/>
        <v xml:space="preserve">BODY </v>
      </c>
      <c r="S140" s="11" t="str">
        <f t="shared" si="72"/>
        <v>50% Organic Cotton 30% RecycleFleecePoly Inside</v>
      </c>
      <c r="T140" s="12">
        <f t="shared" si="72"/>
        <v>68</v>
      </c>
      <c r="U140" s="12">
        <f t="shared" si="72"/>
        <v>220</v>
      </c>
      <c r="V140" s="11">
        <f t="shared" si="72"/>
        <v>0.21199999999999999</v>
      </c>
      <c r="W140" s="13">
        <f t="shared" si="72"/>
        <v>0.18455964325529547</v>
      </c>
      <c r="X140" s="14" t="str">
        <f t="shared" si="72"/>
        <v>B003</v>
      </c>
      <c r="Y140" s="15">
        <f t="shared" si="73"/>
        <v>44907</v>
      </c>
      <c r="Z140" s="16" t="str">
        <f t="shared" si="73"/>
        <v>S4</v>
      </c>
      <c r="AA140" s="17">
        <f t="shared" si="73"/>
        <v>8</v>
      </c>
      <c r="AB140" s="18">
        <f t="shared" si="73"/>
        <v>10</v>
      </c>
      <c r="AC140" s="19">
        <f t="shared" si="73"/>
        <v>70</v>
      </c>
      <c r="AD140" s="20">
        <f t="shared" si="73"/>
        <v>36.120000000000005</v>
      </c>
      <c r="AE140" s="20">
        <f t="shared" si="73"/>
        <v>12.919175027870683</v>
      </c>
    </row>
    <row r="141" spans="2:31" ht="15.75">
      <c r="B141" t="s">
        <v>100</v>
      </c>
      <c r="C141" s="85" t="str">
        <f t="shared" si="66"/>
        <v>122/128</v>
      </c>
      <c r="D141" s="85" t="str">
        <f t="shared" si="67"/>
        <v>2</v>
      </c>
      <c r="E141" t="str">
        <f t="shared" si="71"/>
        <v>H&amp;M</v>
      </c>
      <c r="F141" t="str">
        <f t="shared" si="71"/>
        <v>N</v>
      </c>
      <c r="G141">
        <f t="shared" si="71"/>
        <v>0</v>
      </c>
      <c r="H141" t="str">
        <f t="shared" si="71"/>
        <v>N</v>
      </c>
      <c r="I141">
        <f t="shared" si="71"/>
        <v>0</v>
      </c>
      <c r="J141">
        <f t="shared" si="71"/>
        <v>4</v>
      </c>
      <c r="K141" s="5">
        <f t="shared" si="71"/>
        <v>7</v>
      </c>
      <c r="L141" s="6">
        <f t="shared" si="71"/>
        <v>3.6120000000000001</v>
      </c>
      <c r="M141" s="7" t="str">
        <f t="shared" si="71"/>
        <v>MARY HOOD ALT 1 OPT A S.7</v>
      </c>
      <c r="N141" s="7" t="str">
        <f t="shared" si="71"/>
        <v>440994-7920</v>
      </c>
      <c r="O141" s="7" t="str">
        <f t="shared" si="72"/>
        <v>06-197 GREY DUSTY LIGHT</v>
      </c>
      <c r="P141" s="8" t="str">
        <f t="shared" si="72"/>
        <v>L-MJL2212WO000115</v>
      </c>
      <c r="Q141" s="8" t="str">
        <f t="shared" si="72"/>
        <v>FF220OCR503020-0037</v>
      </c>
      <c r="R141" s="10" t="str">
        <f t="shared" si="72"/>
        <v xml:space="preserve">BODY </v>
      </c>
      <c r="S141" s="11" t="str">
        <f t="shared" si="72"/>
        <v>50% Organic Cotton 30% RecycleFleecePoly Inside</v>
      </c>
      <c r="T141" s="12">
        <f t="shared" si="72"/>
        <v>68</v>
      </c>
      <c r="U141" s="12">
        <f t="shared" si="72"/>
        <v>220</v>
      </c>
      <c r="V141" s="11">
        <f t="shared" si="72"/>
        <v>0.21199999999999999</v>
      </c>
      <c r="W141" s="13">
        <f t="shared" si="72"/>
        <v>0.18455964325529547</v>
      </c>
      <c r="X141" s="14" t="str">
        <f t="shared" si="72"/>
        <v>B003</v>
      </c>
      <c r="Y141" s="15">
        <f t="shared" si="73"/>
        <v>44907</v>
      </c>
      <c r="Z141" s="16" t="str">
        <f t="shared" si="73"/>
        <v>S4</v>
      </c>
      <c r="AA141" s="17">
        <f t="shared" si="73"/>
        <v>8</v>
      </c>
      <c r="AB141" s="18">
        <f t="shared" si="73"/>
        <v>10</v>
      </c>
      <c r="AC141" s="19">
        <f t="shared" si="73"/>
        <v>70</v>
      </c>
      <c r="AD141" s="20">
        <f t="shared" si="73"/>
        <v>36.120000000000005</v>
      </c>
      <c r="AE141" s="20">
        <f t="shared" si="73"/>
        <v>12.919175027870683</v>
      </c>
    </row>
    <row r="142" spans="2:31" ht="15.75">
      <c r="B142" t="s">
        <v>114</v>
      </c>
      <c r="C142" s="85" t="str">
        <f t="shared" si="66"/>
        <v>134/140</v>
      </c>
      <c r="D142" s="85">
        <f t="shared" si="67"/>
        <v>0</v>
      </c>
      <c r="E142" t="str">
        <f t="shared" si="71"/>
        <v>H&amp;M</v>
      </c>
      <c r="F142" t="str">
        <f t="shared" si="71"/>
        <v>N</v>
      </c>
      <c r="G142">
        <f t="shared" si="71"/>
        <v>0</v>
      </c>
      <c r="H142" t="str">
        <f t="shared" si="71"/>
        <v>N</v>
      </c>
      <c r="I142">
        <f t="shared" si="71"/>
        <v>0</v>
      </c>
      <c r="J142">
        <f t="shared" si="71"/>
        <v>4</v>
      </c>
      <c r="K142" s="5">
        <f t="shared" si="71"/>
        <v>7</v>
      </c>
      <c r="L142" s="6">
        <f t="shared" si="71"/>
        <v>3.6120000000000001</v>
      </c>
      <c r="M142" s="7" t="str">
        <f t="shared" si="71"/>
        <v>MARY HOOD ALT 1 OPT A S.7</v>
      </c>
      <c r="N142" s="7" t="str">
        <f t="shared" si="71"/>
        <v>440994-7920</v>
      </c>
      <c r="O142" s="7" t="str">
        <f t="shared" si="72"/>
        <v>06-197 GREY DUSTY LIGHT</v>
      </c>
      <c r="P142" s="8" t="str">
        <f t="shared" si="72"/>
        <v>L-MJL2212WO000115</v>
      </c>
      <c r="Q142" s="8" t="str">
        <f t="shared" si="72"/>
        <v>FF220OCR503020-0037</v>
      </c>
      <c r="R142" s="10" t="str">
        <f t="shared" si="72"/>
        <v xml:space="preserve">BODY </v>
      </c>
      <c r="S142" s="11" t="str">
        <f t="shared" si="72"/>
        <v>50% Organic Cotton 30% RecycleFleecePoly Inside</v>
      </c>
      <c r="T142" s="12">
        <f t="shared" si="72"/>
        <v>68</v>
      </c>
      <c r="U142" s="12">
        <f t="shared" si="72"/>
        <v>220</v>
      </c>
      <c r="V142" s="11">
        <f t="shared" si="72"/>
        <v>0.21199999999999999</v>
      </c>
      <c r="W142" s="13">
        <f t="shared" si="72"/>
        <v>0.18455964325529547</v>
      </c>
      <c r="X142" s="14" t="str">
        <f t="shared" si="72"/>
        <v>B003</v>
      </c>
      <c r="Y142" s="15">
        <f t="shared" si="73"/>
        <v>44907</v>
      </c>
      <c r="Z142" s="16" t="str">
        <f t="shared" si="73"/>
        <v>S4</v>
      </c>
      <c r="AA142" s="17">
        <f t="shared" si="73"/>
        <v>8</v>
      </c>
      <c r="AB142" s="18">
        <f t="shared" si="73"/>
        <v>10</v>
      </c>
      <c r="AC142" s="19">
        <f t="shared" si="73"/>
        <v>70</v>
      </c>
      <c r="AD142" s="20">
        <f t="shared" si="73"/>
        <v>36.120000000000005</v>
      </c>
      <c r="AE142" s="20">
        <f t="shared" si="73"/>
        <v>12.919175027870683</v>
      </c>
    </row>
    <row r="143" spans="2:31" ht="15.75">
      <c r="B143" t="s">
        <v>115</v>
      </c>
      <c r="C143" s="85" t="str">
        <f t="shared" si="66"/>
        <v>146/152</v>
      </c>
      <c r="D143" s="85">
        <f t="shared" si="67"/>
        <v>0</v>
      </c>
      <c r="E143" t="str">
        <f t="shared" si="71"/>
        <v>H&amp;M</v>
      </c>
      <c r="F143" t="str">
        <f t="shared" si="71"/>
        <v>N</v>
      </c>
      <c r="G143">
        <f t="shared" si="71"/>
        <v>0</v>
      </c>
      <c r="H143" t="str">
        <f t="shared" si="71"/>
        <v>N</v>
      </c>
      <c r="I143">
        <f t="shared" si="71"/>
        <v>0</v>
      </c>
      <c r="J143">
        <f t="shared" si="71"/>
        <v>4</v>
      </c>
      <c r="K143" s="5">
        <f t="shared" si="71"/>
        <v>7</v>
      </c>
      <c r="L143" s="6">
        <f t="shared" si="71"/>
        <v>3.6120000000000001</v>
      </c>
      <c r="M143" s="7" t="str">
        <f t="shared" si="71"/>
        <v>MARY HOOD ALT 1 OPT A S.7</v>
      </c>
      <c r="N143" s="7" t="str">
        <f t="shared" si="71"/>
        <v>440994-7920</v>
      </c>
      <c r="O143" s="7" t="str">
        <f t="shared" si="72"/>
        <v>06-197 GREY DUSTY LIGHT</v>
      </c>
      <c r="P143" s="8" t="str">
        <f t="shared" si="72"/>
        <v>L-MJL2212WO000115</v>
      </c>
      <c r="Q143" s="8" t="str">
        <f t="shared" si="72"/>
        <v>FF220OCR503020-0037</v>
      </c>
      <c r="R143" s="10" t="str">
        <f t="shared" si="72"/>
        <v xml:space="preserve">BODY </v>
      </c>
      <c r="S143" s="11" t="str">
        <f t="shared" si="72"/>
        <v>50% Organic Cotton 30% RecycleFleecePoly Inside</v>
      </c>
      <c r="T143" s="12">
        <f t="shared" si="72"/>
        <v>68</v>
      </c>
      <c r="U143" s="12">
        <f t="shared" si="72"/>
        <v>220</v>
      </c>
      <c r="V143" s="11">
        <f t="shared" si="72"/>
        <v>0.21199999999999999</v>
      </c>
      <c r="W143" s="13">
        <f t="shared" si="72"/>
        <v>0.18455964325529547</v>
      </c>
      <c r="X143" s="14" t="str">
        <f t="shared" si="72"/>
        <v>B003</v>
      </c>
      <c r="Y143" s="15">
        <f t="shared" si="73"/>
        <v>44907</v>
      </c>
      <c r="Z143" s="16" t="str">
        <f t="shared" si="73"/>
        <v>S4</v>
      </c>
      <c r="AA143" s="17">
        <f t="shared" si="73"/>
        <v>8</v>
      </c>
      <c r="AB143" s="18">
        <f t="shared" si="73"/>
        <v>10</v>
      </c>
      <c r="AC143" s="19">
        <f t="shared" si="73"/>
        <v>70</v>
      </c>
      <c r="AD143" s="20">
        <f t="shared" si="73"/>
        <v>36.120000000000005</v>
      </c>
      <c r="AE143" s="20">
        <f t="shared" si="73"/>
        <v>12.919175027870683</v>
      </c>
    </row>
    <row r="144" spans="2:31" ht="15.75">
      <c r="B144" t="s">
        <v>111</v>
      </c>
      <c r="C144" s="85" t="str">
        <f t="shared" si="66"/>
        <v>92</v>
      </c>
      <c r="D144" s="85">
        <f t="shared" si="67"/>
        <v>0</v>
      </c>
      <c r="E144" t="s">
        <v>95</v>
      </c>
      <c r="F144" t="s">
        <v>96</v>
      </c>
      <c r="G144">
        <v>0</v>
      </c>
      <c r="H144" t="s">
        <v>96</v>
      </c>
      <c r="I144">
        <v>0</v>
      </c>
      <c r="J144">
        <v>4</v>
      </c>
      <c r="K144" s="5">
        <v>2</v>
      </c>
      <c r="L144" s="6">
        <v>1.4630000000000001</v>
      </c>
      <c r="M144" s="7" t="s">
        <v>63</v>
      </c>
      <c r="N144" s="7" t="s">
        <v>64</v>
      </c>
      <c r="O144" s="7" t="s">
        <v>65</v>
      </c>
      <c r="P144" s="8" t="s">
        <v>70</v>
      </c>
      <c r="Q144" s="8" t="s">
        <v>67</v>
      </c>
      <c r="R144" s="10" t="s">
        <v>68</v>
      </c>
      <c r="S144" s="11" t="s">
        <v>34</v>
      </c>
      <c r="T144" s="12">
        <v>68</v>
      </c>
      <c r="U144" s="12">
        <v>220</v>
      </c>
      <c r="V144" s="11">
        <v>0.21199999999999999</v>
      </c>
      <c r="W144" s="13">
        <v>0.26163833147528803</v>
      </c>
      <c r="X144" s="14" t="s">
        <v>75</v>
      </c>
      <c r="Y144" s="15">
        <v>44907</v>
      </c>
      <c r="Z144" s="16" t="s">
        <v>76</v>
      </c>
      <c r="AA144" s="17">
        <v>9</v>
      </c>
      <c r="AB144" s="18">
        <v>2</v>
      </c>
      <c r="AC144" s="19">
        <v>4</v>
      </c>
      <c r="AD144" s="20">
        <v>2.9260000000000002</v>
      </c>
      <c r="AE144" s="20">
        <v>1.0465533259011521</v>
      </c>
    </row>
    <row r="145" spans="2:31" ht="15.75">
      <c r="B145" t="s">
        <v>133</v>
      </c>
      <c r="C145" s="85" t="str">
        <f t="shared" si="66"/>
        <v>98/104</v>
      </c>
      <c r="D145" s="85">
        <f t="shared" si="67"/>
        <v>0</v>
      </c>
      <c r="E145" t="str">
        <f t="shared" ref="E145:N149" si="74">E144</f>
        <v>H&amp;M</v>
      </c>
      <c r="F145" t="str">
        <f t="shared" si="74"/>
        <v>N</v>
      </c>
      <c r="G145">
        <f t="shared" si="74"/>
        <v>0</v>
      </c>
      <c r="H145" t="str">
        <f t="shared" si="74"/>
        <v>N</v>
      </c>
      <c r="I145">
        <f t="shared" si="74"/>
        <v>0</v>
      </c>
      <c r="J145">
        <f t="shared" si="74"/>
        <v>4</v>
      </c>
      <c r="K145" s="21">
        <f t="shared" si="74"/>
        <v>2</v>
      </c>
      <c r="L145" s="6">
        <f t="shared" si="74"/>
        <v>1.4630000000000001</v>
      </c>
      <c r="M145" s="7" t="str">
        <f t="shared" si="74"/>
        <v>MARY HOOD ALT 1 OPT A S.7</v>
      </c>
      <c r="N145" s="7" t="str">
        <f t="shared" si="74"/>
        <v>440994-7920</v>
      </c>
      <c r="O145" s="7" t="str">
        <f t="shared" ref="O145:X149" si="75">O144</f>
        <v>06-197 GREY DUSTY LIGHT</v>
      </c>
      <c r="P145" s="8" t="str">
        <f t="shared" si="75"/>
        <v>L-MJL2212WO000115</v>
      </c>
      <c r="Q145" s="8" t="str">
        <f t="shared" si="75"/>
        <v>FF220OCR503020-0037</v>
      </c>
      <c r="R145" s="10" t="str">
        <f t="shared" si="75"/>
        <v xml:space="preserve">BODY </v>
      </c>
      <c r="S145" s="11" t="str">
        <f t="shared" si="75"/>
        <v>50% Organic Cotton 30% RecycleFleecePoly Inside</v>
      </c>
      <c r="T145" s="12">
        <f t="shared" si="75"/>
        <v>68</v>
      </c>
      <c r="U145" s="12">
        <f t="shared" si="75"/>
        <v>220</v>
      </c>
      <c r="V145" s="11">
        <f t="shared" si="75"/>
        <v>0.21199999999999999</v>
      </c>
      <c r="W145" s="13">
        <f t="shared" si="75"/>
        <v>0.26163833147528803</v>
      </c>
      <c r="X145" s="14" t="str">
        <f t="shared" si="75"/>
        <v>B004</v>
      </c>
      <c r="Y145" s="15">
        <f t="shared" ref="Y145:AH149" si="76">Y144</f>
        <v>44907</v>
      </c>
      <c r="Z145" s="16" t="str">
        <f t="shared" si="76"/>
        <v>S4-5</v>
      </c>
      <c r="AA145" s="17">
        <f t="shared" si="76"/>
        <v>9</v>
      </c>
      <c r="AB145" s="18">
        <f t="shared" si="76"/>
        <v>2</v>
      </c>
      <c r="AC145" s="19">
        <f t="shared" si="76"/>
        <v>4</v>
      </c>
      <c r="AD145" s="20">
        <f t="shared" si="76"/>
        <v>2.9260000000000002</v>
      </c>
      <c r="AE145" s="20">
        <f t="shared" si="76"/>
        <v>1.0465533259011521</v>
      </c>
    </row>
    <row r="146" spans="2:31" ht="15.75">
      <c r="B146" t="s">
        <v>126</v>
      </c>
      <c r="C146" s="85" t="str">
        <f t="shared" si="66"/>
        <v>110/116</v>
      </c>
      <c r="D146" s="85">
        <f t="shared" si="67"/>
        <v>0</v>
      </c>
      <c r="E146" t="str">
        <f t="shared" si="74"/>
        <v>H&amp;M</v>
      </c>
      <c r="F146" t="str">
        <f t="shared" si="74"/>
        <v>N</v>
      </c>
      <c r="G146">
        <f t="shared" si="74"/>
        <v>0</v>
      </c>
      <c r="H146" t="str">
        <f t="shared" si="74"/>
        <v>N</v>
      </c>
      <c r="I146">
        <f t="shared" si="74"/>
        <v>0</v>
      </c>
      <c r="J146">
        <f t="shared" si="74"/>
        <v>4</v>
      </c>
      <c r="K146" s="21">
        <f t="shared" si="74"/>
        <v>2</v>
      </c>
      <c r="L146" s="6">
        <f t="shared" si="74"/>
        <v>1.4630000000000001</v>
      </c>
      <c r="M146" s="7" t="str">
        <f t="shared" si="74"/>
        <v>MARY HOOD ALT 1 OPT A S.7</v>
      </c>
      <c r="N146" s="7" t="str">
        <f t="shared" si="74"/>
        <v>440994-7920</v>
      </c>
      <c r="O146" s="7" t="str">
        <f t="shared" si="75"/>
        <v>06-197 GREY DUSTY LIGHT</v>
      </c>
      <c r="P146" s="8" t="str">
        <f t="shared" si="75"/>
        <v>L-MJL2212WO000115</v>
      </c>
      <c r="Q146" s="8" t="str">
        <f t="shared" si="75"/>
        <v>FF220OCR503020-0037</v>
      </c>
      <c r="R146" s="10" t="str">
        <f t="shared" si="75"/>
        <v xml:space="preserve">BODY </v>
      </c>
      <c r="S146" s="11" t="str">
        <f t="shared" si="75"/>
        <v>50% Organic Cotton 30% RecycleFleecePoly Inside</v>
      </c>
      <c r="T146" s="12">
        <f t="shared" si="75"/>
        <v>68</v>
      </c>
      <c r="U146" s="12">
        <f t="shared" si="75"/>
        <v>220</v>
      </c>
      <c r="V146" s="11">
        <f t="shared" si="75"/>
        <v>0.21199999999999999</v>
      </c>
      <c r="W146" s="13">
        <f t="shared" si="75"/>
        <v>0.26163833147528803</v>
      </c>
      <c r="X146" s="14" t="str">
        <f t="shared" si="75"/>
        <v>B004</v>
      </c>
      <c r="Y146" s="15">
        <f t="shared" si="76"/>
        <v>44907</v>
      </c>
      <c r="Z146" s="16" t="str">
        <f t="shared" si="76"/>
        <v>S4-5</v>
      </c>
      <c r="AA146" s="17">
        <f t="shared" si="76"/>
        <v>9</v>
      </c>
      <c r="AB146" s="18">
        <f t="shared" si="76"/>
        <v>2</v>
      </c>
      <c r="AC146" s="19">
        <f t="shared" si="76"/>
        <v>4</v>
      </c>
      <c r="AD146" s="20">
        <f t="shared" si="76"/>
        <v>2.9260000000000002</v>
      </c>
      <c r="AE146" s="20">
        <f t="shared" si="76"/>
        <v>1.0465533259011521</v>
      </c>
    </row>
    <row r="147" spans="2:31" ht="15.75">
      <c r="B147" t="s">
        <v>113</v>
      </c>
      <c r="C147" s="85" t="str">
        <f t="shared" si="66"/>
        <v>122/128</v>
      </c>
      <c r="D147" s="85" t="str">
        <f t="shared" si="67"/>
        <v>1</v>
      </c>
      <c r="E147" t="str">
        <f t="shared" si="74"/>
        <v>H&amp;M</v>
      </c>
      <c r="F147" t="str">
        <f t="shared" si="74"/>
        <v>N</v>
      </c>
      <c r="G147">
        <f t="shared" si="74"/>
        <v>0</v>
      </c>
      <c r="H147" t="str">
        <f t="shared" si="74"/>
        <v>N</v>
      </c>
      <c r="I147">
        <f t="shared" si="74"/>
        <v>0</v>
      </c>
      <c r="J147">
        <f t="shared" si="74"/>
        <v>4</v>
      </c>
      <c r="K147" s="21">
        <f t="shared" si="74"/>
        <v>2</v>
      </c>
      <c r="L147" s="6">
        <f t="shared" si="74"/>
        <v>1.4630000000000001</v>
      </c>
      <c r="M147" s="7" t="str">
        <f t="shared" si="74"/>
        <v>MARY HOOD ALT 1 OPT A S.7</v>
      </c>
      <c r="N147" s="7" t="str">
        <f t="shared" si="74"/>
        <v>440994-7920</v>
      </c>
      <c r="O147" s="7" t="str">
        <f t="shared" si="75"/>
        <v>06-197 GREY DUSTY LIGHT</v>
      </c>
      <c r="P147" s="8" t="str">
        <f t="shared" si="75"/>
        <v>L-MJL2212WO000115</v>
      </c>
      <c r="Q147" s="8" t="str">
        <f t="shared" si="75"/>
        <v>FF220OCR503020-0037</v>
      </c>
      <c r="R147" s="10" t="str">
        <f t="shared" si="75"/>
        <v xml:space="preserve">BODY </v>
      </c>
      <c r="S147" s="11" t="str">
        <f t="shared" si="75"/>
        <v>50% Organic Cotton 30% RecycleFleecePoly Inside</v>
      </c>
      <c r="T147" s="12">
        <f t="shared" si="75"/>
        <v>68</v>
      </c>
      <c r="U147" s="12">
        <f t="shared" si="75"/>
        <v>220</v>
      </c>
      <c r="V147" s="11">
        <f t="shared" si="75"/>
        <v>0.21199999999999999</v>
      </c>
      <c r="W147" s="13">
        <f t="shared" si="75"/>
        <v>0.26163833147528803</v>
      </c>
      <c r="X147" s="14" t="str">
        <f t="shared" si="75"/>
        <v>B004</v>
      </c>
      <c r="Y147" s="15">
        <f t="shared" si="76"/>
        <v>44907</v>
      </c>
      <c r="Z147" s="16" t="str">
        <f t="shared" si="76"/>
        <v>S4-5</v>
      </c>
      <c r="AA147" s="17">
        <f t="shared" si="76"/>
        <v>9</v>
      </c>
      <c r="AB147" s="18">
        <f t="shared" si="76"/>
        <v>2</v>
      </c>
      <c r="AC147" s="19">
        <f t="shared" si="76"/>
        <v>4</v>
      </c>
      <c r="AD147" s="20">
        <f t="shared" si="76"/>
        <v>2.9260000000000002</v>
      </c>
      <c r="AE147" s="20">
        <f t="shared" si="76"/>
        <v>1.0465533259011521</v>
      </c>
    </row>
    <row r="148" spans="2:31" ht="15.75">
      <c r="B148" t="s">
        <v>114</v>
      </c>
      <c r="C148" s="85" t="str">
        <f t="shared" si="66"/>
        <v>134/140</v>
      </c>
      <c r="D148" s="85">
        <f t="shared" si="67"/>
        <v>0</v>
      </c>
      <c r="E148" t="str">
        <f t="shared" si="74"/>
        <v>H&amp;M</v>
      </c>
      <c r="F148" t="str">
        <f t="shared" si="74"/>
        <v>N</v>
      </c>
      <c r="G148">
        <f t="shared" si="74"/>
        <v>0</v>
      </c>
      <c r="H148" t="str">
        <f t="shared" si="74"/>
        <v>N</v>
      </c>
      <c r="I148">
        <f t="shared" si="74"/>
        <v>0</v>
      </c>
      <c r="J148">
        <f t="shared" si="74"/>
        <v>4</v>
      </c>
      <c r="K148" s="21">
        <f t="shared" si="74"/>
        <v>2</v>
      </c>
      <c r="L148" s="6">
        <f t="shared" si="74"/>
        <v>1.4630000000000001</v>
      </c>
      <c r="M148" s="7" t="str">
        <f t="shared" si="74"/>
        <v>MARY HOOD ALT 1 OPT A S.7</v>
      </c>
      <c r="N148" s="7" t="str">
        <f t="shared" si="74"/>
        <v>440994-7920</v>
      </c>
      <c r="O148" s="7" t="str">
        <f t="shared" si="75"/>
        <v>06-197 GREY DUSTY LIGHT</v>
      </c>
      <c r="P148" s="8" t="str">
        <f t="shared" si="75"/>
        <v>L-MJL2212WO000115</v>
      </c>
      <c r="Q148" s="8" t="str">
        <f t="shared" si="75"/>
        <v>FF220OCR503020-0037</v>
      </c>
      <c r="R148" s="10" t="str">
        <f t="shared" si="75"/>
        <v xml:space="preserve">BODY </v>
      </c>
      <c r="S148" s="11" t="str">
        <f t="shared" si="75"/>
        <v>50% Organic Cotton 30% RecycleFleecePoly Inside</v>
      </c>
      <c r="T148" s="12">
        <f t="shared" si="75"/>
        <v>68</v>
      </c>
      <c r="U148" s="12">
        <f t="shared" si="75"/>
        <v>220</v>
      </c>
      <c r="V148" s="11">
        <f t="shared" si="75"/>
        <v>0.21199999999999999</v>
      </c>
      <c r="W148" s="13">
        <f t="shared" si="75"/>
        <v>0.26163833147528803</v>
      </c>
      <c r="X148" s="14" t="str">
        <f t="shared" si="75"/>
        <v>B004</v>
      </c>
      <c r="Y148" s="15">
        <f t="shared" si="76"/>
        <v>44907</v>
      </c>
      <c r="Z148" s="16" t="str">
        <f t="shared" si="76"/>
        <v>S4-5</v>
      </c>
      <c r="AA148" s="17">
        <f t="shared" si="76"/>
        <v>9</v>
      </c>
      <c r="AB148" s="18">
        <f t="shared" si="76"/>
        <v>2</v>
      </c>
      <c r="AC148" s="19">
        <f t="shared" si="76"/>
        <v>4</v>
      </c>
      <c r="AD148" s="20">
        <f t="shared" si="76"/>
        <v>2.9260000000000002</v>
      </c>
      <c r="AE148" s="20">
        <f t="shared" si="76"/>
        <v>1.0465533259011521</v>
      </c>
    </row>
    <row r="149" spans="2:31" ht="15.75">
      <c r="B149" t="s">
        <v>134</v>
      </c>
      <c r="C149" s="85" t="str">
        <f t="shared" si="66"/>
        <v>146/152</v>
      </c>
      <c r="D149" s="85" t="str">
        <f t="shared" si="67"/>
        <v>1</v>
      </c>
      <c r="E149" t="str">
        <f t="shared" si="74"/>
        <v>H&amp;M</v>
      </c>
      <c r="F149" t="str">
        <f t="shared" si="74"/>
        <v>N</v>
      </c>
      <c r="G149">
        <f t="shared" si="74"/>
        <v>0</v>
      </c>
      <c r="H149" t="str">
        <f t="shared" si="74"/>
        <v>N</v>
      </c>
      <c r="I149">
        <f t="shared" si="74"/>
        <v>0</v>
      </c>
      <c r="J149">
        <f t="shared" si="74"/>
        <v>4</v>
      </c>
      <c r="K149" s="21">
        <f t="shared" si="74"/>
        <v>2</v>
      </c>
      <c r="L149" s="6">
        <f t="shared" si="74"/>
        <v>1.4630000000000001</v>
      </c>
      <c r="M149" s="7" t="str">
        <f t="shared" si="74"/>
        <v>MARY HOOD ALT 1 OPT A S.7</v>
      </c>
      <c r="N149" s="7" t="str">
        <f t="shared" si="74"/>
        <v>440994-7920</v>
      </c>
      <c r="O149" s="7" t="str">
        <f t="shared" si="75"/>
        <v>06-197 GREY DUSTY LIGHT</v>
      </c>
      <c r="P149" s="8" t="str">
        <f t="shared" si="75"/>
        <v>L-MJL2212WO000115</v>
      </c>
      <c r="Q149" s="8" t="str">
        <f t="shared" si="75"/>
        <v>FF220OCR503020-0037</v>
      </c>
      <c r="R149" s="10" t="str">
        <f t="shared" si="75"/>
        <v xml:space="preserve">BODY </v>
      </c>
      <c r="S149" s="11" t="str">
        <f t="shared" si="75"/>
        <v>50% Organic Cotton 30% RecycleFleecePoly Inside</v>
      </c>
      <c r="T149" s="12">
        <f t="shared" si="75"/>
        <v>68</v>
      </c>
      <c r="U149" s="12">
        <f t="shared" si="75"/>
        <v>220</v>
      </c>
      <c r="V149" s="11">
        <f t="shared" si="75"/>
        <v>0.21199999999999999</v>
      </c>
      <c r="W149" s="13">
        <f t="shared" si="75"/>
        <v>0.26163833147528803</v>
      </c>
      <c r="X149" s="14" t="str">
        <f t="shared" si="75"/>
        <v>B004</v>
      </c>
      <c r="Y149" s="15">
        <f t="shared" si="76"/>
        <v>44907</v>
      </c>
      <c r="Z149" s="16" t="str">
        <f t="shared" si="76"/>
        <v>S4-5</v>
      </c>
      <c r="AA149" s="17">
        <f t="shared" si="76"/>
        <v>9</v>
      </c>
      <c r="AB149" s="18">
        <f t="shared" si="76"/>
        <v>2</v>
      </c>
      <c r="AC149" s="19">
        <f t="shared" si="76"/>
        <v>4</v>
      </c>
      <c r="AD149" s="20">
        <f t="shared" si="76"/>
        <v>2.9260000000000002</v>
      </c>
      <c r="AE149" s="20">
        <f t="shared" si="76"/>
        <v>1.0465533259011521</v>
      </c>
    </row>
    <row r="150" spans="2:31" ht="15.75">
      <c r="B150" t="s">
        <v>103</v>
      </c>
      <c r="C150" s="85" t="str">
        <f t="shared" si="66"/>
        <v>92</v>
      </c>
      <c r="D150" s="85" t="str">
        <f t="shared" si="67"/>
        <v>2</v>
      </c>
      <c r="E150" t="s">
        <v>95</v>
      </c>
      <c r="F150" t="s">
        <v>96</v>
      </c>
      <c r="G150">
        <v>0</v>
      </c>
      <c r="H150" t="s">
        <v>96</v>
      </c>
      <c r="I150">
        <v>0</v>
      </c>
      <c r="J150">
        <v>4</v>
      </c>
      <c r="K150" s="21">
        <v>32</v>
      </c>
      <c r="L150" s="6">
        <v>3.1549999999999998</v>
      </c>
      <c r="M150" s="7" t="s">
        <v>63</v>
      </c>
      <c r="N150" s="7" t="s">
        <v>64</v>
      </c>
      <c r="O150" s="7" t="s">
        <v>65</v>
      </c>
      <c r="P150" s="8" t="s">
        <v>66</v>
      </c>
      <c r="Q150" s="8" t="s">
        <v>77</v>
      </c>
      <c r="R150" s="22" t="s">
        <v>41</v>
      </c>
      <c r="S150" s="23" t="s">
        <v>42</v>
      </c>
      <c r="T150" s="24">
        <v>42</v>
      </c>
      <c r="U150" s="24">
        <v>270</v>
      </c>
      <c r="V150" s="23">
        <v>0.03</v>
      </c>
      <c r="W150" s="23">
        <v>2.7203961120401333E-2</v>
      </c>
      <c r="X150" s="14" t="s">
        <v>43</v>
      </c>
      <c r="Y150" s="15">
        <v>44886</v>
      </c>
      <c r="Z150" s="16" t="s">
        <v>71</v>
      </c>
      <c r="AA150" s="17">
        <v>1</v>
      </c>
      <c r="AB150" s="18">
        <v>30</v>
      </c>
      <c r="AC150" s="25">
        <v>960</v>
      </c>
      <c r="AD150" s="26">
        <v>94.649999999999991</v>
      </c>
      <c r="AE150" s="20">
        <v>26.115802675585279</v>
      </c>
    </row>
    <row r="151" spans="2:31" ht="15.75">
      <c r="B151" t="s">
        <v>108</v>
      </c>
      <c r="C151" s="85" t="str">
        <f t="shared" si="66"/>
        <v>98/104</v>
      </c>
      <c r="D151" s="85" t="str">
        <f t="shared" si="67"/>
        <v>6</v>
      </c>
      <c r="E151" t="str">
        <f t="shared" ref="E151:N155" si="77">E150</f>
        <v>H&amp;M</v>
      </c>
      <c r="F151" t="str">
        <f t="shared" si="77"/>
        <v>N</v>
      </c>
      <c r="G151">
        <f t="shared" si="77"/>
        <v>0</v>
      </c>
      <c r="H151" t="str">
        <f t="shared" si="77"/>
        <v>N</v>
      </c>
      <c r="I151">
        <f t="shared" si="77"/>
        <v>0</v>
      </c>
      <c r="J151">
        <f t="shared" si="77"/>
        <v>4</v>
      </c>
      <c r="K151" s="21">
        <f t="shared" si="77"/>
        <v>32</v>
      </c>
      <c r="L151" s="6">
        <f t="shared" si="77"/>
        <v>3.1549999999999998</v>
      </c>
      <c r="M151" s="7" t="str">
        <f t="shared" si="77"/>
        <v>MARY HOOD ALT 1 OPT A S.7</v>
      </c>
      <c r="N151" s="7" t="str">
        <f t="shared" si="77"/>
        <v>440994-7920</v>
      </c>
      <c r="O151" s="7" t="str">
        <f t="shared" ref="O151:X155" si="78">O150</f>
        <v>06-197 GREY DUSTY LIGHT</v>
      </c>
      <c r="P151" s="8" t="str">
        <f t="shared" si="78"/>
        <v>L-MJL2211WO000219</v>
      </c>
      <c r="Q151" s="8" t="str">
        <f t="shared" si="78"/>
        <v>FRB2802X2OC973-0003</v>
      </c>
      <c r="R151" s="22" t="str">
        <f t="shared" si="78"/>
        <v>RIB</v>
      </c>
      <c r="S151" s="23" t="str">
        <f t="shared" si="78"/>
        <v>97% ORGANIC COTTON 3% ELASTANERIB 2X2</v>
      </c>
      <c r="T151" s="24">
        <f t="shared" si="78"/>
        <v>42</v>
      </c>
      <c r="U151" s="24">
        <f t="shared" si="78"/>
        <v>270</v>
      </c>
      <c r="V151" s="23">
        <f t="shared" si="78"/>
        <v>0.03</v>
      </c>
      <c r="W151" s="23">
        <f t="shared" si="78"/>
        <v>2.7203961120401333E-2</v>
      </c>
      <c r="X151" s="14" t="str">
        <f t="shared" si="78"/>
        <v>R101</v>
      </c>
      <c r="Y151" s="15">
        <f t="shared" ref="Y151:AH155" si="79">Y150</f>
        <v>44886</v>
      </c>
      <c r="Z151" s="16" t="str">
        <f t="shared" si="79"/>
        <v>S1-2</v>
      </c>
      <c r="AA151" s="17">
        <f t="shared" si="79"/>
        <v>1</v>
      </c>
      <c r="AB151" s="18">
        <f t="shared" si="79"/>
        <v>30</v>
      </c>
      <c r="AC151" s="25">
        <f t="shared" si="79"/>
        <v>960</v>
      </c>
      <c r="AD151" s="26">
        <f t="shared" si="79"/>
        <v>94.649999999999991</v>
      </c>
      <c r="AE151" s="20">
        <f t="shared" si="79"/>
        <v>26.115802675585279</v>
      </c>
    </row>
    <row r="152" spans="2:31" ht="15.75">
      <c r="B152" t="s">
        <v>105</v>
      </c>
      <c r="C152" s="85" t="str">
        <f t="shared" si="66"/>
        <v>110/116</v>
      </c>
      <c r="D152" s="85" t="str">
        <f t="shared" si="67"/>
        <v>6</v>
      </c>
      <c r="E152" t="str">
        <f t="shared" si="77"/>
        <v>H&amp;M</v>
      </c>
      <c r="F152" t="str">
        <f t="shared" si="77"/>
        <v>N</v>
      </c>
      <c r="G152">
        <f t="shared" si="77"/>
        <v>0</v>
      </c>
      <c r="H152" t="str">
        <f t="shared" si="77"/>
        <v>N</v>
      </c>
      <c r="I152">
        <f t="shared" si="77"/>
        <v>0</v>
      </c>
      <c r="J152">
        <f t="shared" si="77"/>
        <v>4</v>
      </c>
      <c r="K152" s="21">
        <f t="shared" si="77"/>
        <v>32</v>
      </c>
      <c r="L152" s="6">
        <f t="shared" si="77"/>
        <v>3.1549999999999998</v>
      </c>
      <c r="M152" s="7" t="str">
        <f t="shared" si="77"/>
        <v>MARY HOOD ALT 1 OPT A S.7</v>
      </c>
      <c r="N152" s="7" t="str">
        <f t="shared" si="77"/>
        <v>440994-7920</v>
      </c>
      <c r="O152" s="7" t="str">
        <f t="shared" si="78"/>
        <v>06-197 GREY DUSTY LIGHT</v>
      </c>
      <c r="P152" s="8" t="str">
        <f t="shared" si="78"/>
        <v>L-MJL2211WO000219</v>
      </c>
      <c r="Q152" s="8" t="str">
        <f t="shared" si="78"/>
        <v>FRB2802X2OC973-0003</v>
      </c>
      <c r="R152" s="22" t="str">
        <f t="shared" si="78"/>
        <v>RIB</v>
      </c>
      <c r="S152" s="23" t="str">
        <f t="shared" si="78"/>
        <v>97% ORGANIC COTTON 3% ELASTANERIB 2X2</v>
      </c>
      <c r="T152" s="24">
        <f t="shared" si="78"/>
        <v>42</v>
      </c>
      <c r="U152" s="24">
        <f t="shared" si="78"/>
        <v>270</v>
      </c>
      <c r="V152" s="23">
        <f t="shared" si="78"/>
        <v>0.03</v>
      </c>
      <c r="W152" s="23">
        <f t="shared" si="78"/>
        <v>2.7203961120401333E-2</v>
      </c>
      <c r="X152" s="14" t="str">
        <f t="shared" si="78"/>
        <v>R101</v>
      </c>
      <c r="Y152" s="15">
        <f t="shared" si="79"/>
        <v>44886</v>
      </c>
      <c r="Z152" s="16" t="str">
        <f t="shared" si="79"/>
        <v>S1-2</v>
      </c>
      <c r="AA152" s="17">
        <f t="shared" si="79"/>
        <v>1</v>
      </c>
      <c r="AB152" s="18">
        <f t="shared" si="79"/>
        <v>30</v>
      </c>
      <c r="AC152" s="25">
        <f t="shared" si="79"/>
        <v>960</v>
      </c>
      <c r="AD152" s="26">
        <f t="shared" si="79"/>
        <v>94.649999999999991</v>
      </c>
      <c r="AE152" s="20">
        <f t="shared" si="79"/>
        <v>26.115802675585279</v>
      </c>
    </row>
    <row r="153" spans="2:31" ht="15.75">
      <c r="B153" t="s">
        <v>132</v>
      </c>
      <c r="C153" s="85" t="str">
        <f t="shared" si="66"/>
        <v>122/128</v>
      </c>
      <c r="D153" s="85" t="str">
        <f t="shared" si="67"/>
        <v>10</v>
      </c>
      <c r="E153" t="str">
        <f t="shared" si="77"/>
        <v>H&amp;M</v>
      </c>
      <c r="F153" t="str">
        <f t="shared" si="77"/>
        <v>N</v>
      </c>
      <c r="G153">
        <f t="shared" si="77"/>
        <v>0</v>
      </c>
      <c r="H153" t="str">
        <f t="shared" si="77"/>
        <v>N</v>
      </c>
      <c r="I153">
        <f t="shared" si="77"/>
        <v>0</v>
      </c>
      <c r="J153">
        <f t="shared" si="77"/>
        <v>4</v>
      </c>
      <c r="K153" s="21">
        <f t="shared" si="77"/>
        <v>32</v>
      </c>
      <c r="L153" s="6">
        <f t="shared" si="77"/>
        <v>3.1549999999999998</v>
      </c>
      <c r="M153" s="7" t="str">
        <f t="shared" si="77"/>
        <v>MARY HOOD ALT 1 OPT A S.7</v>
      </c>
      <c r="N153" s="7" t="str">
        <f t="shared" si="77"/>
        <v>440994-7920</v>
      </c>
      <c r="O153" s="7" t="str">
        <f t="shared" si="78"/>
        <v>06-197 GREY DUSTY LIGHT</v>
      </c>
      <c r="P153" s="8" t="str">
        <f t="shared" si="78"/>
        <v>L-MJL2211WO000219</v>
      </c>
      <c r="Q153" s="8" t="str">
        <f t="shared" si="78"/>
        <v>FRB2802X2OC973-0003</v>
      </c>
      <c r="R153" s="22" t="str">
        <f t="shared" si="78"/>
        <v>RIB</v>
      </c>
      <c r="S153" s="23" t="str">
        <f t="shared" si="78"/>
        <v>97% ORGANIC COTTON 3% ELASTANERIB 2X2</v>
      </c>
      <c r="T153" s="24">
        <f t="shared" si="78"/>
        <v>42</v>
      </c>
      <c r="U153" s="24">
        <f t="shared" si="78"/>
        <v>270</v>
      </c>
      <c r="V153" s="23">
        <f t="shared" si="78"/>
        <v>0.03</v>
      </c>
      <c r="W153" s="23">
        <f t="shared" si="78"/>
        <v>2.7203961120401333E-2</v>
      </c>
      <c r="X153" s="14" t="str">
        <f t="shared" si="78"/>
        <v>R101</v>
      </c>
      <c r="Y153" s="15">
        <f t="shared" si="79"/>
        <v>44886</v>
      </c>
      <c r="Z153" s="16" t="str">
        <f t="shared" si="79"/>
        <v>S1-2</v>
      </c>
      <c r="AA153" s="17">
        <f t="shared" si="79"/>
        <v>1</v>
      </c>
      <c r="AB153" s="18">
        <f t="shared" si="79"/>
        <v>30</v>
      </c>
      <c r="AC153" s="25">
        <f t="shared" si="79"/>
        <v>960</v>
      </c>
      <c r="AD153" s="26">
        <f t="shared" si="79"/>
        <v>94.649999999999991</v>
      </c>
      <c r="AE153" s="20">
        <f t="shared" si="79"/>
        <v>26.115802675585279</v>
      </c>
    </row>
    <row r="154" spans="2:31" ht="15.75">
      <c r="B154" t="s">
        <v>110</v>
      </c>
      <c r="C154" s="85" t="str">
        <f t="shared" si="66"/>
        <v>134/140</v>
      </c>
      <c r="D154" s="85" t="str">
        <f t="shared" si="67"/>
        <v>8</v>
      </c>
      <c r="E154" t="str">
        <f t="shared" si="77"/>
        <v>H&amp;M</v>
      </c>
      <c r="F154" t="str">
        <f t="shared" si="77"/>
        <v>N</v>
      </c>
      <c r="G154">
        <f t="shared" si="77"/>
        <v>0</v>
      </c>
      <c r="H154" t="str">
        <f t="shared" si="77"/>
        <v>N</v>
      </c>
      <c r="I154">
        <f t="shared" si="77"/>
        <v>0</v>
      </c>
      <c r="J154">
        <f t="shared" si="77"/>
        <v>4</v>
      </c>
      <c r="K154" s="21">
        <f t="shared" si="77"/>
        <v>32</v>
      </c>
      <c r="L154" s="6">
        <f t="shared" si="77"/>
        <v>3.1549999999999998</v>
      </c>
      <c r="M154" s="7" t="str">
        <f t="shared" si="77"/>
        <v>MARY HOOD ALT 1 OPT A S.7</v>
      </c>
      <c r="N154" s="7" t="str">
        <f t="shared" si="77"/>
        <v>440994-7920</v>
      </c>
      <c r="O154" s="7" t="str">
        <f t="shared" si="78"/>
        <v>06-197 GREY DUSTY LIGHT</v>
      </c>
      <c r="P154" s="8" t="str">
        <f t="shared" si="78"/>
        <v>L-MJL2211WO000219</v>
      </c>
      <c r="Q154" s="8" t="str">
        <f t="shared" si="78"/>
        <v>FRB2802X2OC973-0003</v>
      </c>
      <c r="R154" s="22" t="str">
        <f t="shared" si="78"/>
        <v>RIB</v>
      </c>
      <c r="S154" s="23" t="str">
        <f t="shared" si="78"/>
        <v>97% ORGANIC COTTON 3% ELASTANERIB 2X2</v>
      </c>
      <c r="T154" s="24">
        <f t="shared" si="78"/>
        <v>42</v>
      </c>
      <c r="U154" s="24">
        <f t="shared" si="78"/>
        <v>270</v>
      </c>
      <c r="V154" s="23">
        <f t="shared" si="78"/>
        <v>0.03</v>
      </c>
      <c r="W154" s="23">
        <f t="shared" si="78"/>
        <v>2.7203961120401333E-2</v>
      </c>
      <c r="X154" s="14" t="str">
        <f t="shared" si="78"/>
        <v>R101</v>
      </c>
      <c r="Y154" s="15">
        <f t="shared" si="79"/>
        <v>44886</v>
      </c>
      <c r="Z154" s="16" t="str">
        <f t="shared" si="79"/>
        <v>S1-2</v>
      </c>
      <c r="AA154" s="17">
        <f t="shared" si="79"/>
        <v>1</v>
      </c>
      <c r="AB154" s="18">
        <f t="shared" si="79"/>
        <v>30</v>
      </c>
      <c r="AC154" s="25">
        <f t="shared" si="79"/>
        <v>960</v>
      </c>
      <c r="AD154" s="26">
        <f t="shared" si="79"/>
        <v>94.649999999999991</v>
      </c>
      <c r="AE154" s="20">
        <f t="shared" si="79"/>
        <v>26.115802675585279</v>
      </c>
    </row>
    <row r="155" spans="2:31" ht="15.75">
      <c r="B155" t="s">
        <v>102</v>
      </c>
      <c r="C155" s="85" t="str">
        <f t="shared" si="66"/>
        <v>146/152</v>
      </c>
      <c r="D155" s="85" t="str">
        <f t="shared" si="67"/>
        <v>0</v>
      </c>
      <c r="E155" t="str">
        <f t="shared" si="77"/>
        <v>H&amp;M</v>
      </c>
      <c r="F155" t="str">
        <f t="shared" si="77"/>
        <v>N</v>
      </c>
      <c r="G155">
        <f t="shared" si="77"/>
        <v>0</v>
      </c>
      <c r="H155" t="str">
        <f t="shared" si="77"/>
        <v>N</v>
      </c>
      <c r="I155">
        <f t="shared" si="77"/>
        <v>0</v>
      </c>
      <c r="J155">
        <f t="shared" si="77"/>
        <v>4</v>
      </c>
      <c r="K155" s="21">
        <f t="shared" si="77"/>
        <v>32</v>
      </c>
      <c r="L155" s="6">
        <f t="shared" si="77"/>
        <v>3.1549999999999998</v>
      </c>
      <c r="M155" s="7" t="str">
        <f t="shared" si="77"/>
        <v>MARY HOOD ALT 1 OPT A S.7</v>
      </c>
      <c r="N155" s="7" t="str">
        <f t="shared" si="77"/>
        <v>440994-7920</v>
      </c>
      <c r="O155" s="7" t="str">
        <f t="shared" si="78"/>
        <v>06-197 GREY DUSTY LIGHT</v>
      </c>
      <c r="P155" s="8" t="str">
        <f t="shared" si="78"/>
        <v>L-MJL2211WO000219</v>
      </c>
      <c r="Q155" s="8" t="str">
        <f t="shared" si="78"/>
        <v>FRB2802X2OC973-0003</v>
      </c>
      <c r="R155" s="22" t="str">
        <f t="shared" si="78"/>
        <v>RIB</v>
      </c>
      <c r="S155" s="23" t="str">
        <f t="shared" si="78"/>
        <v>97% ORGANIC COTTON 3% ELASTANERIB 2X2</v>
      </c>
      <c r="T155" s="24">
        <f t="shared" si="78"/>
        <v>42</v>
      </c>
      <c r="U155" s="24">
        <f t="shared" si="78"/>
        <v>270</v>
      </c>
      <c r="V155" s="23">
        <f t="shared" si="78"/>
        <v>0.03</v>
      </c>
      <c r="W155" s="23">
        <f t="shared" si="78"/>
        <v>2.7203961120401333E-2</v>
      </c>
      <c r="X155" s="14" t="str">
        <f t="shared" si="78"/>
        <v>R101</v>
      </c>
      <c r="Y155" s="15">
        <f t="shared" si="79"/>
        <v>44886</v>
      </c>
      <c r="Z155" s="16" t="str">
        <f t="shared" si="79"/>
        <v>S1-2</v>
      </c>
      <c r="AA155" s="17">
        <f t="shared" si="79"/>
        <v>1</v>
      </c>
      <c r="AB155" s="18">
        <f t="shared" si="79"/>
        <v>30</v>
      </c>
      <c r="AC155" s="25">
        <f t="shared" si="79"/>
        <v>960</v>
      </c>
      <c r="AD155" s="26">
        <f t="shared" si="79"/>
        <v>94.649999999999991</v>
      </c>
      <c r="AE155" s="20">
        <f t="shared" si="79"/>
        <v>26.115802675585279</v>
      </c>
    </row>
    <row r="156" spans="2:31" ht="15.75">
      <c r="B156" t="s">
        <v>97</v>
      </c>
      <c r="C156" s="85" t="str">
        <f t="shared" si="66"/>
        <v>92</v>
      </c>
      <c r="D156" s="85" t="str">
        <f t="shared" si="67"/>
        <v>0</v>
      </c>
      <c r="E156" t="s">
        <v>95</v>
      </c>
      <c r="F156" t="s">
        <v>96</v>
      </c>
      <c r="G156">
        <v>0</v>
      </c>
      <c r="H156" t="s">
        <v>96</v>
      </c>
      <c r="I156">
        <v>0</v>
      </c>
      <c r="J156">
        <v>4</v>
      </c>
      <c r="K156" s="21">
        <v>28</v>
      </c>
      <c r="L156" s="6">
        <v>3.0539999999999998</v>
      </c>
      <c r="M156" s="7" t="s">
        <v>63</v>
      </c>
      <c r="N156" s="7" t="s">
        <v>64</v>
      </c>
      <c r="O156" s="7" t="s">
        <v>65</v>
      </c>
      <c r="P156" s="8" t="s">
        <v>69</v>
      </c>
      <c r="Q156" s="8" t="s">
        <v>77</v>
      </c>
      <c r="R156" s="22" t="s">
        <v>41</v>
      </c>
      <c r="S156" s="23" t="s">
        <v>42</v>
      </c>
      <c r="T156" s="24">
        <v>42</v>
      </c>
      <c r="U156" s="24">
        <v>270</v>
      </c>
      <c r="V156" s="23">
        <v>0.03</v>
      </c>
      <c r="W156" s="23">
        <v>3.0094959388437644E-2</v>
      </c>
      <c r="X156" s="14" t="s">
        <v>44</v>
      </c>
      <c r="Y156" s="15">
        <v>44893</v>
      </c>
      <c r="Z156" s="16" t="s">
        <v>72</v>
      </c>
      <c r="AA156" s="17">
        <v>2</v>
      </c>
      <c r="AB156" s="18">
        <v>30</v>
      </c>
      <c r="AC156" s="25">
        <v>840</v>
      </c>
      <c r="AD156" s="26">
        <v>91.61999999999999</v>
      </c>
      <c r="AE156" s="20">
        <v>25.27976588628762</v>
      </c>
    </row>
    <row r="157" spans="2:31" ht="15.75">
      <c r="B157" t="s">
        <v>104</v>
      </c>
      <c r="C157" s="85" t="str">
        <f t="shared" si="66"/>
        <v>98/104</v>
      </c>
      <c r="D157" s="85" t="str">
        <f t="shared" si="67"/>
        <v>2</v>
      </c>
      <c r="E157" t="str">
        <f t="shared" ref="E157:N161" si="80">E156</f>
        <v>H&amp;M</v>
      </c>
      <c r="F157" t="str">
        <f t="shared" si="80"/>
        <v>N</v>
      </c>
      <c r="G157">
        <f t="shared" si="80"/>
        <v>0</v>
      </c>
      <c r="H157" t="str">
        <f t="shared" si="80"/>
        <v>N</v>
      </c>
      <c r="I157">
        <f t="shared" si="80"/>
        <v>0</v>
      </c>
      <c r="J157">
        <f t="shared" si="80"/>
        <v>4</v>
      </c>
      <c r="K157" s="21">
        <f t="shared" si="80"/>
        <v>28</v>
      </c>
      <c r="L157" s="6">
        <f t="shared" si="80"/>
        <v>3.0539999999999998</v>
      </c>
      <c r="M157" s="7" t="str">
        <f t="shared" si="80"/>
        <v>MARY HOOD ALT 1 OPT A S.7</v>
      </c>
      <c r="N157" s="7" t="str">
        <f t="shared" si="80"/>
        <v>440994-7920</v>
      </c>
      <c r="O157" s="7" t="str">
        <f t="shared" ref="O157:X161" si="81">O156</f>
        <v>06-197 GREY DUSTY LIGHT</v>
      </c>
      <c r="P157" s="8" t="str">
        <f t="shared" si="81"/>
        <v>L-MJL2211WO000219/115</v>
      </c>
      <c r="Q157" s="8" t="str">
        <f t="shared" si="81"/>
        <v>FRB2802X2OC973-0003</v>
      </c>
      <c r="R157" s="22" t="str">
        <f t="shared" si="81"/>
        <v>RIB</v>
      </c>
      <c r="S157" s="23" t="str">
        <f t="shared" si="81"/>
        <v>97% ORGANIC COTTON 3% ELASTANERIB 2X2</v>
      </c>
      <c r="T157" s="24">
        <f t="shared" si="81"/>
        <v>42</v>
      </c>
      <c r="U157" s="24">
        <f t="shared" si="81"/>
        <v>270</v>
      </c>
      <c r="V157" s="23">
        <f t="shared" si="81"/>
        <v>0.03</v>
      </c>
      <c r="W157" s="23">
        <f t="shared" si="81"/>
        <v>3.0094959388437644E-2</v>
      </c>
      <c r="X157" s="14" t="str">
        <f t="shared" si="81"/>
        <v>R102</v>
      </c>
      <c r="Y157" s="15">
        <f t="shared" ref="Y157:AH161" si="82">Y156</f>
        <v>44893</v>
      </c>
      <c r="Z157" s="16" t="str">
        <f t="shared" si="82"/>
        <v>S2-3</v>
      </c>
      <c r="AA157" s="17">
        <f t="shared" si="82"/>
        <v>2</v>
      </c>
      <c r="AB157" s="18">
        <f t="shared" si="82"/>
        <v>30</v>
      </c>
      <c r="AC157" s="25">
        <f t="shared" si="82"/>
        <v>840</v>
      </c>
      <c r="AD157" s="26">
        <f t="shared" si="82"/>
        <v>91.61999999999999</v>
      </c>
      <c r="AE157" s="20">
        <f t="shared" si="82"/>
        <v>25.27976588628762</v>
      </c>
    </row>
    <row r="158" spans="2:31" ht="15.75">
      <c r="B158" t="s">
        <v>131</v>
      </c>
      <c r="C158" s="85" t="str">
        <f t="shared" si="66"/>
        <v>110/116</v>
      </c>
      <c r="D158" s="85" t="str">
        <f t="shared" si="67"/>
        <v>10</v>
      </c>
      <c r="E158" t="str">
        <f t="shared" si="80"/>
        <v>H&amp;M</v>
      </c>
      <c r="F158" t="str">
        <f t="shared" si="80"/>
        <v>N</v>
      </c>
      <c r="G158">
        <f t="shared" si="80"/>
        <v>0</v>
      </c>
      <c r="H158" t="str">
        <f t="shared" si="80"/>
        <v>N</v>
      </c>
      <c r="I158">
        <f t="shared" si="80"/>
        <v>0</v>
      </c>
      <c r="J158">
        <f t="shared" si="80"/>
        <v>4</v>
      </c>
      <c r="K158" s="21">
        <f t="shared" si="80"/>
        <v>28</v>
      </c>
      <c r="L158" s="6">
        <f t="shared" si="80"/>
        <v>3.0539999999999998</v>
      </c>
      <c r="M158" s="7" t="str">
        <f t="shared" si="80"/>
        <v>MARY HOOD ALT 1 OPT A S.7</v>
      </c>
      <c r="N158" s="7" t="str">
        <f t="shared" si="80"/>
        <v>440994-7920</v>
      </c>
      <c r="O158" s="7" t="str">
        <f t="shared" si="81"/>
        <v>06-197 GREY DUSTY LIGHT</v>
      </c>
      <c r="P158" s="8" t="str">
        <f t="shared" si="81"/>
        <v>L-MJL2211WO000219/115</v>
      </c>
      <c r="Q158" s="8" t="str">
        <f t="shared" si="81"/>
        <v>FRB2802X2OC973-0003</v>
      </c>
      <c r="R158" s="22" t="str">
        <f t="shared" si="81"/>
        <v>RIB</v>
      </c>
      <c r="S158" s="23" t="str">
        <f t="shared" si="81"/>
        <v>97% ORGANIC COTTON 3% ELASTANERIB 2X2</v>
      </c>
      <c r="T158" s="24">
        <f t="shared" si="81"/>
        <v>42</v>
      </c>
      <c r="U158" s="24">
        <f t="shared" si="81"/>
        <v>270</v>
      </c>
      <c r="V158" s="23">
        <f t="shared" si="81"/>
        <v>0.03</v>
      </c>
      <c r="W158" s="23">
        <f t="shared" si="81"/>
        <v>3.0094959388437644E-2</v>
      </c>
      <c r="X158" s="14" t="str">
        <f t="shared" si="81"/>
        <v>R102</v>
      </c>
      <c r="Y158" s="15">
        <f t="shared" si="82"/>
        <v>44893</v>
      </c>
      <c r="Z158" s="16" t="str">
        <f t="shared" si="82"/>
        <v>S2-3</v>
      </c>
      <c r="AA158" s="17">
        <f t="shared" si="82"/>
        <v>2</v>
      </c>
      <c r="AB158" s="18">
        <f t="shared" si="82"/>
        <v>30</v>
      </c>
      <c r="AC158" s="25">
        <f t="shared" si="82"/>
        <v>840</v>
      </c>
      <c r="AD158" s="26">
        <f t="shared" si="82"/>
        <v>91.61999999999999</v>
      </c>
      <c r="AE158" s="20">
        <f t="shared" si="82"/>
        <v>25.27976588628762</v>
      </c>
    </row>
    <row r="159" spans="2:31" ht="15.75">
      <c r="B159" t="s">
        <v>106</v>
      </c>
      <c r="C159" s="85" t="str">
        <f t="shared" si="66"/>
        <v>122/128</v>
      </c>
      <c r="D159" s="85" t="str">
        <f t="shared" si="67"/>
        <v>8</v>
      </c>
      <c r="E159" t="str">
        <f t="shared" si="80"/>
        <v>H&amp;M</v>
      </c>
      <c r="F159" t="str">
        <f t="shared" si="80"/>
        <v>N</v>
      </c>
      <c r="G159">
        <f t="shared" si="80"/>
        <v>0</v>
      </c>
      <c r="H159" t="str">
        <f t="shared" si="80"/>
        <v>N</v>
      </c>
      <c r="I159">
        <f t="shared" si="80"/>
        <v>0</v>
      </c>
      <c r="J159">
        <f t="shared" si="80"/>
        <v>4</v>
      </c>
      <c r="K159" s="21">
        <f t="shared" si="80"/>
        <v>28</v>
      </c>
      <c r="L159" s="6">
        <f t="shared" si="80"/>
        <v>3.0539999999999998</v>
      </c>
      <c r="M159" s="7" t="str">
        <f t="shared" si="80"/>
        <v>MARY HOOD ALT 1 OPT A S.7</v>
      </c>
      <c r="N159" s="7" t="str">
        <f t="shared" si="80"/>
        <v>440994-7920</v>
      </c>
      <c r="O159" s="7" t="str">
        <f t="shared" si="81"/>
        <v>06-197 GREY DUSTY LIGHT</v>
      </c>
      <c r="P159" s="8" t="str">
        <f t="shared" si="81"/>
        <v>L-MJL2211WO000219/115</v>
      </c>
      <c r="Q159" s="8" t="str">
        <f t="shared" si="81"/>
        <v>FRB2802X2OC973-0003</v>
      </c>
      <c r="R159" s="22" t="str">
        <f t="shared" si="81"/>
        <v>RIB</v>
      </c>
      <c r="S159" s="23" t="str">
        <f t="shared" si="81"/>
        <v>97% ORGANIC COTTON 3% ELASTANERIB 2X2</v>
      </c>
      <c r="T159" s="24">
        <f t="shared" si="81"/>
        <v>42</v>
      </c>
      <c r="U159" s="24">
        <f t="shared" si="81"/>
        <v>270</v>
      </c>
      <c r="V159" s="23">
        <f t="shared" si="81"/>
        <v>0.03</v>
      </c>
      <c r="W159" s="23">
        <f t="shared" si="81"/>
        <v>3.0094959388437644E-2</v>
      </c>
      <c r="X159" s="14" t="str">
        <f t="shared" si="81"/>
        <v>R102</v>
      </c>
      <c r="Y159" s="15">
        <f t="shared" si="82"/>
        <v>44893</v>
      </c>
      <c r="Z159" s="16" t="str">
        <f t="shared" si="82"/>
        <v>S2-3</v>
      </c>
      <c r="AA159" s="17">
        <f t="shared" si="82"/>
        <v>2</v>
      </c>
      <c r="AB159" s="18">
        <f t="shared" si="82"/>
        <v>30</v>
      </c>
      <c r="AC159" s="25">
        <f t="shared" si="82"/>
        <v>840</v>
      </c>
      <c r="AD159" s="26">
        <f t="shared" si="82"/>
        <v>91.61999999999999</v>
      </c>
      <c r="AE159" s="20">
        <f t="shared" si="82"/>
        <v>25.27976588628762</v>
      </c>
    </row>
    <row r="160" spans="2:31" ht="15.75">
      <c r="B160" t="s">
        <v>110</v>
      </c>
      <c r="C160" s="85" t="str">
        <f t="shared" si="66"/>
        <v>134/140</v>
      </c>
      <c r="D160" s="85" t="str">
        <f t="shared" si="67"/>
        <v>8</v>
      </c>
      <c r="E160" t="str">
        <f t="shared" si="80"/>
        <v>H&amp;M</v>
      </c>
      <c r="F160" t="str">
        <f t="shared" si="80"/>
        <v>N</v>
      </c>
      <c r="G160">
        <f t="shared" si="80"/>
        <v>0</v>
      </c>
      <c r="H160" t="str">
        <f t="shared" si="80"/>
        <v>N</v>
      </c>
      <c r="I160">
        <f t="shared" si="80"/>
        <v>0</v>
      </c>
      <c r="J160">
        <f t="shared" si="80"/>
        <v>4</v>
      </c>
      <c r="K160" s="21">
        <f t="shared" si="80"/>
        <v>28</v>
      </c>
      <c r="L160" s="6">
        <f t="shared" si="80"/>
        <v>3.0539999999999998</v>
      </c>
      <c r="M160" s="7" t="str">
        <f t="shared" si="80"/>
        <v>MARY HOOD ALT 1 OPT A S.7</v>
      </c>
      <c r="N160" s="7" t="str">
        <f t="shared" si="80"/>
        <v>440994-7920</v>
      </c>
      <c r="O160" s="7" t="str">
        <f t="shared" si="81"/>
        <v>06-197 GREY DUSTY LIGHT</v>
      </c>
      <c r="P160" s="8" t="str">
        <f t="shared" si="81"/>
        <v>L-MJL2211WO000219/115</v>
      </c>
      <c r="Q160" s="8" t="str">
        <f t="shared" si="81"/>
        <v>FRB2802X2OC973-0003</v>
      </c>
      <c r="R160" s="22" t="str">
        <f t="shared" si="81"/>
        <v>RIB</v>
      </c>
      <c r="S160" s="23" t="str">
        <f t="shared" si="81"/>
        <v>97% ORGANIC COTTON 3% ELASTANERIB 2X2</v>
      </c>
      <c r="T160" s="24">
        <f t="shared" si="81"/>
        <v>42</v>
      </c>
      <c r="U160" s="24">
        <f t="shared" si="81"/>
        <v>270</v>
      </c>
      <c r="V160" s="23">
        <f t="shared" si="81"/>
        <v>0.03</v>
      </c>
      <c r="W160" s="23">
        <f t="shared" si="81"/>
        <v>3.0094959388437644E-2</v>
      </c>
      <c r="X160" s="14" t="str">
        <f t="shared" si="81"/>
        <v>R102</v>
      </c>
      <c r="Y160" s="15">
        <f t="shared" si="82"/>
        <v>44893</v>
      </c>
      <c r="Z160" s="16" t="str">
        <f t="shared" si="82"/>
        <v>S2-3</v>
      </c>
      <c r="AA160" s="17">
        <f t="shared" si="82"/>
        <v>2</v>
      </c>
      <c r="AB160" s="18">
        <f t="shared" si="82"/>
        <v>30</v>
      </c>
      <c r="AC160" s="25">
        <f t="shared" si="82"/>
        <v>840</v>
      </c>
      <c r="AD160" s="26">
        <f t="shared" si="82"/>
        <v>91.61999999999999</v>
      </c>
      <c r="AE160" s="20">
        <f t="shared" si="82"/>
        <v>25.27976588628762</v>
      </c>
    </row>
    <row r="161" spans="2:31" ht="15.75">
      <c r="B161" t="s">
        <v>102</v>
      </c>
      <c r="C161" s="85" t="str">
        <f t="shared" si="66"/>
        <v>146/152</v>
      </c>
      <c r="D161" s="85" t="str">
        <f t="shared" si="67"/>
        <v>0</v>
      </c>
      <c r="E161" t="str">
        <f t="shared" si="80"/>
        <v>H&amp;M</v>
      </c>
      <c r="F161" t="str">
        <f t="shared" si="80"/>
        <v>N</v>
      </c>
      <c r="G161">
        <f t="shared" si="80"/>
        <v>0</v>
      </c>
      <c r="H161" t="str">
        <f t="shared" si="80"/>
        <v>N</v>
      </c>
      <c r="I161">
        <f t="shared" si="80"/>
        <v>0</v>
      </c>
      <c r="J161">
        <f t="shared" si="80"/>
        <v>4</v>
      </c>
      <c r="K161" s="21">
        <f t="shared" si="80"/>
        <v>28</v>
      </c>
      <c r="L161" s="6">
        <f t="shared" si="80"/>
        <v>3.0539999999999998</v>
      </c>
      <c r="M161" s="7" t="str">
        <f t="shared" si="80"/>
        <v>MARY HOOD ALT 1 OPT A S.7</v>
      </c>
      <c r="N161" s="7" t="str">
        <f t="shared" si="80"/>
        <v>440994-7920</v>
      </c>
      <c r="O161" s="7" t="str">
        <f t="shared" si="81"/>
        <v>06-197 GREY DUSTY LIGHT</v>
      </c>
      <c r="P161" s="8" t="str">
        <f t="shared" si="81"/>
        <v>L-MJL2211WO000219/115</v>
      </c>
      <c r="Q161" s="8" t="str">
        <f t="shared" si="81"/>
        <v>FRB2802X2OC973-0003</v>
      </c>
      <c r="R161" s="22" t="str">
        <f t="shared" si="81"/>
        <v>RIB</v>
      </c>
      <c r="S161" s="23" t="str">
        <f t="shared" si="81"/>
        <v>97% ORGANIC COTTON 3% ELASTANERIB 2X2</v>
      </c>
      <c r="T161" s="24">
        <f t="shared" si="81"/>
        <v>42</v>
      </c>
      <c r="U161" s="24">
        <f t="shared" si="81"/>
        <v>270</v>
      </c>
      <c r="V161" s="23">
        <f t="shared" si="81"/>
        <v>0.03</v>
      </c>
      <c r="W161" s="23">
        <f t="shared" si="81"/>
        <v>3.0094959388437644E-2</v>
      </c>
      <c r="X161" s="14" t="str">
        <f t="shared" si="81"/>
        <v>R102</v>
      </c>
      <c r="Y161" s="15">
        <f t="shared" si="82"/>
        <v>44893</v>
      </c>
      <c r="Z161" s="16" t="str">
        <f t="shared" si="82"/>
        <v>S2-3</v>
      </c>
      <c r="AA161" s="17">
        <f t="shared" si="82"/>
        <v>2</v>
      </c>
      <c r="AB161" s="18">
        <f t="shared" si="82"/>
        <v>30</v>
      </c>
      <c r="AC161" s="25">
        <f t="shared" si="82"/>
        <v>840</v>
      </c>
      <c r="AD161" s="26">
        <f t="shared" si="82"/>
        <v>91.61999999999999</v>
      </c>
      <c r="AE161" s="20">
        <f t="shared" si="82"/>
        <v>25.27976588628762</v>
      </c>
    </row>
    <row r="162" spans="2:31" ht="15.75">
      <c r="B162" t="s">
        <v>103</v>
      </c>
      <c r="C162" s="85" t="str">
        <f t="shared" si="66"/>
        <v>92</v>
      </c>
      <c r="D162" s="85" t="str">
        <f t="shared" si="67"/>
        <v>2</v>
      </c>
      <c r="E162" t="s">
        <v>95</v>
      </c>
      <c r="F162" t="s">
        <v>96</v>
      </c>
      <c r="G162">
        <v>0</v>
      </c>
      <c r="H162" t="s">
        <v>96</v>
      </c>
      <c r="I162">
        <v>0</v>
      </c>
      <c r="J162">
        <v>4</v>
      </c>
      <c r="K162" s="21">
        <v>32</v>
      </c>
      <c r="L162" s="6">
        <v>3.1549999999999998</v>
      </c>
      <c r="M162" s="7" t="s">
        <v>63</v>
      </c>
      <c r="N162" s="7" t="s">
        <v>64</v>
      </c>
      <c r="O162" s="7" t="s">
        <v>65</v>
      </c>
      <c r="P162" s="8" t="s">
        <v>70</v>
      </c>
      <c r="Q162" s="8" t="s">
        <v>77</v>
      </c>
      <c r="R162" s="22" t="s">
        <v>41</v>
      </c>
      <c r="S162" s="23" t="s">
        <v>42</v>
      </c>
      <c r="T162" s="24">
        <v>42</v>
      </c>
      <c r="U162" s="24">
        <v>270</v>
      </c>
      <c r="V162" s="23">
        <v>0.03</v>
      </c>
      <c r="W162" s="23">
        <v>2.7203961120401333E-2</v>
      </c>
      <c r="X162" s="14" t="s">
        <v>43</v>
      </c>
      <c r="Y162" s="15">
        <v>44900</v>
      </c>
      <c r="Z162" s="16" t="s">
        <v>73</v>
      </c>
      <c r="AA162" s="17">
        <v>3</v>
      </c>
      <c r="AB162" s="18">
        <v>32</v>
      </c>
      <c r="AC162" s="25">
        <v>1024</v>
      </c>
      <c r="AD162" s="26">
        <v>100.96</v>
      </c>
      <c r="AE162" s="20">
        <v>27.856856187290965</v>
      </c>
    </row>
    <row r="163" spans="2:31" ht="15.75">
      <c r="B163" t="s">
        <v>108</v>
      </c>
      <c r="C163" s="85" t="str">
        <f t="shared" si="66"/>
        <v>98/104</v>
      </c>
      <c r="D163" s="85" t="str">
        <f t="shared" si="67"/>
        <v>6</v>
      </c>
      <c r="E163" t="str">
        <f t="shared" ref="E163:N167" si="83">E162</f>
        <v>H&amp;M</v>
      </c>
      <c r="F163" t="str">
        <f t="shared" si="83"/>
        <v>N</v>
      </c>
      <c r="G163">
        <f t="shared" si="83"/>
        <v>0</v>
      </c>
      <c r="H163" t="str">
        <f t="shared" si="83"/>
        <v>N</v>
      </c>
      <c r="I163">
        <f t="shared" si="83"/>
        <v>0</v>
      </c>
      <c r="J163">
        <f t="shared" si="83"/>
        <v>4</v>
      </c>
      <c r="K163" s="21">
        <f t="shared" si="83"/>
        <v>32</v>
      </c>
      <c r="L163" s="6">
        <f t="shared" si="83"/>
        <v>3.1549999999999998</v>
      </c>
      <c r="M163" s="7" t="str">
        <f t="shared" si="83"/>
        <v>MARY HOOD ALT 1 OPT A S.7</v>
      </c>
      <c r="N163" s="7" t="str">
        <f t="shared" si="83"/>
        <v>440994-7920</v>
      </c>
      <c r="O163" s="7" t="str">
        <f t="shared" ref="O163:X167" si="84">O162</f>
        <v>06-197 GREY DUSTY LIGHT</v>
      </c>
      <c r="P163" s="8" t="str">
        <f t="shared" si="84"/>
        <v>L-MJL2212WO000115</v>
      </c>
      <c r="Q163" s="8" t="str">
        <f t="shared" si="84"/>
        <v>FRB2802X2OC973-0003</v>
      </c>
      <c r="R163" s="22" t="str">
        <f t="shared" si="84"/>
        <v>RIB</v>
      </c>
      <c r="S163" s="23" t="str">
        <f t="shared" si="84"/>
        <v>97% ORGANIC COTTON 3% ELASTANERIB 2X2</v>
      </c>
      <c r="T163" s="24">
        <f t="shared" si="84"/>
        <v>42</v>
      </c>
      <c r="U163" s="24">
        <f t="shared" si="84"/>
        <v>270</v>
      </c>
      <c r="V163" s="23">
        <f t="shared" si="84"/>
        <v>0.03</v>
      </c>
      <c r="W163" s="23">
        <f t="shared" si="84"/>
        <v>2.7203961120401333E-2</v>
      </c>
      <c r="X163" s="14" t="str">
        <f t="shared" si="84"/>
        <v>R101</v>
      </c>
      <c r="Y163" s="15">
        <f t="shared" ref="Y163:AH167" si="85">Y162</f>
        <v>44900</v>
      </c>
      <c r="Z163" s="16" t="str">
        <f t="shared" si="85"/>
        <v>S3-4</v>
      </c>
      <c r="AA163" s="17">
        <f t="shared" si="85"/>
        <v>3</v>
      </c>
      <c r="AB163" s="18">
        <f t="shared" si="85"/>
        <v>32</v>
      </c>
      <c r="AC163" s="25">
        <f t="shared" si="85"/>
        <v>1024</v>
      </c>
      <c r="AD163" s="26">
        <f t="shared" si="85"/>
        <v>100.96</v>
      </c>
      <c r="AE163" s="20">
        <f t="shared" si="85"/>
        <v>27.856856187290965</v>
      </c>
    </row>
    <row r="164" spans="2:31" ht="15.75">
      <c r="B164" t="s">
        <v>105</v>
      </c>
      <c r="C164" s="85" t="str">
        <f t="shared" si="66"/>
        <v>110/116</v>
      </c>
      <c r="D164" s="85" t="str">
        <f t="shared" si="67"/>
        <v>6</v>
      </c>
      <c r="E164" t="str">
        <f t="shared" si="83"/>
        <v>H&amp;M</v>
      </c>
      <c r="F164" t="str">
        <f t="shared" si="83"/>
        <v>N</v>
      </c>
      <c r="G164">
        <f t="shared" si="83"/>
        <v>0</v>
      </c>
      <c r="H164" t="str">
        <f t="shared" si="83"/>
        <v>N</v>
      </c>
      <c r="I164">
        <f t="shared" si="83"/>
        <v>0</v>
      </c>
      <c r="J164">
        <f t="shared" si="83"/>
        <v>4</v>
      </c>
      <c r="K164" s="21">
        <f t="shared" si="83"/>
        <v>32</v>
      </c>
      <c r="L164" s="6">
        <f t="shared" si="83"/>
        <v>3.1549999999999998</v>
      </c>
      <c r="M164" s="7" t="str">
        <f t="shared" si="83"/>
        <v>MARY HOOD ALT 1 OPT A S.7</v>
      </c>
      <c r="N164" s="7" t="str">
        <f t="shared" si="83"/>
        <v>440994-7920</v>
      </c>
      <c r="O164" s="7" t="str">
        <f t="shared" si="84"/>
        <v>06-197 GREY DUSTY LIGHT</v>
      </c>
      <c r="P164" s="8" t="str">
        <f t="shared" si="84"/>
        <v>L-MJL2212WO000115</v>
      </c>
      <c r="Q164" s="8" t="str">
        <f t="shared" si="84"/>
        <v>FRB2802X2OC973-0003</v>
      </c>
      <c r="R164" s="22" t="str">
        <f t="shared" si="84"/>
        <v>RIB</v>
      </c>
      <c r="S164" s="23" t="str">
        <f t="shared" si="84"/>
        <v>97% ORGANIC COTTON 3% ELASTANERIB 2X2</v>
      </c>
      <c r="T164" s="24">
        <f t="shared" si="84"/>
        <v>42</v>
      </c>
      <c r="U164" s="24">
        <f t="shared" si="84"/>
        <v>270</v>
      </c>
      <c r="V164" s="23">
        <f t="shared" si="84"/>
        <v>0.03</v>
      </c>
      <c r="W164" s="23">
        <f t="shared" si="84"/>
        <v>2.7203961120401333E-2</v>
      </c>
      <c r="X164" s="14" t="str">
        <f t="shared" si="84"/>
        <v>R101</v>
      </c>
      <c r="Y164" s="15">
        <f t="shared" si="85"/>
        <v>44900</v>
      </c>
      <c r="Z164" s="16" t="str">
        <f t="shared" si="85"/>
        <v>S3-4</v>
      </c>
      <c r="AA164" s="17">
        <f t="shared" si="85"/>
        <v>3</v>
      </c>
      <c r="AB164" s="18">
        <f t="shared" si="85"/>
        <v>32</v>
      </c>
      <c r="AC164" s="25">
        <f t="shared" si="85"/>
        <v>1024</v>
      </c>
      <c r="AD164" s="26">
        <f t="shared" si="85"/>
        <v>100.96</v>
      </c>
      <c r="AE164" s="20">
        <f t="shared" si="85"/>
        <v>27.856856187290965</v>
      </c>
    </row>
    <row r="165" spans="2:31" ht="15.75">
      <c r="B165" t="s">
        <v>132</v>
      </c>
      <c r="C165" s="85" t="str">
        <f t="shared" si="66"/>
        <v>122/128</v>
      </c>
      <c r="D165" s="85" t="str">
        <f t="shared" si="67"/>
        <v>10</v>
      </c>
      <c r="E165" t="str">
        <f t="shared" si="83"/>
        <v>H&amp;M</v>
      </c>
      <c r="F165" t="str">
        <f t="shared" si="83"/>
        <v>N</v>
      </c>
      <c r="G165">
        <f t="shared" si="83"/>
        <v>0</v>
      </c>
      <c r="H165" t="str">
        <f t="shared" si="83"/>
        <v>N</v>
      </c>
      <c r="I165">
        <f t="shared" si="83"/>
        <v>0</v>
      </c>
      <c r="J165">
        <f t="shared" si="83"/>
        <v>4</v>
      </c>
      <c r="K165" s="21">
        <f t="shared" si="83"/>
        <v>32</v>
      </c>
      <c r="L165" s="6">
        <f t="shared" si="83"/>
        <v>3.1549999999999998</v>
      </c>
      <c r="M165" s="7" t="str">
        <f t="shared" si="83"/>
        <v>MARY HOOD ALT 1 OPT A S.7</v>
      </c>
      <c r="N165" s="7" t="str">
        <f t="shared" si="83"/>
        <v>440994-7920</v>
      </c>
      <c r="O165" s="7" t="str">
        <f t="shared" si="84"/>
        <v>06-197 GREY DUSTY LIGHT</v>
      </c>
      <c r="P165" s="8" t="str">
        <f t="shared" si="84"/>
        <v>L-MJL2212WO000115</v>
      </c>
      <c r="Q165" s="8" t="str">
        <f t="shared" si="84"/>
        <v>FRB2802X2OC973-0003</v>
      </c>
      <c r="R165" s="22" t="str">
        <f t="shared" si="84"/>
        <v>RIB</v>
      </c>
      <c r="S165" s="23" t="str">
        <f t="shared" si="84"/>
        <v>97% ORGANIC COTTON 3% ELASTANERIB 2X2</v>
      </c>
      <c r="T165" s="24">
        <f t="shared" si="84"/>
        <v>42</v>
      </c>
      <c r="U165" s="24">
        <f t="shared" si="84"/>
        <v>270</v>
      </c>
      <c r="V165" s="23">
        <f t="shared" si="84"/>
        <v>0.03</v>
      </c>
      <c r="W165" s="23">
        <f t="shared" si="84"/>
        <v>2.7203961120401333E-2</v>
      </c>
      <c r="X165" s="14" t="str">
        <f t="shared" si="84"/>
        <v>R101</v>
      </c>
      <c r="Y165" s="15">
        <f t="shared" si="85"/>
        <v>44900</v>
      </c>
      <c r="Z165" s="16" t="str">
        <f t="shared" si="85"/>
        <v>S3-4</v>
      </c>
      <c r="AA165" s="17">
        <f t="shared" si="85"/>
        <v>3</v>
      </c>
      <c r="AB165" s="18">
        <f t="shared" si="85"/>
        <v>32</v>
      </c>
      <c r="AC165" s="25">
        <f t="shared" si="85"/>
        <v>1024</v>
      </c>
      <c r="AD165" s="26">
        <f t="shared" si="85"/>
        <v>100.96</v>
      </c>
      <c r="AE165" s="20">
        <f t="shared" si="85"/>
        <v>27.856856187290965</v>
      </c>
    </row>
    <row r="166" spans="2:31" ht="15.75">
      <c r="B166" t="s">
        <v>110</v>
      </c>
      <c r="C166" s="85" t="str">
        <f t="shared" si="66"/>
        <v>134/140</v>
      </c>
      <c r="D166" s="85" t="str">
        <f t="shared" si="67"/>
        <v>8</v>
      </c>
      <c r="E166" t="str">
        <f t="shared" si="83"/>
        <v>H&amp;M</v>
      </c>
      <c r="F166" t="str">
        <f t="shared" si="83"/>
        <v>N</v>
      </c>
      <c r="G166">
        <f t="shared" si="83"/>
        <v>0</v>
      </c>
      <c r="H166" t="str">
        <f t="shared" si="83"/>
        <v>N</v>
      </c>
      <c r="I166">
        <f t="shared" si="83"/>
        <v>0</v>
      </c>
      <c r="J166">
        <f t="shared" si="83"/>
        <v>4</v>
      </c>
      <c r="K166" s="21">
        <f t="shared" si="83"/>
        <v>32</v>
      </c>
      <c r="L166" s="6">
        <f t="shared" si="83"/>
        <v>3.1549999999999998</v>
      </c>
      <c r="M166" s="7" t="str">
        <f t="shared" si="83"/>
        <v>MARY HOOD ALT 1 OPT A S.7</v>
      </c>
      <c r="N166" s="7" t="str">
        <f t="shared" si="83"/>
        <v>440994-7920</v>
      </c>
      <c r="O166" s="7" t="str">
        <f t="shared" si="84"/>
        <v>06-197 GREY DUSTY LIGHT</v>
      </c>
      <c r="P166" s="8" t="str">
        <f t="shared" si="84"/>
        <v>L-MJL2212WO000115</v>
      </c>
      <c r="Q166" s="8" t="str">
        <f t="shared" si="84"/>
        <v>FRB2802X2OC973-0003</v>
      </c>
      <c r="R166" s="22" t="str">
        <f t="shared" si="84"/>
        <v>RIB</v>
      </c>
      <c r="S166" s="23" t="str">
        <f t="shared" si="84"/>
        <v>97% ORGANIC COTTON 3% ELASTANERIB 2X2</v>
      </c>
      <c r="T166" s="24">
        <f t="shared" si="84"/>
        <v>42</v>
      </c>
      <c r="U166" s="24">
        <f t="shared" si="84"/>
        <v>270</v>
      </c>
      <c r="V166" s="23">
        <f t="shared" si="84"/>
        <v>0.03</v>
      </c>
      <c r="W166" s="23">
        <f t="shared" si="84"/>
        <v>2.7203961120401333E-2</v>
      </c>
      <c r="X166" s="14" t="str">
        <f t="shared" si="84"/>
        <v>R101</v>
      </c>
      <c r="Y166" s="15">
        <f t="shared" si="85"/>
        <v>44900</v>
      </c>
      <c r="Z166" s="16" t="str">
        <f t="shared" si="85"/>
        <v>S3-4</v>
      </c>
      <c r="AA166" s="17">
        <f t="shared" si="85"/>
        <v>3</v>
      </c>
      <c r="AB166" s="18">
        <f t="shared" si="85"/>
        <v>32</v>
      </c>
      <c r="AC166" s="25">
        <f t="shared" si="85"/>
        <v>1024</v>
      </c>
      <c r="AD166" s="26">
        <f t="shared" si="85"/>
        <v>100.96</v>
      </c>
      <c r="AE166" s="20">
        <f t="shared" si="85"/>
        <v>27.856856187290965</v>
      </c>
    </row>
    <row r="167" spans="2:31" ht="15.75">
      <c r="B167" t="s">
        <v>102</v>
      </c>
      <c r="C167" s="85" t="str">
        <f t="shared" si="66"/>
        <v>146/152</v>
      </c>
      <c r="D167" s="85" t="str">
        <f t="shared" si="67"/>
        <v>0</v>
      </c>
      <c r="E167" t="str">
        <f t="shared" si="83"/>
        <v>H&amp;M</v>
      </c>
      <c r="F167" t="str">
        <f t="shared" si="83"/>
        <v>N</v>
      </c>
      <c r="G167">
        <f t="shared" si="83"/>
        <v>0</v>
      </c>
      <c r="H167" t="str">
        <f t="shared" si="83"/>
        <v>N</v>
      </c>
      <c r="I167">
        <f t="shared" si="83"/>
        <v>0</v>
      </c>
      <c r="J167">
        <f t="shared" si="83"/>
        <v>4</v>
      </c>
      <c r="K167" s="21">
        <f t="shared" si="83"/>
        <v>32</v>
      </c>
      <c r="L167" s="6">
        <f t="shared" si="83"/>
        <v>3.1549999999999998</v>
      </c>
      <c r="M167" s="7" t="str">
        <f t="shared" si="83"/>
        <v>MARY HOOD ALT 1 OPT A S.7</v>
      </c>
      <c r="N167" s="7" t="str">
        <f t="shared" si="83"/>
        <v>440994-7920</v>
      </c>
      <c r="O167" s="7" t="str">
        <f t="shared" si="84"/>
        <v>06-197 GREY DUSTY LIGHT</v>
      </c>
      <c r="P167" s="8" t="str">
        <f t="shared" si="84"/>
        <v>L-MJL2212WO000115</v>
      </c>
      <c r="Q167" s="8" t="str">
        <f t="shared" si="84"/>
        <v>FRB2802X2OC973-0003</v>
      </c>
      <c r="R167" s="22" t="str">
        <f t="shared" si="84"/>
        <v>RIB</v>
      </c>
      <c r="S167" s="23" t="str">
        <f t="shared" si="84"/>
        <v>97% ORGANIC COTTON 3% ELASTANERIB 2X2</v>
      </c>
      <c r="T167" s="24">
        <f t="shared" si="84"/>
        <v>42</v>
      </c>
      <c r="U167" s="24">
        <f t="shared" si="84"/>
        <v>270</v>
      </c>
      <c r="V167" s="23">
        <f t="shared" si="84"/>
        <v>0.03</v>
      </c>
      <c r="W167" s="23">
        <f t="shared" si="84"/>
        <v>2.7203961120401333E-2</v>
      </c>
      <c r="X167" s="14" t="str">
        <f t="shared" si="84"/>
        <v>R101</v>
      </c>
      <c r="Y167" s="15">
        <f t="shared" si="85"/>
        <v>44900</v>
      </c>
      <c r="Z167" s="16" t="str">
        <f t="shared" si="85"/>
        <v>S3-4</v>
      </c>
      <c r="AA167" s="17">
        <f t="shared" si="85"/>
        <v>3</v>
      </c>
      <c r="AB167" s="18">
        <f t="shared" si="85"/>
        <v>32</v>
      </c>
      <c r="AC167" s="25">
        <f t="shared" si="85"/>
        <v>1024</v>
      </c>
      <c r="AD167" s="26">
        <f t="shared" si="85"/>
        <v>100.96</v>
      </c>
      <c r="AE167" s="20">
        <f t="shared" si="85"/>
        <v>27.856856187290965</v>
      </c>
    </row>
    <row r="168" spans="2:31" ht="15.75">
      <c r="B168" t="s">
        <v>103</v>
      </c>
      <c r="C168" s="85" t="str">
        <f t="shared" si="66"/>
        <v>92</v>
      </c>
      <c r="D168" s="85" t="str">
        <f t="shared" si="67"/>
        <v>2</v>
      </c>
      <c r="E168" t="s">
        <v>95</v>
      </c>
      <c r="F168" t="s">
        <v>96</v>
      </c>
      <c r="G168">
        <v>0</v>
      </c>
      <c r="H168" t="s">
        <v>96</v>
      </c>
      <c r="I168">
        <v>0</v>
      </c>
      <c r="J168">
        <v>4</v>
      </c>
      <c r="K168" s="21">
        <v>32</v>
      </c>
      <c r="L168" s="6">
        <v>3.1549999999999998</v>
      </c>
      <c r="M168" s="7" t="s">
        <v>63</v>
      </c>
      <c r="N168" s="7" t="s">
        <v>64</v>
      </c>
      <c r="O168" s="7" t="s">
        <v>65</v>
      </c>
      <c r="P168" s="8" t="s">
        <v>70</v>
      </c>
      <c r="Q168" s="8" t="s">
        <v>77</v>
      </c>
      <c r="R168" s="22" t="s">
        <v>41</v>
      </c>
      <c r="S168" s="23" t="s">
        <v>42</v>
      </c>
      <c r="T168" s="24">
        <v>42</v>
      </c>
      <c r="U168" s="24">
        <v>270</v>
      </c>
      <c r="V168" s="23">
        <v>0.03</v>
      </c>
      <c r="W168" s="23">
        <v>2.7203961120401333E-2</v>
      </c>
      <c r="X168" s="14" t="s">
        <v>43</v>
      </c>
      <c r="Y168" s="15">
        <v>44907</v>
      </c>
      <c r="Z168" s="16" t="s">
        <v>39</v>
      </c>
      <c r="AA168" s="17">
        <v>4</v>
      </c>
      <c r="AB168" s="18">
        <v>32</v>
      </c>
      <c r="AC168" s="25">
        <v>1024</v>
      </c>
      <c r="AD168" s="26">
        <v>100.96</v>
      </c>
      <c r="AE168" s="20">
        <v>27.856856187290965</v>
      </c>
    </row>
    <row r="169" spans="2:31" ht="15.75">
      <c r="B169" t="s">
        <v>108</v>
      </c>
      <c r="C169" s="85" t="str">
        <f t="shared" si="66"/>
        <v>98/104</v>
      </c>
      <c r="D169" s="85" t="str">
        <f t="shared" si="67"/>
        <v>6</v>
      </c>
      <c r="E169" t="str">
        <f t="shared" ref="E169:N173" si="86">E168</f>
        <v>H&amp;M</v>
      </c>
      <c r="F169" t="str">
        <f t="shared" si="86"/>
        <v>N</v>
      </c>
      <c r="G169">
        <f t="shared" si="86"/>
        <v>0</v>
      </c>
      <c r="H169" t="str">
        <f t="shared" si="86"/>
        <v>N</v>
      </c>
      <c r="I169">
        <f t="shared" si="86"/>
        <v>0</v>
      </c>
      <c r="J169">
        <f t="shared" si="86"/>
        <v>4</v>
      </c>
      <c r="K169" s="21">
        <f t="shared" si="86"/>
        <v>32</v>
      </c>
      <c r="L169" s="6">
        <f t="shared" si="86"/>
        <v>3.1549999999999998</v>
      </c>
      <c r="M169" s="7" t="str">
        <f t="shared" si="86"/>
        <v>MARY HOOD ALT 1 OPT A S.7</v>
      </c>
      <c r="N169" s="7" t="str">
        <f t="shared" si="86"/>
        <v>440994-7920</v>
      </c>
      <c r="O169" s="7" t="str">
        <f t="shared" ref="O169:X173" si="87">O168</f>
        <v>06-197 GREY DUSTY LIGHT</v>
      </c>
      <c r="P169" s="8" t="str">
        <f t="shared" si="87"/>
        <v>L-MJL2212WO000115</v>
      </c>
      <c r="Q169" s="8" t="str">
        <f t="shared" si="87"/>
        <v>FRB2802X2OC973-0003</v>
      </c>
      <c r="R169" s="22" t="str">
        <f t="shared" si="87"/>
        <v>RIB</v>
      </c>
      <c r="S169" s="23" t="str">
        <f t="shared" si="87"/>
        <v>97% ORGANIC COTTON 3% ELASTANERIB 2X2</v>
      </c>
      <c r="T169" s="24">
        <f t="shared" si="87"/>
        <v>42</v>
      </c>
      <c r="U169" s="24">
        <f t="shared" si="87"/>
        <v>270</v>
      </c>
      <c r="V169" s="23">
        <f t="shared" si="87"/>
        <v>0.03</v>
      </c>
      <c r="W169" s="23">
        <f t="shared" si="87"/>
        <v>2.7203961120401333E-2</v>
      </c>
      <c r="X169" s="14" t="str">
        <f t="shared" si="87"/>
        <v>R101</v>
      </c>
      <c r="Y169" s="15">
        <f t="shared" ref="Y169:AH173" si="88">Y168</f>
        <v>44907</v>
      </c>
      <c r="Z169" s="16" t="str">
        <f t="shared" si="88"/>
        <v>S4</v>
      </c>
      <c r="AA169" s="17">
        <f t="shared" si="88"/>
        <v>4</v>
      </c>
      <c r="AB169" s="18">
        <f t="shared" si="88"/>
        <v>32</v>
      </c>
      <c r="AC169" s="25">
        <f t="shared" si="88"/>
        <v>1024</v>
      </c>
      <c r="AD169" s="26">
        <f t="shared" si="88"/>
        <v>100.96</v>
      </c>
      <c r="AE169" s="20">
        <f t="shared" si="88"/>
        <v>27.856856187290965</v>
      </c>
    </row>
    <row r="170" spans="2:31" ht="15.75">
      <c r="B170" t="s">
        <v>105</v>
      </c>
      <c r="C170" s="85" t="str">
        <f t="shared" si="66"/>
        <v>110/116</v>
      </c>
      <c r="D170" s="85" t="str">
        <f t="shared" si="67"/>
        <v>6</v>
      </c>
      <c r="E170" t="str">
        <f t="shared" si="86"/>
        <v>H&amp;M</v>
      </c>
      <c r="F170" t="str">
        <f t="shared" si="86"/>
        <v>N</v>
      </c>
      <c r="G170">
        <f t="shared" si="86"/>
        <v>0</v>
      </c>
      <c r="H170" t="str">
        <f t="shared" si="86"/>
        <v>N</v>
      </c>
      <c r="I170">
        <f t="shared" si="86"/>
        <v>0</v>
      </c>
      <c r="J170">
        <f t="shared" si="86"/>
        <v>4</v>
      </c>
      <c r="K170" s="21">
        <f t="shared" si="86"/>
        <v>32</v>
      </c>
      <c r="L170" s="6">
        <f t="shared" si="86"/>
        <v>3.1549999999999998</v>
      </c>
      <c r="M170" s="7" t="str">
        <f t="shared" si="86"/>
        <v>MARY HOOD ALT 1 OPT A S.7</v>
      </c>
      <c r="N170" s="7" t="str">
        <f t="shared" si="86"/>
        <v>440994-7920</v>
      </c>
      <c r="O170" s="7" t="str">
        <f t="shared" si="87"/>
        <v>06-197 GREY DUSTY LIGHT</v>
      </c>
      <c r="P170" s="8" t="str">
        <f t="shared" si="87"/>
        <v>L-MJL2212WO000115</v>
      </c>
      <c r="Q170" s="8" t="str">
        <f t="shared" si="87"/>
        <v>FRB2802X2OC973-0003</v>
      </c>
      <c r="R170" s="22" t="str">
        <f t="shared" si="87"/>
        <v>RIB</v>
      </c>
      <c r="S170" s="23" t="str">
        <f t="shared" si="87"/>
        <v>97% ORGANIC COTTON 3% ELASTANERIB 2X2</v>
      </c>
      <c r="T170" s="24">
        <f t="shared" si="87"/>
        <v>42</v>
      </c>
      <c r="U170" s="24">
        <f t="shared" si="87"/>
        <v>270</v>
      </c>
      <c r="V170" s="23">
        <f t="shared" si="87"/>
        <v>0.03</v>
      </c>
      <c r="W170" s="23">
        <f t="shared" si="87"/>
        <v>2.7203961120401333E-2</v>
      </c>
      <c r="X170" s="14" t="str">
        <f t="shared" si="87"/>
        <v>R101</v>
      </c>
      <c r="Y170" s="15">
        <f t="shared" si="88"/>
        <v>44907</v>
      </c>
      <c r="Z170" s="16" t="str">
        <f t="shared" si="88"/>
        <v>S4</v>
      </c>
      <c r="AA170" s="17">
        <f t="shared" si="88"/>
        <v>4</v>
      </c>
      <c r="AB170" s="18">
        <f t="shared" si="88"/>
        <v>32</v>
      </c>
      <c r="AC170" s="25">
        <f t="shared" si="88"/>
        <v>1024</v>
      </c>
      <c r="AD170" s="26">
        <f t="shared" si="88"/>
        <v>100.96</v>
      </c>
      <c r="AE170" s="20">
        <f t="shared" si="88"/>
        <v>27.856856187290965</v>
      </c>
    </row>
    <row r="171" spans="2:31" ht="15.75">
      <c r="B171" t="s">
        <v>132</v>
      </c>
      <c r="C171" s="85" t="str">
        <f t="shared" si="66"/>
        <v>122/128</v>
      </c>
      <c r="D171" s="85" t="str">
        <f t="shared" si="67"/>
        <v>10</v>
      </c>
      <c r="E171" t="str">
        <f t="shared" si="86"/>
        <v>H&amp;M</v>
      </c>
      <c r="F171" t="str">
        <f t="shared" si="86"/>
        <v>N</v>
      </c>
      <c r="G171">
        <f t="shared" si="86"/>
        <v>0</v>
      </c>
      <c r="H171" t="str">
        <f t="shared" si="86"/>
        <v>N</v>
      </c>
      <c r="I171">
        <f t="shared" si="86"/>
        <v>0</v>
      </c>
      <c r="J171">
        <f t="shared" si="86"/>
        <v>4</v>
      </c>
      <c r="K171" s="21">
        <f t="shared" si="86"/>
        <v>32</v>
      </c>
      <c r="L171" s="6">
        <f t="shared" si="86"/>
        <v>3.1549999999999998</v>
      </c>
      <c r="M171" s="7" t="str">
        <f t="shared" si="86"/>
        <v>MARY HOOD ALT 1 OPT A S.7</v>
      </c>
      <c r="N171" s="7" t="str">
        <f t="shared" si="86"/>
        <v>440994-7920</v>
      </c>
      <c r="O171" s="7" t="str">
        <f t="shared" si="87"/>
        <v>06-197 GREY DUSTY LIGHT</v>
      </c>
      <c r="P171" s="8" t="str">
        <f t="shared" si="87"/>
        <v>L-MJL2212WO000115</v>
      </c>
      <c r="Q171" s="8" t="str">
        <f t="shared" si="87"/>
        <v>FRB2802X2OC973-0003</v>
      </c>
      <c r="R171" s="22" t="str">
        <f t="shared" si="87"/>
        <v>RIB</v>
      </c>
      <c r="S171" s="23" t="str">
        <f t="shared" si="87"/>
        <v>97% ORGANIC COTTON 3% ELASTANERIB 2X2</v>
      </c>
      <c r="T171" s="24">
        <f t="shared" si="87"/>
        <v>42</v>
      </c>
      <c r="U171" s="24">
        <f t="shared" si="87"/>
        <v>270</v>
      </c>
      <c r="V171" s="23">
        <f t="shared" si="87"/>
        <v>0.03</v>
      </c>
      <c r="W171" s="23">
        <f t="shared" si="87"/>
        <v>2.7203961120401333E-2</v>
      </c>
      <c r="X171" s="14" t="str">
        <f t="shared" si="87"/>
        <v>R101</v>
      </c>
      <c r="Y171" s="15">
        <f t="shared" si="88"/>
        <v>44907</v>
      </c>
      <c r="Z171" s="16" t="str">
        <f t="shared" si="88"/>
        <v>S4</v>
      </c>
      <c r="AA171" s="17">
        <f t="shared" si="88"/>
        <v>4</v>
      </c>
      <c r="AB171" s="18">
        <f t="shared" si="88"/>
        <v>32</v>
      </c>
      <c r="AC171" s="25">
        <f t="shared" si="88"/>
        <v>1024</v>
      </c>
      <c r="AD171" s="26">
        <f t="shared" si="88"/>
        <v>100.96</v>
      </c>
      <c r="AE171" s="20">
        <f t="shared" si="88"/>
        <v>27.856856187290965</v>
      </c>
    </row>
    <row r="172" spans="2:31" ht="15.75">
      <c r="B172" t="s">
        <v>110</v>
      </c>
      <c r="C172" s="85" t="str">
        <f t="shared" si="66"/>
        <v>134/140</v>
      </c>
      <c r="D172" s="85" t="str">
        <f t="shared" si="67"/>
        <v>8</v>
      </c>
      <c r="E172" t="str">
        <f t="shared" si="86"/>
        <v>H&amp;M</v>
      </c>
      <c r="F172" t="str">
        <f t="shared" si="86"/>
        <v>N</v>
      </c>
      <c r="G172">
        <f t="shared" si="86"/>
        <v>0</v>
      </c>
      <c r="H172" t="str">
        <f t="shared" si="86"/>
        <v>N</v>
      </c>
      <c r="I172">
        <f t="shared" si="86"/>
        <v>0</v>
      </c>
      <c r="J172">
        <f t="shared" si="86"/>
        <v>4</v>
      </c>
      <c r="K172" s="21">
        <f t="shared" si="86"/>
        <v>32</v>
      </c>
      <c r="L172" s="6">
        <f t="shared" si="86"/>
        <v>3.1549999999999998</v>
      </c>
      <c r="M172" s="7" t="str">
        <f t="shared" si="86"/>
        <v>MARY HOOD ALT 1 OPT A S.7</v>
      </c>
      <c r="N172" s="7" t="str">
        <f t="shared" si="86"/>
        <v>440994-7920</v>
      </c>
      <c r="O172" s="7" t="str">
        <f t="shared" si="87"/>
        <v>06-197 GREY DUSTY LIGHT</v>
      </c>
      <c r="P172" s="8" t="str">
        <f t="shared" si="87"/>
        <v>L-MJL2212WO000115</v>
      </c>
      <c r="Q172" s="8" t="str">
        <f t="shared" si="87"/>
        <v>FRB2802X2OC973-0003</v>
      </c>
      <c r="R172" s="22" t="str">
        <f t="shared" si="87"/>
        <v>RIB</v>
      </c>
      <c r="S172" s="23" t="str">
        <f t="shared" si="87"/>
        <v>97% ORGANIC COTTON 3% ELASTANERIB 2X2</v>
      </c>
      <c r="T172" s="24">
        <f t="shared" si="87"/>
        <v>42</v>
      </c>
      <c r="U172" s="24">
        <f t="shared" si="87"/>
        <v>270</v>
      </c>
      <c r="V172" s="23">
        <f t="shared" si="87"/>
        <v>0.03</v>
      </c>
      <c r="W172" s="23">
        <f t="shared" si="87"/>
        <v>2.7203961120401333E-2</v>
      </c>
      <c r="X172" s="14" t="str">
        <f t="shared" si="87"/>
        <v>R101</v>
      </c>
      <c r="Y172" s="15">
        <f t="shared" si="88"/>
        <v>44907</v>
      </c>
      <c r="Z172" s="16" t="str">
        <f t="shared" si="88"/>
        <v>S4</v>
      </c>
      <c r="AA172" s="17">
        <f t="shared" si="88"/>
        <v>4</v>
      </c>
      <c r="AB172" s="18">
        <f t="shared" si="88"/>
        <v>32</v>
      </c>
      <c r="AC172" s="25">
        <f t="shared" si="88"/>
        <v>1024</v>
      </c>
      <c r="AD172" s="26">
        <f t="shared" si="88"/>
        <v>100.96</v>
      </c>
      <c r="AE172" s="20">
        <f t="shared" si="88"/>
        <v>27.856856187290965</v>
      </c>
    </row>
    <row r="173" spans="2:31" ht="15.75">
      <c r="B173" t="s">
        <v>102</v>
      </c>
      <c r="C173" s="85" t="str">
        <f t="shared" si="66"/>
        <v>146/152</v>
      </c>
      <c r="D173" s="85" t="str">
        <f t="shared" si="67"/>
        <v>0</v>
      </c>
      <c r="E173" t="str">
        <f t="shared" si="86"/>
        <v>H&amp;M</v>
      </c>
      <c r="F173" t="str">
        <f t="shared" si="86"/>
        <v>N</v>
      </c>
      <c r="G173">
        <f t="shared" si="86"/>
        <v>0</v>
      </c>
      <c r="H173" t="str">
        <f t="shared" si="86"/>
        <v>N</v>
      </c>
      <c r="I173">
        <f t="shared" si="86"/>
        <v>0</v>
      </c>
      <c r="J173">
        <f t="shared" si="86"/>
        <v>4</v>
      </c>
      <c r="K173" s="21">
        <f t="shared" si="86"/>
        <v>32</v>
      </c>
      <c r="L173" s="6">
        <f t="shared" si="86"/>
        <v>3.1549999999999998</v>
      </c>
      <c r="M173" s="7" t="str">
        <f t="shared" si="86"/>
        <v>MARY HOOD ALT 1 OPT A S.7</v>
      </c>
      <c r="N173" s="7" t="str">
        <f t="shared" si="86"/>
        <v>440994-7920</v>
      </c>
      <c r="O173" s="7" t="str">
        <f t="shared" si="87"/>
        <v>06-197 GREY DUSTY LIGHT</v>
      </c>
      <c r="P173" s="8" t="str">
        <f t="shared" si="87"/>
        <v>L-MJL2212WO000115</v>
      </c>
      <c r="Q173" s="8" t="str">
        <f t="shared" si="87"/>
        <v>FRB2802X2OC973-0003</v>
      </c>
      <c r="R173" s="22" t="str">
        <f t="shared" si="87"/>
        <v>RIB</v>
      </c>
      <c r="S173" s="23" t="str">
        <f t="shared" si="87"/>
        <v>97% ORGANIC COTTON 3% ELASTANERIB 2X2</v>
      </c>
      <c r="T173" s="24">
        <f t="shared" si="87"/>
        <v>42</v>
      </c>
      <c r="U173" s="24">
        <f t="shared" si="87"/>
        <v>270</v>
      </c>
      <c r="V173" s="23">
        <f t="shared" si="87"/>
        <v>0.03</v>
      </c>
      <c r="W173" s="23">
        <f t="shared" si="87"/>
        <v>2.7203961120401333E-2</v>
      </c>
      <c r="X173" s="14" t="str">
        <f t="shared" si="87"/>
        <v>R101</v>
      </c>
      <c r="Y173" s="15">
        <f t="shared" si="88"/>
        <v>44907</v>
      </c>
      <c r="Z173" s="16" t="str">
        <f t="shared" si="88"/>
        <v>S4</v>
      </c>
      <c r="AA173" s="17">
        <f t="shared" si="88"/>
        <v>4</v>
      </c>
      <c r="AB173" s="18">
        <f t="shared" si="88"/>
        <v>32</v>
      </c>
      <c r="AC173" s="25">
        <f t="shared" si="88"/>
        <v>1024</v>
      </c>
      <c r="AD173" s="26">
        <f t="shared" si="88"/>
        <v>100.96</v>
      </c>
      <c r="AE173" s="20">
        <f t="shared" si="88"/>
        <v>27.856856187290965</v>
      </c>
    </row>
    <row r="174" spans="2:31" ht="15.75">
      <c r="B174" t="s">
        <v>97</v>
      </c>
      <c r="C174" s="85" t="str">
        <f t="shared" si="66"/>
        <v>92</v>
      </c>
      <c r="D174" s="85" t="str">
        <f t="shared" si="67"/>
        <v>0</v>
      </c>
      <c r="E174" t="s">
        <v>95</v>
      </c>
      <c r="F174" t="s">
        <v>96</v>
      </c>
      <c r="G174">
        <v>0</v>
      </c>
      <c r="H174" t="s">
        <v>96</v>
      </c>
      <c r="I174">
        <v>0</v>
      </c>
      <c r="J174">
        <v>4</v>
      </c>
      <c r="K174" s="21">
        <v>28</v>
      </c>
      <c r="L174" s="6">
        <v>3.0539999999999998</v>
      </c>
      <c r="M174" s="7" t="s">
        <v>63</v>
      </c>
      <c r="N174" s="7" t="s">
        <v>64</v>
      </c>
      <c r="O174" s="7" t="s">
        <v>65</v>
      </c>
      <c r="P174" s="8" t="s">
        <v>70</v>
      </c>
      <c r="Q174" s="8" t="s">
        <v>77</v>
      </c>
      <c r="R174" s="22" t="s">
        <v>41</v>
      </c>
      <c r="S174" s="23" t="s">
        <v>42</v>
      </c>
      <c r="T174" s="24">
        <v>42</v>
      </c>
      <c r="U174" s="24">
        <v>270</v>
      </c>
      <c r="V174" s="23">
        <v>0.03</v>
      </c>
      <c r="W174" s="23">
        <v>3.0094959388437644E-2</v>
      </c>
      <c r="X174" s="14" t="s">
        <v>44</v>
      </c>
      <c r="Y174" s="15">
        <v>44907</v>
      </c>
      <c r="Z174" s="16" t="s">
        <v>39</v>
      </c>
      <c r="AA174" s="17">
        <v>5</v>
      </c>
      <c r="AB174" s="18">
        <v>30</v>
      </c>
      <c r="AC174" s="25">
        <v>840</v>
      </c>
      <c r="AD174" s="26">
        <v>91.61999999999999</v>
      </c>
      <c r="AE174" s="20">
        <v>25.27976588628762</v>
      </c>
    </row>
    <row r="175" spans="2:31" ht="15.75">
      <c r="B175" t="s">
        <v>104</v>
      </c>
      <c r="C175" s="85" t="str">
        <f t="shared" si="66"/>
        <v>98/104</v>
      </c>
      <c r="D175" s="85" t="str">
        <f t="shared" si="67"/>
        <v>2</v>
      </c>
      <c r="E175" t="str">
        <f t="shared" ref="E175:N179" si="89">E174</f>
        <v>H&amp;M</v>
      </c>
      <c r="F175" t="str">
        <f t="shared" si="89"/>
        <v>N</v>
      </c>
      <c r="G175">
        <f t="shared" si="89"/>
        <v>0</v>
      </c>
      <c r="H175" t="str">
        <f t="shared" si="89"/>
        <v>N</v>
      </c>
      <c r="I175">
        <f t="shared" si="89"/>
        <v>0</v>
      </c>
      <c r="J175">
        <f t="shared" si="89"/>
        <v>4</v>
      </c>
      <c r="K175" s="21">
        <f t="shared" si="89"/>
        <v>28</v>
      </c>
      <c r="L175" s="6">
        <f t="shared" si="89"/>
        <v>3.0539999999999998</v>
      </c>
      <c r="M175" s="7" t="str">
        <f t="shared" si="89"/>
        <v>MARY HOOD ALT 1 OPT A S.7</v>
      </c>
      <c r="N175" s="7" t="str">
        <f t="shared" si="89"/>
        <v>440994-7920</v>
      </c>
      <c r="O175" s="7" t="str">
        <f t="shared" ref="O175:X179" si="90">O174</f>
        <v>06-197 GREY DUSTY LIGHT</v>
      </c>
      <c r="P175" s="8" t="str">
        <f t="shared" si="90"/>
        <v>L-MJL2212WO000115</v>
      </c>
      <c r="Q175" s="8" t="str">
        <f t="shared" si="90"/>
        <v>FRB2802X2OC973-0003</v>
      </c>
      <c r="R175" s="22" t="str">
        <f t="shared" si="90"/>
        <v>RIB</v>
      </c>
      <c r="S175" s="23" t="str">
        <f t="shared" si="90"/>
        <v>97% ORGANIC COTTON 3% ELASTANERIB 2X2</v>
      </c>
      <c r="T175" s="24">
        <f t="shared" si="90"/>
        <v>42</v>
      </c>
      <c r="U175" s="24">
        <f t="shared" si="90"/>
        <v>270</v>
      </c>
      <c r="V175" s="23">
        <f t="shared" si="90"/>
        <v>0.03</v>
      </c>
      <c r="W175" s="23">
        <f t="shared" si="90"/>
        <v>3.0094959388437644E-2</v>
      </c>
      <c r="X175" s="14" t="str">
        <f t="shared" si="90"/>
        <v>R102</v>
      </c>
      <c r="Y175" s="15">
        <f t="shared" ref="Y175:AH179" si="91">Y174</f>
        <v>44907</v>
      </c>
      <c r="Z175" s="16" t="str">
        <f t="shared" si="91"/>
        <v>S4</v>
      </c>
      <c r="AA175" s="17">
        <f t="shared" si="91"/>
        <v>5</v>
      </c>
      <c r="AB175" s="18">
        <f t="shared" si="91"/>
        <v>30</v>
      </c>
      <c r="AC175" s="25">
        <f t="shared" si="91"/>
        <v>840</v>
      </c>
      <c r="AD175" s="26">
        <f t="shared" si="91"/>
        <v>91.61999999999999</v>
      </c>
      <c r="AE175" s="20">
        <f t="shared" si="91"/>
        <v>25.27976588628762</v>
      </c>
    </row>
    <row r="176" spans="2:31" ht="15.75">
      <c r="B176" t="s">
        <v>131</v>
      </c>
      <c r="C176" s="85" t="str">
        <f t="shared" si="66"/>
        <v>110/116</v>
      </c>
      <c r="D176" s="85" t="str">
        <f t="shared" si="67"/>
        <v>10</v>
      </c>
      <c r="E176" t="str">
        <f t="shared" si="89"/>
        <v>H&amp;M</v>
      </c>
      <c r="F176" t="str">
        <f t="shared" si="89"/>
        <v>N</v>
      </c>
      <c r="G176">
        <f t="shared" si="89"/>
        <v>0</v>
      </c>
      <c r="H176" t="str">
        <f t="shared" si="89"/>
        <v>N</v>
      </c>
      <c r="I176">
        <f t="shared" si="89"/>
        <v>0</v>
      </c>
      <c r="J176">
        <f t="shared" si="89"/>
        <v>4</v>
      </c>
      <c r="K176" s="21">
        <f t="shared" si="89"/>
        <v>28</v>
      </c>
      <c r="L176" s="6">
        <f t="shared" si="89"/>
        <v>3.0539999999999998</v>
      </c>
      <c r="M176" s="7" t="str">
        <f t="shared" si="89"/>
        <v>MARY HOOD ALT 1 OPT A S.7</v>
      </c>
      <c r="N176" s="7" t="str">
        <f t="shared" si="89"/>
        <v>440994-7920</v>
      </c>
      <c r="O176" s="7" t="str">
        <f t="shared" si="90"/>
        <v>06-197 GREY DUSTY LIGHT</v>
      </c>
      <c r="P176" s="8" t="str">
        <f t="shared" si="90"/>
        <v>L-MJL2212WO000115</v>
      </c>
      <c r="Q176" s="8" t="str">
        <f t="shared" si="90"/>
        <v>FRB2802X2OC973-0003</v>
      </c>
      <c r="R176" s="22" t="str">
        <f t="shared" si="90"/>
        <v>RIB</v>
      </c>
      <c r="S176" s="23" t="str">
        <f t="shared" si="90"/>
        <v>97% ORGANIC COTTON 3% ELASTANERIB 2X2</v>
      </c>
      <c r="T176" s="24">
        <f t="shared" si="90"/>
        <v>42</v>
      </c>
      <c r="U176" s="24">
        <f t="shared" si="90"/>
        <v>270</v>
      </c>
      <c r="V176" s="23">
        <f t="shared" si="90"/>
        <v>0.03</v>
      </c>
      <c r="W176" s="23">
        <f t="shared" si="90"/>
        <v>3.0094959388437644E-2</v>
      </c>
      <c r="X176" s="14" t="str">
        <f t="shared" si="90"/>
        <v>R102</v>
      </c>
      <c r="Y176" s="15">
        <f t="shared" si="91"/>
        <v>44907</v>
      </c>
      <c r="Z176" s="16" t="str">
        <f t="shared" si="91"/>
        <v>S4</v>
      </c>
      <c r="AA176" s="17">
        <f t="shared" si="91"/>
        <v>5</v>
      </c>
      <c r="AB176" s="18">
        <f t="shared" si="91"/>
        <v>30</v>
      </c>
      <c r="AC176" s="25">
        <f t="shared" si="91"/>
        <v>840</v>
      </c>
      <c r="AD176" s="26">
        <f t="shared" si="91"/>
        <v>91.61999999999999</v>
      </c>
      <c r="AE176" s="20">
        <f t="shared" si="91"/>
        <v>25.27976588628762</v>
      </c>
    </row>
    <row r="177" spans="2:31" ht="15.75">
      <c r="B177" t="s">
        <v>106</v>
      </c>
      <c r="C177" s="85" t="str">
        <f t="shared" si="66"/>
        <v>122/128</v>
      </c>
      <c r="D177" s="85" t="str">
        <f t="shared" si="67"/>
        <v>8</v>
      </c>
      <c r="E177" t="str">
        <f t="shared" si="89"/>
        <v>H&amp;M</v>
      </c>
      <c r="F177" t="str">
        <f t="shared" si="89"/>
        <v>N</v>
      </c>
      <c r="G177">
        <f t="shared" si="89"/>
        <v>0</v>
      </c>
      <c r="H177" t="str">
        <f t="shared" si="89"/>
        <v>N</v>
      </c>
      <c r="I177">
        <f t="shared" si="89"/>
        <v>0</v>
      </c>
      <c r="J177">
        <f t="shared" si="89"/>
        <v>4</v>
      </c>
      <c r="K177" s="21">
        <f t="shared" si="89"/>
        <v>28</v>
      </c>
      <c r="L177" s="6">
        <f t="shared" si="89"/>
        <v>3.0539999999999998</v>
      </c>
      <c r="M177" s="7" t="str">
        <f t="shared" si="89"/>
        <v>MARY HOOD ALT 1 OPT A S.7</v>
      </c>
      <c r="N177" s="7" t="str">
        <f t="shared" si="89"/>
        <v>440994-7920</v>
      </c>
      <c r="O177" s="7" t="str">
        <f t="shared" si="90"/>
        <v>06-197 GREY DUSTY LIGHT</v>
      </c>
      <c r="P177" s="8" t="str">
        <f t="shared" si="90"/>
        <v>L-MJL2212WO000115</v>
      </c>
      <c r="Q177" s="8" t="str">
        <f t="shared" si="90"/>
        <v>FRB2802X2OC973-0003</v>
      </c>
      <c r="R177" s="22" t="str">
        <f t="shared" si="90"/>
        <v>RIB</v>
      </c>
      <c r="S177" s="23" t="str">
        <f t="shared" si="90"/>
        <v>97% ORGANIC COTTON 3% ELASTANERIB 2X2</v>
      </c>
      <c r="T177" s="24">
        <f t="shared" si="90"/>
        <v>42</v>
      </c>
      <c r="U177" s="24">
        <f t="shared" si="90"/>
        <v>270</v>
      </c>
      <c r="V177" s="23">
        <f t="shared" si="90"/>
        <v>0.03</v>
      </c>
      <c r="W177" s="23">
        <f t="shared" si="90"/>
        <v>3.0094959388437644E-2</v>
      </c>
      <c r="X177" s="14" t="str">
        <f t="shared" si="90"/>
        <v>R102</v>
      </c>
      <c r="Y177" s="15">
        <f t="shared" si="91"/>
        <v>44907</v>
      </c>
      <c r="Z177" s="16" t="str">
        <f t="shared" si="91"/>
        <v>S4</v>
      </c>
      <c r="AA177" s="17">
        <f t="shared" si="91"/>
        <v>5</v>
      </c>
      <c r="AB177" s="18">
        <f t="shared" si="91"/>
        <v>30</v>
      </c>
      <c r="AC177" s="25">
        <f t="shared" si="91"/>
        <v>840</v>
      </c>
      <c r="AD177" s="26">
        <f t="shared" si="91"/>
        <v>91.61999999999999</v>
      </c>
      <c r="AE177" s="20">
        <f t="shared" si="91"/>
        <v>25.27976588628762</v>
      </c>
    </row>
    <row r="178" spans="2:31" ht="15.75">
      <c r="B178" t="s">
        <v>110</v>
      </c>
      <c r="C178" s="85" t="str">
        <f t="shared" si="66"/>
        <v>134/140</v>
      </c>
      <c r="D178" s="85" t="str">
        <f t="shared" si="67"/>
        <v>8</v>
      </c>
      <c r="E178" t="str">
        <f t="shared" si="89"/>
        <v>H&amp;M</v>
      </c>
      <c r="F178" t="str">
        <f t="shared" si="89"/>
        <v>N</v>
      </c>
      <c r="G178">
        <f t="shared" si="89"/>
        <v>0</v>
      </c>
      <c r="H178" t="str">
        <f t="shared" si="89"/>
        <v>N</v>
      </c>
      <c r="I178">
        <f t="shared" si="89"/>
        <v>0</v>
      </c>
      <c r="J178">
        <f t="shared" si="89"/>
        <v>4</v>
      </c>
      <c r="K178" s="21">
        <f t="shared" si="89"/>
        <v>28</v>
      </c>
      <c r="L178" s="6">
        <f t="shared" si="89"/>
        <v>3.0539999999999998</v>
      </c>
      <c r="M178" s="7" t="str">
        <f t="shared" si="89"/>
        <v>MARY HOOD ALT 1 OPT A S.7</v>
      </c>
      <c r="N178" s="7" t="str">
        <f t="shared" si="89"/>
        <v>440994-7920</v>
      </c>
      <c r="O178" s="7" t="str">
        <f t="shared" si="90"/>
        <v>06-197 GREY DUSTY LIGHT</v>
      </c>
      <c r="P178" s="8" t="str">
        <f t="shared" si="90"/>
        <v>L-MJL2212WO000115</v>
      </c>
      <c r="Q178" s="8" t="str">
        <f t="shared" si="90"/>
        <v>FRB2802X2OC973-0003</v>
      </c>
      <c r="R178" s="22" t="str">
        <f t="shared" si="90"/>
        <v>RIB</v>
      </c>
      <c r="S178" s="23" t="str">
        <f t="shared" si="90"/>
        <v>97% ORGANIC COTTON 3% ELASTANERIB 2X2</v>
      </c>
      <c r="T178" s="24">
        <f t="shared" si="90"/>
        <v>42</v>
      </c>
      <c r="U178" s="24">
        <f t="shared" si="90"/>
        <v>270</v>
      </c>
      <c r="V178" s="23">
        <f t="shared" si="90"/>
        <v>0.03</v>
      </c>
      <c r="W178" s="23">
        <f t="shared" si="90"/>
        <v>3.0094959388437644E-2</v>
      </c>
      <c r="X178" s="14" t="str">
        <f t="shared" si="90"/>
        <v>R102</v>
      </c>
      <c r="Y178" s="15">
        <f t="shared" si="91"/>
        <v>44907</v>
      </c>
      <c r="Z178" s="16" t="str">
        <f t="shared" si="91"/>
        <v>S4</v>
      </c>
      <c r="AA178" s="17">
        <f t="shared" si="91"/>
        <v>5</v>
      </c>
      <c r="AB178" s="18">
        <f t="shared" si="91"/>
        <v>30</v>
      </c>
      <c r="AC178" s="25">
        <f t="shared" si="91"/>
        <v>840</v>
      </c>
      <c r="AD178" s="26">
        <f t="shared" si="91"/>
        <v>91.61999999999999</v>
      </c>
      <c r="AE178" s="20">
        <f t="shared" si="91"/>
        <v>25.27976588628762</v>
      </c>
    </row>
    <row r="179" spans="2:31" ht="15.75">
      <c r="B179" t="s">
        <v>102</v>
      </c>
      <c r="C179" s="85" t="str">
        <f t="shared" si="66"/>
        <v>146/152</v>
      </c>
      <c r="D179" s="85" t="str">
        <f t="shared" si="67"/>
        <v>0</v>
      </c>
      <c r="E179" t="str">
        <f t="shared" si="89"/>
        <v>H&amp;M</v>
      </c>
      <c r="F179" t="str">
        <f t="shared" si="89"/>
        <v>N</v>
      </c>
      <c r="G179">
        <f t="shared" si="89"/>
        <v>0</v>
      </c>
      <c r="H179" t="str">
        <f t="shared" si="89"/>
        <v>N</v>
      </c>
      <c r="I179">
        <f t="shared" si="89"/>
        <v>0</v>
      </c>
      <c r="J179">
        <f t="shared" si="89"/>
        <v>4</v>
      </c>
      <c r="K179" s="21">
        <f t="shared" si="89"/>
        <v>28</v>
      </c>
      <c r="L179" s="6">
        <f t="shared" si="89"/>
        <v>3.0539999999999998</v>
      </c>
      <c r="M179" s="7" t="str">
        <f t="shared" si="89"/>
        <v>MARY HOOD ALT 1 OPT A S.7</v>
      </c>
      <c r="N179" s="7" t="str">
        <f t="shared" si="89"/>
        <v>440994-7920</v>
      </c>
      <c r="O179" s="7" t="str">
        <f t="shared" si="90"/>
        <v>06-197 GREY DUSTY LIGHT</v>
      </c>
      <c r="P179" s="8" t="str">
        <f t="shared" si="90"/>
        <v>L-MJL2212WO000115</v>
      </c>
      <c r="Q179" s="8" t="str">
        <f t="shared" si="90"/>
        <v>FRB2802X2OC973-0003</v>
      </c>
      <c r="R179" s="22" t="str">
        <f t="shared" si="90"/>
        <v>RIB</v>
      </c>
      <c r="S179" s="23" t="str">
        <f t="shared" si="90"/>
        <v>97% ORGANIC COTTON 3% ELASTANERIB 2X2</v>
      </c>
      <c r="T179" s="24">
        <f t="shared" si="90"/>
        <v>42</v>
      </c>
      <c r="U179" s="24">
        <f t="shared" si="90"/>
        <v>270</v>
      </c>
      <c r="V179" s="23">
        <f t="shared" si="90"/>
        <v>0.03</v>
      </c>
      <c r="W179" s="23">
        <f t="shared" si="90"/>
        <v>3.0094959388437644E-2</v>
      </c>
      <c r="X179" s="14" t="str">
        <f t="shared" si="90"/>
        <v>R102</v>
      </c>
      <c r="Y179" s="15">
        <f t="shared" si="91"/>
        <v>44907</v>
      </c>
      <c r="Z179" s="16" t="str">
        <f t="shared" si="91"/>
        <v>S4</v>
      </c>
      <c r="AA179" s="17">
        <f t="shared" si="91"/>
        <v>5</v>
      </c>
      <c r="AB179" s="18">
        <f t="shared" si="91"/>
        <v>30</v>
      </c>
      <c r="AC179" s="25">
        <f t="shared" si="91"/>
        <v>840</v>
      </c>
      <c r="AD179" s="26">
        <f t="shared" si="91"/>
        <v>91.61999999999999</v>
      </c>
      <c r="AE179" s="20">
        <f t="shared" si="91"/>
        <v>25.27976588628762</v>
      </c>
    </row>
    <row r="180" spans="2:31" ht="15.75">
      <c r="B180" t="s">
        <v>103</v>
      </c>
      <c r="C180" s="85" t="str">
        <f t="shared" si="66"/>
        <v>92</v>
      </c>
      <c r="D180" s="85" t="str">
        <f t="shared" si="67"/>
        <v>2</v>
      </c>
      <c r="E180" t="s">
        <v>95</v>
      </c>
      <c r="F180" t="s">
        <v>96</v>
      </c>
      <c r="G180">
        <v>0</v>
      </c>
      <c r="H180" t="s">
        <v>96</v>
      </c>
      <c r="I180">
        <v>0</v>
      </c>
      <c r="J180">
        <v>4</v>
      </c>
      <c r="K180" s="21">
        <v>32</v>
      </c>
      <c r="L180" s="6">
        <v>3.1549999999999998</v>
      </c>
      <c r="M180" s="7" t="s">
        <v>63</v>
      </c>
      <c r="N180" s="7" t="s">
        <v>64</v>
      </c>
      <c r="O180" s="7" t="s">
        <v>65</v>
      </c>
      <c r="P180" s="8" t="s">
        <v>70</v>
      </c>
      <c r="Q180" s="8" t="s">
        <v>77</v>
      </c>
      <c r="R180" s="22" t="s">
        <v>41</v>
      </c>
      <c r="S180" s="23" t="s">
        <v>42</v>
      </c>
      <c r="T180" s="24">
        <v>42</v>
      </c>
      <c r="U180" s="24">
        <v>270</v>
      </c>
      <c r="V180" s="23">
        <v>0.03</v>
      </c>
      <c r="W180" s="23">
        <v>2.7203961120401333E-2</v>
      </c>
      <c r="X180" s="14" t="s">
        <v>43</v>
      </c>
      <c r="Y180" s="15">
        <v>44907</v>
      </c>
      <c r="Z180" s="16" t="s">
        <v>39</v>
      </c>
      <c r="AA180" s="17">
        <v>6</v>
      </c>
      <c r="AB180" s="18">
        <v>32</v>
      </c>
      <c r="AC180" s="25">
        <v>1024</v>
      </c>
      <c r="AD180" s="26">
        <v>100.96</v>
      </c>
      <c r="AE180" s="20">
        <v>27.856856187290965</v>
      </c>
    </row>
    <row r="181" spans="2:31" ht="15.75">
      <c r="B181" t="s">
        <v>108</v>
      </c>
      <c r="C181" s="85" t="str">
        <f t="shared" si="66"/>
        <v>98/104</v>
      </c>
      <c r="D181" s="85" t="str">
        <f t="shared" si="67"/>
        <v>6</v>
      </c>
      <c r="E181" t="str">
        <f t="shared" ref="E181:N185" si="92">E180</f>
        <v>H&amp;M</v>
      </c>
      <c r="F181" t="str">
        <f t="shared" si="92"/>
        <v>N</v>
      </c>
      <c r="G181">
        <f t="shared" si="92"/>
        <v>0</v>
      </c>
      <c r="H181" t="str">
        <f t="shared" si="92"/>
        <v>N</v>
      </c>
      <c r="I181">
        <f t="shared" si="92"/>
        <v>0</v>
      </c>
      <c r="J181">
        <f t="shared" si="92"/>
        <v>4</v>
      </c>
      <c r="K181" s="21">
        <f t="shared" si="92"/>
        <v>32</v>
      </c>
      <c r="L181" s="6">
        <f t="shared" si="92"/>
        <v>3.1549999999999998</v>
      </c>
      <c r="M181" s="7" t="str">
        <f t="shared" si="92"/>
        <v>MARY HOOD ALT 1 OPT A S.7</v>
      </c>
      <c r="N181" s="7" t="str">
        <f t="shared" si="92"/>
        <v>440994-7920</v>
      </c>
      <c r="O181" s="7" t="str">
        <f t="shared" ref="O181:X185" si="93">O180</f>
        <v>06-197 GREY DUSTY LIGHT</v>
      </c>
      <c r="P181" s="8" t="str">
        <f t="shared" si="93"/>
        <v>L-MJL2212WO000115</v>
      </c>
      <c r="Q181" s="8" t="str">
        <f t="shared" si="93"/>
        <v>FRB2802X2OC973-0003</v>
      </c>
      <c r="R181" s="22" t="str">
        <f t="shared" si="93"/>
        <v>RIB</v>
      </c>
      <c r="S181" s="23" t="str">
        <f t="shared" si="93"/>
        <v>97% ORGANIC COTTON 3% ELASTANERIB 2X2</v>
      </c>
      <c r="T181" s="24">
        <f t="shared" si="93"/>
        <v>42</v>
      </c>
      <c r="U181" s="24">
        <f t="shared" si="93"/>
        <v>270</v>
      </c>
      <c r="V181" s="23">
        <f t="shared" si="93"/>
        <v>0.03</v>
      </c>
      <c r="W181" s="23">
        <f t="shared" si="93"/>
        <v>2.7203961120401333E-2</v>
      </c>
      <c r="X181" s="14" t="str">
        <f t="shared" si="93"/>
        <v>R101</v>
      </c>
      <c r="Y181" s="15">
        <f t="shared" ref="Y181:AH185" si="94">Y180</f>
        <v>44907</v>
      </c>
      <c r="Z181" s="16" t="str">
        <f t="shared" si="94"/>
        <v>S4</v>
      </c>
      <c r="AA181" s="17">
        <f t="shared" si="94"/>
        <v>6</v>
      </c>
      <c r="AB181" s="18">
        <f t="shared" si="94"/>
        <v>32</v>
      </c>
      <c r="AC181" s="25">
        <f t="shared" si="94"/>
        <v>1024</v>
      </c>
      <c r="AD181" s="26">
        <f t="shared" si="94"/>
        <v>100.96</v>
      </c>
      <c r="AE181" s="20">
        <f t="shared" si="94"/>
        <v>27.856856187290965</v>
      </c>
    </row>
    <row r="182" spans="2:31" ht="15.75">
      <c r="B182" t="s">
        <v>105</v>
      </c>
      <c r="C182" s="85" t="str">
        <f t="shared" si="66"/>
        <v>110/116</v>
      </c>
      <c r="D182" s="85" t="str">
        <f t="shared" si="67"/>
        <v>6</v>
      </c>
      <c r="E182" t="str">
        <f t="shared" si="92"/>
        <v>H&amp;M</v>
      </c>
      <c r="F182" t="str">
        <f t="shared" si="92"/>
        <v>N</v>
      </c>
      <c r="G182">
        <f t="shared" si="92"/>
        <v>0</v>
      </c>
      <c r="H182" t="str">
        <f t="shared" si="92"/>
        <v>N</v>
      </c>
      <c r="I182">
        <f t="shared" si="92"/>
        <v>0</v>
      </c>
      <c r="J182">
        <f t="shared" si="92"/>
        <v>4</v>
      </c>
      <c r="K182" s="21">
        <f t="shared" si="92"/>
        <v>32</v>
      </c>
      <c r="L182" s="6">
        <f t="shared" si="92"/>
        <v>3.1549999999999998</v>
      </c>
      <c r="M182" s="7" t="str">
        <f t="shared" si="92"/>
        <v>MARY HOOD ALT 1 OPT A S.7</v>
      </c>
      <c r="N182" s="7" t="str">
        <f t="shared" si="92"/>
        <v>440994-7920</v>
      </c>
      <c r="O182" s="7" t="str">
        <f t="shared" si="93"/>
        <v>06-197 GREY DUSTY LIGHT</v>
      </c>
      <c r="P182" s="8" t="str">
        <f t="shared" si="93"/>
        <v>L-MJL2212WO000115</v>
      </c>
      <c r="Q182" s="8" t="str">
        <f t="shared" si="93"/>
        <v>FRB2802X2OC973-0003</v>
      </c>
      <c r="R182" s="22" t="str">
        <f t="shared" si="93"/>
        <v>RIB</v>
      </c>
      <c r="S182" s="23" t="str">
        <f t="shared" si="93"/>
        <v>97% ORGANIC COTTON 3% ELASTANERIB 2X2</v>
      </c>
      <c r="T182" s="24">
        <f t="shared" si="93"/>
        <v>42</v>
      </c>
      <c r="U182" s="24">
        <f t="shared" si="93"/>
        <v>270</v>
      </c>
      <c r="V182" s="23">
        <f t="shared" si="93"/>
        <v>0.03</v>
      </c>
      <c r="W182" s="23">
        <f t="shared" si="93"/>
        <v>2.7203961120401333E-2</v>
      </c>
      <c r="X182" s="14" t="str">
        <f t="shared" si="93"/>
        <v>R101</v>
      </c>
      <c r="Y182" s="15">
        <f t="shared" si="94"/>
        <v>44907</v>
      </c>
      <c r="Z182" s="16" t="str">
        <f t="shared" si="94"/>
        <v>S4</v>
      </c>
      <c r="AA182" s="17">
        <f t="shared" si="94"/>
        <v>6</v>
      </c>
      <c r="AB182" s="18">
        <f t="shared" si="94"/>
        <v>32</v>
      </c>
      <c r="AC182" s="25">
        <f t="shared" si="94"/>
        <v>1024</v>
      </c>
      <c r="AD182" s="26">
        <f t="shared" si="94"/>
        <v>100.96</v>
      </c>
      <c r="AE182" s="20">
        <f t="shared" si="94"/>
        <v>27.856856187290965</v>
      </c>
    </row>
    <row r="183" spans="2:31" ht="15.75">
      <c r="B183" t="s">
        <v>132</v>
      </c>
      <c r="C183" s="85" t="str">
        <f t="shared" si="66"/>
        <v>122/128</v>
      </c>
      <c r="D183" s="85" t="str">
        <f t="shared" si="67"/>
        <v>10</v>
      </c>
      <c r="E183" t="str">
        <f t="shared" si="92"/>
        <v>H&amp;M</v>
      </c>
      <c r="F183" t="str">
        <f t="shared" si="92"/>
        <v>N</v>
      </c>
      <c r="G183">
        <f t="shared" si="92"/>
        <v>0</v>
      </c>
      <c r="H183" t="str">
        <f t="shared" si="92"/>
        <v>N</v>
      </c>
      <c r="I183">
        <f t="shared" si="92"/>
        <v>0</v>
      </c>
      <c r="J183">
        <f t="shared" si="92"/>
        <v>4</v>
      </c>
      <c r="K183" s="21">
        <f t="shared" si="92"/>
        <v>32</v>
      </c>
      <c r="L183" s="6">
        <f t="shared" si="92"/>
        <v>3.1549999999999998</v>
      </c>
      <c r="M183" s="7" t="str">
        <f t="shared" si="92"/>
        <v>MARY HOOD ALT 1 OPT A S.7</v>
      </c>
      <c r="N183" s="7" t="str">
        <f t="shared" si="92"/>
        <v>440994-7920</v>
      </c>
      <c r="O183" s="7" t="str">
        <f t="shared" si="93"/>
        <v>06-197 GREY DUSTY LIGHT</v>
      </c>
      <c r="P183" s="8" t="str">
        <f t="shared" si="93"/>
        <v>L-MJL2212WO000115</v>
      </c>
      <c r="Q183" s="8" t="str">
        <f t="shared" si="93"/>
        <v>FRB2802X2OC973-0003</v>
      </c>
      <c r="R183" s="22" t="str">
        <f t="shared" si="93"/>
        <v>RIB</v>
      </c>
      <c r="S183" s="23" t="str">
        <f t="shared" si="93"/>
        <v>97% ORGANIC COTTON 3% ELASTANERIB 2X2</v>
      </c>
      <c r="T183" s="24">
        <f t="shared" si="93"/>
        <v>42</v>
      </c>
      <c r="U183" s="24">
        <f t="shared" si="93"/>
        <v>270</v>
      </c>
      <c r="V183" s="23">
        <f t="shared" si="93"/>
        <v>0.03</v>
      </c>
      <c r="W183" s="23">
        <f t="shared" si="93"/>
        <v>2.7203961120401333E-2</v>
      </c>
      <c r="X183" s="14" t="str">
        <f t="shared" si="93"/>
        <v>R101</v>
      </c>
      <c r="Y183" s="15">
        <f t="shared" si="94"/>
        <v>44907</v>
      </c>
      <c r="Z183" s="16" t="str">
        <f t="shared" si="94"/>
        <v>S4</v>
      </c>
      <c r="AA183" s="17">
        <f t="shared" si="94"/>
        <v>6</v>
      </c>
      <c r="AB183" s="18">
        <f t="shared" si="94"/>
        <v>32</v>
      </c>
      <c r="AC183" s="25">
        <f t="shared" si="94"/>
        <v>1024</v>
      </c>
      <c r="AD183" s="26">
        <f t="shared" si="94"/>
        <v>100.96</v>
      </c>
      <c r="AE183" s="20">
        <f t="shared" si="94"/>
        <v>27.856856187290965</v>
      </c>
    </row>
    <row r="184" spans="2:31" ht="15.75">
      <c r="B184" t="s">
        <v>110</v>
      </c>
      <c r="C184" s="85" t="str">
        <f t="shared" si="66"/>
        <v>134/140</v>
      </c>
      <c r="D184" s="85" t="str">
        <f t="shared" si="67"/>
        <v>8</v>
      </c>
      <c r="E184" t="str">
        <f t="shared" si="92"/>
        <v>H&amp;M</v>
      </c>
      <c r="F184" t="str">
        <f t="shared" si="92"/>
        <v>N</v>
      </c>
      <c r="G184">
        <f t="shared" si="92"/>
        <v>0</v>
      </c>
      <c r="H184" t="str">
        <f t="shared" si="92"/>
        <v>N</v>
      </c>
      <c r="I184">
        <f t="shared" si="92"/>
        <v>0</v>
      </c>
      <c r="J184">
        <f t="shared" si="92"/>
        <v>4</v>
      </c>
      <c r="K184" s="21">
        <f t="shared" si="92"/>
        <v>32</v>
      </c>
      <c r="L184" s="6">
        <f t="shared" si="92"/>
        <v>3.1549999999999998</v>
      </c>
      <c r="M184" s="7" t="str">
        <f t="shared" si="92"/>
        <v>MARY HOOD ALT 1 OPT A S.7</v>
      </c>
      <c r="N184" s="7" t="str">
        <f t="shared" si="92"/>
        <v>440994-7920</v>
      </c>
      <c r="O184" s="7" t="str">
        <f t="shared" si="93"/>
        <v>06-197 GREY DUSTY LIGHT</v>
      </c>
      <c r="P184" s="8" t="str">
        <f t="shared" si="93"/>
        <v>L-MJL2212WO000115</v>
      </c>
      <c r="Q184" s="8" t="str">
        <f t="shared" si="93"/>
        <v>FRB2802X2OC973-0003</v>
      </c>
      <c r="R184" s="22" t="str">
        <f t="shared" si="93"/>
        <v>RIB</v>
      </c>
      <c r="S184" s="23" t="str">
        <f t="shared" si="93"/>
        <v>97% ORGANIC COTTON 3% ELASTANERIB 2X2</v>
      </c>
      <c r="T184" s="24">
        <f t="shared" si="93"/>
        <v>42</v>
      </c>
      <c r="U184" s="24">
        <f t="shared" si="93"/>
        <v>270</v>
      </c>
      <c r="V184" s="23">
        <f t="shared" si="93"/>
        <v>0.03</v>
      </c>
      <c r="W184" s="23">
        <f t="shared" si="93"/>
        <v>2.7203961120401333E-2</v>
      </c>
      <c r="X184" s="14" t="str">
        <f t="shared" si="93"/>
        <v>R101</v>
      </c>
      <c r="Y184" s="15">
        <f t="shared" si="94"/>
        <v>44907</v>
      </c>
      <c r="Z184" s="16" t="str">
        <f t="shared" si="94"/>
        <v>S4</v>
      </c>
      <c r="AA184" s="17">
        <f t="shared" si="94"/>
        <v>6</v>
      </c>
      <c r="AB184" s="18">
        <f t="shared" si="94"/>
        <v>32</v>
      </c>
      <c r="AC184" s="25">
        <f t="shared" si="94"/>
        <v>1024</v>
      </c>
      <c r="AD184" s="26">
        <f t="shared" si="94"/>
        <v>100.96</v>
      </c>
      <c r="AE184" s="20">
        <f t="shared" si="94"/>
        <v>27.856856187290965</v>
      </c>
    </row>
    <row r="185" spans="2:31" ht="15.75">
      <c r="B185" t="s">
        <v>102</v>
      </c>
      <c r="C185" s="85" t="str">
        <f t="shared" si="66"/>
        <v>146/152</v>
      </c>
      <c r="D185" s="85" t="str">
        <f t="shared" si="67"/>
        <v>0</v>
      </c>
      <c r="E185" t="str">
        <f t="shared" si="92"/>
        <v>H&amp;M</v>
      </c>
      <c r="F185" t="str">
        <f t="shared" si="92"/>
        <v>N</v>
      </c>
      <c r="G185">
        <f t="shared" si="92"/>
        <v>0</v>
      </c>
      <c r="H185" t="str">
        <f t="shared" si="92"/>
        <v>N</v>
      </c>
      <c r="I185">
        <f t="shared" si="92"/>
        <v>0</v>
      </c>
      <c r="J185">
        <f t="shared" si="92"/>
        <v>4</v>
      </c>
      <c r="K185" s="21">
        <f t="shared" si="92"/>
        <v>32</v>
      </c>
      <c r="L185" s="6">
        <f t="shared" si="92"/>
        <v>3.1549999999999998</v>
      </c>
      <c r="M185" s="7" t="str">
        <f t="shared" si="92"/>
        <v>MARY HOOD ALT 1 OPT A S.7</v>
      </c>
      <c r="N185" s="7" t="str">
        <f t="shared" si="92"/>
        <v>440994-7920</v>
      </c>
      <c r="O185" s="7" t="str">
        <f t="shared" si="93"/>
        <v>06-197 GREY DUSTY LIGHT</v>
      </c>
      <c r="P185" s="8" t="str">
        <f t="shared" si="93"/>
        <v>L-MJL2212WO000115</v>
      </c>
      <c r="Q185" s="8" t="str">
        <f t="shared" si="93"/>
        <v>FRB2802X2OC973-0003</v>
      </c>
      <c r="R185" s="22" t="str">
        <f t="shared" si="93"/>
        <v>RIB</v>
      </c>
      <c r="S185" s="23" t="str">
        <f t="shared" si="93"/>
        <v>97% ORGANIC COTTON 3% ELASTANERIB 2X2</v>
      </c>
      <c r="T185" s="24">
        <f t="shared" si="93"/>
        <v>42</v>
      </c>
      <c r="U185" s="24">
        <f t="shared" si="93"/>
        <v>270</v>
      </c>
      <c r="V185" s="23">
        <f t="shared" si="93"/>
        <v>0.03</v>
      </c>
      <c r="W185" s="23">
        <f t="shared" si="93"/>
        <v>2.7203961120401333E-2</v>
      </c>
      <c r="X185" s="14" t="str">
        <f t="shared" si="93"/>
        <v>R101</v>
      </c>
      <c r="Y185" s="15">
        <f t="shared" si="94"/>
        <v>44907</v>
      </c>
      <c r="Z185" s="16" t="str">
        <f t="shared" si="94"/>
        <v>S4</v>
      </c>
      <c r="AA185" s="17">
        <f t="shared" si="94"/>
        <v>6</v>
      </c>
      <c r="AB185" s="18">
        <f t="shared" si="94"/>
        <v>32</v>
      </c>
      <c r="AC185" s="25">
        <f t="shared" si="94"/>
        <v>1024</v>
      </c>
      <c r="AD185" s="26">
        <f t="shared" si="94"/>
        <v>100.96</v>
      </c>
      <c r="AE185" s="20">
        <f t="shared" si="94"/>
        <v>27.856856187290965</v>
      </c>
    </row>
    <row r="186" spans="2:31" ht="15.75">
      <c r="B186" t="s">
        <v>97</v>
      </c>
      <c r="C186" s="85" t="str">
        <f t="shared" si="66"/>
        <v>92</v>
      </c>
      <c r="D186" s="85" t="str">
        <f t="shared" si="67"/>
        <v>0</v>
      </c>
      <c r="E186" t="s">
        <v>95</v>
      </c>
      <c r="F186" t="s">
        <v>96</v>
      </c>
      <c r="G186">
        <v>0</v>
      </c>
      <c r="H186" t="s">
        <v>96</v>
      </c>
      <c r="I186">
        <v>0</v>
      </c>
      <c r="J186">
        <v>4</v>
      </c>
      <c r="K186" s="21">
        <v>28</v>
      </c>
      <c r="L186" s="6">
        <v>3.0539999999999998</v>
      </c>
      <c r="M186" s="7" t="s">
        <v>63</v>
      </c>
      <c r="N186" s="7" t="s">
        <v>64</v>
      </c>
      <c r="O186" s="7" t="s">
        <v>65</v>
      </c>
      <c r="P186" s="8" t="s">
        <v>70</v>
      </c>
      <c r="Q186" s="8" t="s">
        <v>77</v>
      </c>
      <c r="R186" s="22" t="s">
        <v>41</v>
      </c>
      <c r="S186" s="23" t="s">
        <v>42</v>
      </c>
      <c r="T186" s="24">
        <v>42</v>
      </c>
      <c r="U186" s="24">
        <v>270</v>
      </c>
      <c r="V186" s="23">
        <v>0.03</v>
      </c>
      <c r="W186" s="23">
        <v>3.0094959388437648E-2</v>
      </c>
      <c r="X186" s="14" t="s">
        <v>44</v>
      </c>
      <c r="Y186" s="15">
        <v>44907</v>
      </c>
      <c r="Z186" s="16" t="s">
        <v>39</v>
      </c>
      <c r="AA186" s="17">
        <v>7</v>
      </c>
      <c r="AB186" s="18">
        <v>7</v>
      </c>
      <c r="AC186" s="25">
        <v>196</v>
      </c>
      <c r="AD186" s="26">
        <v>21.378</v>
      </c>
      <c r="AE186" s="20">
        <v>5.8986120401337789</v>
      </c>
    </row>
    <row r="187" spans="2:31" ht="15.75">
      <c r="B187" t="s">
        <v>104</v>
      </c>
      <c r="C187" s="85" t="str">
        <f t="shared" si="66"/>
        <v>98/104</v>
      </c>
      <c r="D187" s="85" t="str">
        <f t="shared" si="67"/>
        <v>2</v>
      </c>
      <c r="E187" t="str">
        <f t="shared" ref="E187:N191" si="95">E186</f>
        <v>H&amp;M</v>
      </c>
      <c r="F187" t="str">
        <f t="shared" si="95"/>
        <v>N</v>
      </c>
      <c r="G187">
        <f t="shared" si="95"/>
        <v>0</v>
      </c>
      <c r="H187" t="str">
        <f t="shared" si="95"/>
        <v>N</v>
      </c>
      <c r="I187">
        <f t="shared" si="95"/>
        <v>0</v>
      </c>
      <c r="J187">
        <f t="shared" si="95"/>
        <v>4</v>
      </c>
      <c r="K187" s="21">
        <f t="shared" si="95"/>
        <v>28</v>
      </c>
      <c r="L187" s="6">
        <f t="shared" si="95"/>
        <v>3.0539999999999998</v>
      </c>
      <c r="M187" s="7" t="str">
        <f t="shared" si="95"/>
        <v>MARY HOOD ALT 1 OPT A S.7</v>
      </c>
      <c r="N187" s="7" t="str">
        <f t="shared" si="95"/>
        <v>440994-7920</v>
      </c>
      <c r="O187" s="7" t="str">
        <f t="shared" ref="O187:X191" si="96">O186</f>
        <v>06-197 GREY DUSTY LIGHT</v>
      </c>
      <c r="P187" s="8" t="str">
        <f t="shared" si="96"/>
        <v>L-MJL2212WO000115</v>
      </c>
      <c r="Q187" s="8" t="str">
        <f t="shared" si="96"/>
        <v>FRB2802X2OC973-0003</v>
      </c>
      <c r="R187" s="22" t="str">
        <f t="shared" si="96"/>
        <v>RIB</v>
      </c>
      <c r="S187" s="23" t="str">
        <f t="shared" si="96"/>
        <v>97% ORGANIC COTTON 3% ELASTANERIB 2X2</v>
      </c>
      <c r="T187" s="24">
        <f t="shared" si="96"/>
        <v>42</v>
      </c>
      <c r="U187" s="24">
        <f t="shared" si="96"/>
        <v>270</v>
      </c>
      <c r="V187" s="23">
        <f t="shared" si="96"/>
        <v>0.03</v>
      </c>
      <c r="W187" s="23">
        <f t="shared" si="96"/>
        <v>3.0094959388437648E-2</v>
      </c>
      <c r="X187" s="14" t="str">
        <f t="shared" si="96"/>
        <v>R102</v>
      </c>
      <c r="Y187" s="15">
        <f t="shared" ref="Y187:AH191" si="97">Y186</f>
        <v>44907</v>
      </c>
      <c r="Z187" s="16" t="str">
        <f t="shared" si="97"/>
        <v>S4</v>
      </c>
      <c r="AA187" s="17">
        <f t="shared" si="97"/>
        <v>7</v>
      </c>
      <c r="AB187" s="18">
        <f t="shared" si="97"/>
        <v>7</v>
      </c>
      <c r="AC187" s="25">
        <f t="shared" si="97"/>
        <v>196</v>
      </c>
      <c r="AD187" s="26">
        <f t="shared" si="97"/>
        <v>21.378</v>
      </c>
      <c r="AE187" s="20">
        <f t="shared" si="97"/>
        <v>5.8986120401337789</v>
      </c>
    </row>
    <row r="188" spans="2:31" ht="15.75">
      <c r="B188" t="s">
        <v>131</v>
      </c>
      <c r="C188" s="85" t="str">
        <f t="shared" si="66"/>
        <v>110/116</v>
      </c>
      <c r="D188" s="85" t="str">
        <f t="shared" si="67"/>
        <v>10</v>
      </c>
      <c r="E188" t="str">
        <f t="shared" si="95"/>
        <v>H&amp;M</v>
      </c>
      <c r="F188" t="str">
        <f t="shared" si="95"/>
        <v>N</v>
      </c>
      <c r="G188">
        <f t="shared" si="95"/>
        <v>0</v>
      </c>
      <c r="H188" t="str">
        <f t="shared" si="95"/>
        <v>N</v>
      </c>
      <c r="I188">
        <f t="shared" si="95"/>
        <v>0</v>
      </c>
      <c r="J188">
        <f t="shared" si="95"/>
        <v>4</v>
      </c>
      <c r="K188" s="21">
        <f t="shared" si="95"/>
        <v>28</v>
      </c>
      <c r="L188" s="6">
        <f t="shared" si="95"/>
        <v>3.0539999999999998</v>
      </c>
      <c r="M188" s="7" t="str">
        <f t="shared" si="95"/>
        <v>MARY HOOD ALT 1 OPT A S.7</v>
      </c>
      <c r="N188" s="7" t="str">
        <f t="shared" si="95"/>
        <v>440994-7920</v>
      </c>
      <c r="O188" s="7" t="str">
        <f t="shared" si="96"/>
        <v>06-197 GREY DUSTY LIGHT</v>
      </c>
      <c r="P188" s="8" t="str">
        <f t="shared" si="96"/>
        <v>L-MJL2212WO000115</v>
      </c>
      <c r="Q188" s="8" t="str">
        <f t="shared" si="96"/>
        <v>FRB2802X2OC973-0003</v>
      </c>
      <c r="R188" s="22" t="str">
        <f t="shared" si="96"/>
        <v>RIB</v>
      </c>
      <c r="S188" s="23" t="str">
        <f t="shared" si="96"/>
        <v>97% ORGANIC COTTON 3% ELASTANERIB 2X2</v>
      </c>
      <c r="T188" s="24">
        <f t="shared" si="96"/>
        <v>42</v>
      </c>
      <c r="U188" s="24">
        <f t="shared" si="96"/>
        <v>270</v>
      </c>
      <c r="V188" s="23">
        <f t="shared" si="96"/>
        <v>0.03</v>
      </c>
      <c r="W188" s="23">
        <f t="shared" si="96"/>
        <v>3.0094959388437648E-2</v>
      </c>
      <c r="X188" s="14" t="str">
        <f t="shared" si="96"/>
        <v>R102</v>
      </c>
      <c r="Y188" s="15">
        <f t="shared" si="97"/>
        <v>44907</v>
      </c>
      <c r="Z188" s="16" t="str">
        <f t="shared" si="97"/>
        <v>S4</v>
      </c>
      <c r="AA188" s="17">
        <f t="shared" si="97"/>
        <v>7</v>
      </c>
      <c r="AB188" s="18">
        <f t="shared" si="97"/>
        <v>7</v>
      </c>
      <c r="AC188" s="25">
        <f t="shared" si="97"/>
        <v>196</v>
      </c>
      <c r="AD188" s="26">
        <f t="shared" si="97"/>
        <v>21.378</v>
      </c>
      <c r="AE188" s="20">
        <f t="shared" si="97"/>
        <v>5.8986120401337789</v>
      </c>
    </row>
    <row r="189" spans="2:31" ht="15.75">
      <c r="B189" t="s">
        <v>106</v>
      </c>
      <c r="C189" s="85" t="str">
        <f t="shared" si="66"/>
        <v>122/128</v>
      </c>
      <c r="D189" s="85" t="str">
        <f t="shared" si="67"/>
        <v>8</v>
      </c>
      <c r="E189" t="str">
        <f t="shared" si="95"/>
        <v>H&amp;M</v>
      </c>
      <c r="F189" t="str">
        <f t="shared" si="95"/>
        <v>N</v>
      </c>
      <c r="G189">
        <f t="shared" si="95"/>
        <v>0</v>
      </c>
      <c r="H189" t="str">
        <f t="shared" si="95"/>
        <v>N</v>
      </c>
      <c r="I189">
        <f t="shared" si="95"/>
        <v>0</v>
      </c>
      <c r="J189">
        <f t="shared" si="95"/>
        <v>4</v>
      </c>
      <c r="K189" s="21">
        <f t="shared" si="95"/>
        <v>28</v>
      </c>
      <c r="L189" s="6">
        <f t="shared" si="95"/>
        <v>3.0539999999999998</v>
      </c>
      <c r="M189" s="7" t="str">
        <f t="shared" si="95"/>
        <v>MARY HOOD ALT 1 OPT A S.7</v>
      </c>
      <c r="N189" s="7" t="str">
        <f t="shared" si="95"/>
        <v>440994-7920</v>
      </c>
      <c r="O189" s="7" t="str">
        <f t="shared" si="96"/>
        <v>06-197 GREY DUSTY LIGHT</v>
      </c>
      <c r="P189" s="8" t="str">
        <f t="shared" si="96"/>
        <v>L-MJL2212WO000115</v>
      </c>
      <c r="Q189" s="8" t="str">
        <f t="shared" si="96"/>
        <v>FRB2802X2OC973-0003</v>
      </c>
      <c r="R189" s="22" t="str">
        <f t="shared" si="96"/>
        <v>RIB</v>
      </c>
      <c r="S189" s="23" t="str">
        <f t="shared" si="96"/>
        <v>97% ORGANIC COTTON 3% ELASTANERIB 2X2</v>
      </c>
      <c r="T189" s="24">
        <f t="shared" si="96"/>
        <v>42</v>
      </c>
      <c r="U189" s="24">
        <f t="shared" si="96"/>
        <v>270</v>
      </c>
      <c r="V189" s="23">
        <f t="shared" si="96"/>
        <v>0.03</v>
      </c>
      <c r="W189" s="23">
        <f t="shared" si="96"/>
        <v>3.0094959388437648E-2</v>
      </c>
      <c r="X189" s="14" t="str">
        <f t="shared" si="96"/>
        <v>R102</v>
      </c>
      <c r="Y189" s="15">
        <f t="shared" si="97"/>
        <v>44907</v>
      </c>
      <c r="Z189" s="16" t="str">
        <f t="shared" si="97"/>
        <v>S4</v>
      </c>
      <c r="AA189" s="17">
        <f t="shared" si="97"/>
        <v>7</v>
      </c>
      <c r="AB189" s="18">
        <f t="shared" si="97"/>
        <v>7</v>
      </c>
      <c r="AC189" s="25">
        <f t="shared" si="97"/>
        <v>196</v>
      </c>
      <c r="AD189" s="26">
        <f t="shared" si="97"/>
        <v>21.378</v>
      </c>
      <c r="AE189" s="20">
        <f t="shared" si="97"/>
        <v>5.8986120401337789</v>
      </c>
    </row>
    <row r="190" spans="2:31" ht="15.75">
      <c r="B190" t="s">
        <v>110</v>
      </c>
      <c r="C190" s="85" t="str">
        <f t="shared" si="66"/>
        <v>134/140</v>
      </c>
      <c r="D190" s="85" t="str">
        <f t="shared" si="67"/>
        <v>8</v>
      </c>
      <c r="E190" t="str">
        <f t="shared" si="95"/>
        <v>H&amp;M</v>
      </c>
      <c r="F190" t="str">
        <f t="shared" si="95"/>
        <v>N</v>
      </c>
      <c r="G190">
        <f t="shared" si="95"/>
        <v>0</v>
      </c>
      <c r="H190" t="str">
        <f t="shared" si="95"/>
        <v>N</v>
      </c>
      <c r="I190">
        <f t="shared" si="95"/>
        <v>0</v>
      </c>
      <c r="J190">
        <f t="shared" si="95"/>
        <v>4</v>
      </c>
      <c r="K190" s="21">
        <f t="shared" si="95"/>
        <v>28</v>
      </c>
      <c r="L190" s="6">
        <f t="shared" si="95"/>
        <v>3.0539999999999998</v>
      </c>
      <c r="M190" s="7" t="str">
        <f t="shared" si="95"/>
        <v>MARY HOOD ALT 1 OPT A S.7</v>
      </c>
      <c r="N190" s="7" t="str">
        <f t="shared" si="95"/>
        <v>440994-7920</v>
      </c>
      <c r="O190" s="7" t="str">
        <f t="shared" si="96"/>
        <v>06-197 GREY DUSTY LIGHT</v>
      </c>
      <c r="P190" s="8" t="str">
        <f t="shared" si="96"/>
        <v>L-MJL2212WO000115</v>
      </c>
      <c r="Q190" s="8" t="str">
        <f t="shared" si="96"/>
        <v>FRB2802X2OC973-0003</v>
      </c>
      <c r="R190" s="22" t="str">
        <f t="shared" si="96"/>
        <v>RIB</v>
      </c>
      <c r="S190" s="23" t="str">
        <f t="shared" si="96"/>
        <v>97% ORGANIC COTTON 3% ELASTANERIB 2X2</v>
      </c>
      <c r="T190" s="24">
        <f t="shared" si="96"/>
        <v>42</v>
      </c>
      <c r="U190" s="24">
        <f t="shared" si="96"/>
        <v>270</v>
      </c>
      <c r="V190" s="23">
        <f t="shared" si="96"/>
        <v>0.03</v>
      </c>
      <c r="W190" s="23">
        <f t="shared" si="96"/>
        <v>3.0094959388437648E-2</v>
      </c>
      <c r="X190" s="14" t="str">
        <f t="shared" si="96"/>
        <v>R102</v>
      </c>
      <c r="Y190" s="15">
        <f t="shared" si="97"/>
        <v>44907</v>
      </c>
      <c r="Z190" s="16" t="str">
        <f t="shared" si="97"/>
        <v>S4</v>
      </c>
      <c r="AA190" s="17">
        <f t="shared" si="97"/>
        <v>7</v>
      </c>
      <c r="AB190" s="18">
        <f t="shared" si="97"/>
        <v>7</v>
      </c>
      <c r="AC190" s="25">
        <f t="shared" si="97"/>
        <v>196</v>
      </c>
      <c r="AD190" s="26">
        <f t="shared" si="97"/>
        <v>21.378</v>
      </c>
      <c r="AE190" s="20">
        <f t="shared" si="97"/>
        <v>5.8986120401337789</v>
      </c>
    </row>
    <row r="191" spans="2:31" ht="15.75">
      <c r="B191" t="s">
        <v>102</v>
      </c>
      <c r="C191" s="85" t="str">
        <f t="shared" si="66"/>
        <v>146/152</v>
      </c>
      <c r="D191" s="85" t="str">
        <f t="shared" si="67"/>
        <v>0</v>
      </c>
      <c r="E191" t="str">
        <f t="shared" si="95"/>
        <v>H&amp;M</v>
      </c>
      <c r="F191" t="str">
        <f t="shared" si="95"/>
        <v>N</v>
      </c>
      <c r="G191">
        <f t="shared" si="95"/>
        <v>0</v>
      </c>
      <c r="H191" t="str">
        <f t="shared" si="95"/>
        <v>N</v>
      </c>
      <c r="I191">
        <f t="shared" si="95"/>
        <v>0</v>
      </c>
      <c r="J191">
        <f t="shared" si="95"/>
        <v>4</v>
      </c>
      <c r="K191" s="21">
        <f t="shared" si="95"/>
        <v>28</v>
      </c>
      <c r="L191" s="6">
        <f t="shared" si="95"/>
        <v>3.0539999999999998</v>
      </c>
      <c r="M191" s="7" t="str">
        <f t="shared" si="95"/>
        <v>MARY HOOD ALT 1 OPT A S.7</v>
      </c>
      <c r="N191" s="7" t="str">
        <f t="shared" si="95"/>
        <v>440994-7920</v>
      </c>
      <c r="O191" s="7" t="str">
        <f t="shared" si="96"/>
        <v>06-197 GREY DUSTY LIGHT</v>
      </c>
      <c r="P191" s="8" t="str">
        <f t="shared" si="96"/>
        <v>L-MJL2212WO000115</v>
      </c>
      <c r="Q191" s="8" t="str">
        <f t="shared" si="96"/>
        <v>FRB2802X2OC973-0003</v>
      </c>
      <c r="R191" s="22" t="str">
        <f t="shared" si="96"/>
        <v>RIB</v>
      </c>
      <c r="S191" s="23" t="str">
        <f t="shared" si="96"/>
        <v>97% ORGANIC COTTON 3% ELASTANERIB 2X2</v>
      </c>
      <c r="T191" s="24">
        <f t="shared" si="96"/>
        <v>42</v>
      </c>
      <c r="U191" s="24">
        <f t="shared" si="96"/>
        <v>270</v>
      </c>
      <c r="V191" s="23">
        <f t="shared" si="96"/>
        <v>0.03</v>
      </c>
      <c r="W191" s="23">
        <f t="shared" si="96"/>
        <v>3.0094959388437648E-2</v>
      </c>
      <c r="X191" s="14" t="str">
        <f t="shared" si="96"/>
        <v>R102</v>
      </c>
      <c r="Y191" s="15">
        <f t="shared" si="97"/>
        <v>44907</v>
      </c>
      <c r="Z191" s="16" t="str">
        <f t="shared" si="97"/>
        <v>S4</v>
      </c>
      <c r="AA191" s="17">
        <f t="shared" si="97"/>
        <v>7</v>
      </c>
      <c r="AB191" s="18">
        <f t="shared" si="97"/>
        <v>7</v>
      </c>
      <c r="AC191" s="25">
        <f t="shared" si="97"/>
        <v>196</v>
      </c>
      <c r="AD191" s="26">
        <f t="shared" si="97"/>
        <v>21.378</v>
      </c>
      <c r="AE191" s="20">
        <f t="shared" si="97"/>
        <v>5.8986120401337789</v>
      </c>
    </row>
    <row r="192" spans="2:31" ht="15.75">
      <c r="B192" t="s">
        <v>97</v>
      </c>
      <c r="C192" s="85" t="str">
        <f t="shared" si="66"/>
        <v>92</v>
      </c>
      <c r="D192" s="85" t="str">
        <f t="shared" si="67"/>
        <v>0</v>
      </c>
      <c r="E192" t="s">
        <v>95</v>
      </c>
      <c r="F192" t="s">
        <v>96</v>
      </c>
      <c r="G192">
        <v>0</v>
      </c>
      <c r="H192" t="s">
        <v>96</v>
      </c>
      <c r="I192">
        <v>0</v>
      </c>
      <c r="J192">
        <v>4</v>
      </c>
      <c r="K192" s="21">
        <v>14</v>
      </c>
      <c r="L192" s="48">
        <v>1.494</v>
      </c>
      <c r="M192" s="7" t="s">
        <v>63</v>
      </c>
      <c r="N192" s="7" t="s">
        <v>64</v>
      </c>
      <c r="O192" s="7" t="s">
        <v>65</v>
      </c>
      <c r="P192" s="8" t="s">
        <v>70</v>
      </c>
      <c r="Q192" s="8" t="s">
        <v>77</v>
      </c>
      <c r="R192" s="22" t="s">
        <v>41</v>
      </c>
      <c r="S192" s="23" t="s">
        <v>42</v>
      </c>
      <c r="T192" s="24">
        <v>42</v>
      </c>
      <c r="U192" s="24">
        <v>270</v>
      </c>
      <c r="V192" s="23">
        <v>0.03</v>
      </c>
      <c r="W192" s="23">
        <v>2.9444577161968466E-2</v>
      </c>
      <c r="X192" s="14" t="s">
        <v>78</v>
      </c>
      <c r="Y192" s="15">
        <v>44907</v>
      </c>
      <c r="Z192" s="16" t="s">
        <v>39</v>
      </c>
      <c r="AA192" s="17">
        <v>8</v>
      </c>
      <c r="AB192" s="18">
        <v>5</v>
      </c>
      <c r="AC192" s="25">
        <v>70</v>
      </c>
      <c r="AD192" s="26">
        <v>7.47</v>
      </c>
      <c r="AE192" s="20">
        <v>2.0611204013377926</v>
      </c>
    </row>
    <row r="193" spans="2:31" ht="15.75">
      <c r="B193" t="s">
        <v>98</v>
      </c>
      <c r="C193" s="85" t="str">
        <f t="shared" si="66"/>
        <v>98/104</v>
      </c>
      <c r="D193" s="85" t="str">
        <f t="shared" si="67"/>
        <v>4</v>
      </c>
      <c r="E193" t="str">
        <f t="shared" ref="E193:N197" si="98">E192</f>
        <v>H&amp;M</v>
      </c>
      <c r="F193" t="str">
        <f t="shared" si="98"/>
        <v>N</v>
      </c>
      <c r="G193">
        <f t="shared" si="98"/>
        <v>0</v>
      </c>
      <c r="H193" t="str">
        <f t="shared" si="98"/>
        <v>N</v>
      </c>
      <c r="I193">
        <f t="shared" si="98"/>
        <v>0</v>
      </c>
      <c r="J193">
        <f t="shared" si="98"/>
        <v>4</v>
      </c>
      <c r="K193" s="21">
        <f t="shared" si="98"/>
        <v>14</v>
      </c>
      <c r="L193" s="48">
        <f t="shared" si="98"/>
        <v>1.494</v>
      </c>
      <c r="M193" s="7" t="str">
        <f t="shared" si="98"/>
        <v>MARY HOOD ALT 1 OPT A S.7</v>
      </c>
      <c r="N193" s="7" t="str">
        <f t="shared" si="98"/>
        <v>440994-7920</v>
      </c>
      <c r="O193" s="7" t="str">
        <f t="shared" ref="O193:X197" si="99">O192</f>
        <v>06-197 GREY DUSTY LIGHT</v>
      </c>
      <c r="P193" s="8" t="str">
        <f t="shared" si="99"/>
        <v>L-MJL2212WO000115</v>
      </c>
      <c r="Q193" s="8" t="str">
        <f t="shared" si="99"/>
        <v>FRB2802X2OC973-0003</v>
      </c>
      <c r="R193" s="22" t="str">
        <f t="shared" si="99"/>
        <v>RIB</v>
      </c>
      <c r="S193" s="23" t="str">
        <f t="shared" si="99"/>
        <v>97% ORGANIC COTTON 3% ELASTANERIB 2X2</v>
      </c>
      <c r="T193" s="24">
        <f t="shared" si="99"/>
        <v>42</v>
      </c>
      <c r="U193" s="24">
        <f t="shared" si="99"/>
        <v>270</v>
      </c>
      <c r="V193" s="23">
        <f t="shared" si="99"/>
        <v>0.03</v>
      </c>
      <c r="W193" s="23">
        <f t="shared" si="99"/>
        <v>2.9444577161968466E-2</v>
      </c>
      <c r="X193" s="14" t="str">
        <f t="shared" si="99"/>
        <v>R103</v>
      </c>
      <c r="Y193" s="15">
        <f t="shared" ref="Y193:AH197" si="100">Y192</f>
        <v>44907</v>
      </c>
      <c r="Z193" s="16" t="str">
        <f t="shared" si="100"/>
        <v>S4</v>
      </c>
      <c r="AA193" s="17">
        <f t="shared" si="100"/>
        <v>8</v>
      </c>
      <c r="AB193" s="18">
        <f t="shared" si="100"/>
        <v>5</v>
      </c>
      <c r="AC193" s="25">
        <f t="shared" si="100"/>
        <v>70</v>
      </c>
      <c r="AD193" s="26">
        <f t="shared" si="100"/>
        <v>7.47</v>
      </c>
      <c r="AE193" s="20">
        <f t="shared" si="100"/>
        <v>2.0611204013377926</v>
      </c>
    </row>
    <row r="194" spans="2:31" ht="15.75">
      <c r="B194" t="s">
        <v>105</v>
      </c>
      <c r="C194" s="85" t="str">
        <f t="shared" si="66"/>
        <v>110/116</v>
      </c>
      <c r="D194" s="85" t="str">
        <f t="shared" si="67"/>
        <v>6</v>
      </c>
      <c r="E194" t="str">
        <f t="shared" si="98"/>
        <v>H&amp;M</v>
      </c>
      <c r="F194" t="str">
        <f t="shared" si="98"/>
        <v>N</v>
      </c>
      <c r="G194">
        <f t="shared" si="98"/>
        <v>0</v>
      </c>
      <c r="H194" t="str">
        <f t="shared" si="98"/>
        <v>N</v>
      </c>
      <c r="I194">
        <f t="shared" si="98"/>
        <v>0</v>
      </c>
      <c r="J194">
        <f t="shared" si="98"/>
        <v>4</v>
      </c>
      <c r="K194" s="21">
        <f t="shared" si="98"/>
        <v>14</v>
      </c>
      <c r="L194" s="48">
        <f t="shared" si="98"/>
        <v>1.494</v>
      </c>
      <c r="M194" s="7" t="str">
        <f t="shared" si="98"/>
        <v>MARY HOOD ALT 1 OPT A S.7</v>
      </c>
      <c r="N194" s="7" t="str">
        <f t="shared" si="98"/>
        <v>440994-7920</v>
      </c>
      <c r="O194" s="7" t="str">
        <f t="shared" si="99"/>
        <v>06-197 GREY DUSTY LIGHT</v>
      </c>
      <c r="P194" s="8" t="str">
        <f t="shared" si="99"/>
        <v>L-MJL2212WO000115</v>
      </c>
      <c r="Q194" s="8" t="str">
        <f t="shared" si="99"/>
        <v>FRB2802X2OC973-0003</v>
      </c>
      <c r="R194" s="22" t="str">
        <f t="shared" si="99"/>
        <v>RIB</v>
      </c>
      <c r="S194" s="23" t="str">
        <f t="shared" si="99"/>
        <v>97% ORGANIC COTTON 3% ELASTANERIB 2X2</v>
      </c>
      <c r="T194" s="24">
        <f t="shared" si="99"/>
        <v>42</v>
      </c>
      <c r="U194" s="24">
        <f t="shared" si="99"/>
        <v>270</v>
      </c>
      <c r="V194" s="23">
        <f t="shared" si="99"/>
        <v>0.03</v>
      </c>
      <c r="W194" s="23">
        <f t="shared" si="99"/>
        <v>2.9444577161968466E-2</v>
      </c>
      <c r="X194" s="14" t="str">
        <f t="shared" si="99"/>
        <v>R103</v>
      </c>
      <c r="Y194" s="15">
        <f t="shared" si="100"/>
        <v>44907</v>
      </c>
      <c r="Z194" s="16" t="str">
        <f t="shared" si="100"/>
        <v>S4</v>
      </c>
      <c r="AA194" s="17">
        <f t="shared" si="100"/>
        <v>8</v>
      </c>
      <c r="AB194" s="18">
        <f t="shared" si="100"/>
        <v>5</v>
      </c>
      <c r="AC194" s="25">
        <f t="shared" si="100"/>
        <v>70</v>
      </c>
      <c r="AD194" s="26">
        <f t="shared" si="100"/>
        <v>7.47</v>
      </c>
      <c r="AE194" s="20">
        <f t="shared" si="100"/>
        <v>2.0611204013377926</v>
      </c>
    </row>
    <row r="195" spans="2:31" ht="15.75">
      <c r="B195" t="s">
        <v>119</v>
      </c>
      <c r="C195" s="85" t="str">
        <f t="shared" ref="C195:C258" si="101">IF(RIGHT(B195,2)="()",MID(B195,1,LEN(B195)-2),IF(MID(RIGHT(B195,4),1,1)="(",MID(B195,1,LEN(B195)-4),MID(B195,1,LEN(B195)-3)))</f>
        <v>122/128</v>
      </c>
      <c r="D195" s="85" t="str">
        <f t="shared" ref="D195:D258" si="102">IF(RIGHT(B195, 2)="()", 0, IF(MID(B195, LEN(B195)-3, 1)="(", MID(B195, LEN(B195)-2, 2), MID(B195, LEN(B195)-1, 1)))</f>
        <v>4</v>
      </c>
      <c r="E195" t="str">
        <f t="shared" si="98"/>
        <v>H&amp;M</v>
      </c>
      <c r="F195" t="str">
        <f t="shared" si="98"/>
        <v>N</v>
      </c>
      <c r="G195">
        <f t="shared" si="98"/>
        <v>0</v>
      </c>
      <c r="H195" t="str">
        <f t="shared" si="98"/>
        <v>N</v>
      </c>
      <c r="I195">
        <f t="shared" si="98"/>
        <v>0</v>
      </c>
      <c r="J195">
        <f t="shared" si="98"/>
        <v>4</v>
      </c>
      <c r="K195" s="21">
        <f t="shared" si="98"/>
        <v>14</v>
      </c>
      <c r="L195" s="48">
        <f t="shared" si="98"/>
        <v>1.494</v>
      </c>
      <c r="M195" s="7" t="str">
        <f t="shared" si="98"/>
        <v>MARY HOOD ALT 1 OPT A S.7</v>
      </c>
      <c r="N195" s="7" t="str">
        <f t="shared" si="98"/>
        <v>440994-7920</v>
      </c>
      <c r="O195" s="7" t="str">
        <f t="shared" si="99"/>
        <v>06-197 GREY DUSTY LIGHT</v>
      </c>
      <c r="P195" s="8" t="str">
        <f t="shared" si="99"/>
        <v>L-MJL2212WO000115</v>
      </c>
      <c r="Q195" s="8" t="str">
        <f t="shared" si="99"/>
        <v>FRB2802X2OC973-0003</v>
      </c>
      <c r="R195" s="22" t="str">
        <f t="shared" si="99"/>
        <v>RIB</v>
      </c>
      <c r="S195" s="23" t="str">
        <f t="shared" si="99"/>
        <v>97% ORGANIC COTTON 3% ELASTANERIB 2X2</v>
      </c>
      <c r="T195" s="24">
        <f t="shared" si="99"/>
        <v>42</v>
      </c>
      <c r="U195" s="24">
        <f t="shared" si="99"/>
        <v>270</v>
      </c>
      <c r="V195" s="23">
        <f t="shared" si="99"/>
        <v>0.03</v>
      </c>
      <c r="W195" s="23">
        <f t="shared" si="99"/>
        <v>2.9444577161968466E-2</v>
      </c>
      <c r="X195" s="14" t="str">
        <f t="shared" si="99"/>
        <v>R103</v>
      </c>
      <c r="Y195" s="15">
        <f t="shared" si="100"/>
        <v>44907</v>
      </c>
      <c r="Z195" s="16" t="str">
        <f t="shared" si="100"/>
        <v>S4</v>
      </c>
      <c r="AA195" s="17">
        <f t="shared" si="100"/>
        <v>8</v>
      </c>
      <c r="AB195" s="18">
        <f t="shared" si="100"/>
        <v>5</v>
      </c>
      <c r="AC195" s="25">
        <f t="shared" si="100"/>
        <v>70</v>
      </c>
      <c r="AD195" s="26">
        <f t="shared" si="100"/>
        <v>7.47</v>
      </c>
      <c r="AE195" s="20">
        <f t="shared" si="100"/>
        <v>2.0611204013377926</v>
      </c>
    </row>
    <row r="196" spans="2:31" ht="15.75">
      <c r="B196" t="s">
        <v>101</v>
      </c>
      <c r="C196" s="85" t="str">
        <f t="shared" si="101"/>
        <v>134/140</v>
      </c>
      <c r="D196" s="85" t="str">
        <f t="shared" si="102"/>
        <v>0</v>
      </c>
      <c r="E196" t="str">
        <f t="shared" si="98"/>
        <v>H&amp;M</v>
      </c>
      <c r="F196" t="str">
        <f t="shared" si="98"/>
        <v>N</v>
      </c>
      <c r="G196">
        <f t="shared" si="98"/>
        <v>0</v>
      </c>
      <c r="H196" t="str">
        <f t="shared" si="98"/>
        <v>N</v>
      </c>
      <c r="I196">
        <f t="shared" si="98"/>
        <v>0</v>
      </c>
      <c r="J196">
        <f t="shared" si="98"/>
        <v>4</v>
      </c>
      <c r="K196" s="21">
        <f t="shared" si="98"/>
        <v>14</v>
      </c>
      <c r="L196" s="48">
        <f t="shared" si="98"/>
        <v>1.494</v>
      </c>
      <c r="M196" s="7" t="str">
        <f t="shared" si="98"/>
        <v>MARY HOOD ALT 1 OPT A S.7</v>
      </c>
      <c r="N196" s="7" t="str">
        <f t="shared" si="98"/>
        <v>440994-7920</v>
      </c>
      <c r="O196" s="7" t="str">
        <f t="shared" si="99"/>
        <v>06-197 GREY DUSTY LIGHT</v>
      </c>
      <c r="P196" s="8" t="str">
        <f t="shared" si="99"/>
        <v>L-MJL2212WO000115</v>
      </c>
      <c r="Q196" s="8" t="str">
        <f t="shared" si="99"/>
        <v>FRB2802X2OC973-0003</v>
      </c>
      <c r="R196" s="22" t="str">
        <f t="shared" si="99"/>
        <v>RIB</v>
      </c>
      <c r="S196" s="23" t="str">
        <f t="shared" si="99"/>
        <v>97% ORGANIC COTTON 3% ELASTANERIB 2X2</v>
      </c>
      <c r="T196" s="24">
        <f t="shared" si="99"/>
        <v>42</v>
      </c>
      <c r="U196" s="24">
        <f t="shared" si="99"/>
        <v>270</v>
      </c>
      <c r="V196" s="23">
        <f t="shared" si="99"/>
        <v>0.03</v>
      </c>
      <c r="W196" s="23">
        <f t="shared" si="99"/>
        <v>2.9444577161968466E-2</v>
      </c>
      <c r="X196" s="14" t="str">
        <f t="shared" si="99"/>
        <v>R103</v>
      </c>
      <c r="Y196" s="15">
        <f t="shared" si="100"/>
        <v>44907</v>
      </c>
      <c r="Z196" s="16" t="str">
        <f t="shared" si="100"/>
        <v>S4</v>
      </c>
      <c r="AA196" s="17">
        <f t="shared" si="100"/>
        <v>8</v>
      </c>
      <c r="AB196" s="18">
        <f t="shared" si="100"/>
        <v>5</v>
      </c>
      <c r="AC196" s="25">
        <f t="shared" si="100"/>
        <v>70</v>
      </c>
      <c r="AD196" s="26">
        <f t="shared" si="100"/>
        <v>7.47</v>
      </c>
      <c r="AE196" s="20">
        <f t="shared" si="100"/>
        <v>2.0611204013377926</v>
      </c>
    </row>
    <row r="197" spans="2:31" ht="15.75">
      <c r="B197" t="s">
        <v>102</v>
      </c>
      <c r="C197" s="85" t="str">
        <f t="shared" si="101"/>
        <v>146/152</v>
      </c>
      <c r="D197" s="85" t="str">
        <f t="shared" si="102"/>
        <v>0</v>
      </c>
      <c r="E197" t="str">
        <f t="shared" si="98"/>
        <v>H&amp;M</v>
      </c>
      <c r="F197" t="str">
        <f t="shared" si="98"/>
        <v>N</v>
      </c>
      <c r="G197">
        <f t="shared" si="98"/>
        <v>0</v>
      </c>
      <c r="H197" t="str">
        <f t="shared" si="98"/>
        <v>N</v>
      </c>
      <c r="I197">
        <f t="shared" si="98"/>
        <v>0</v>
      </c>
      <c r="J197">
        <f t="shared" si="98"/>
        <v>4</v>
      </c>
      <c r="K197" s="21">
        <f t="shared" si="98"/>
        <v>14</v>
      </c>
      <c r="L197" s="48">
        <f t="shared" si="98"/>
        <v>1.494</v>
      </c>
      <c r="M197" s="7" t="str">
        <f t="shared" si="98"/>
        <v>MARY HOOD ALT 1 OPT A S.7</v>
      </c>
      <c r="N197" s="7" t="str">
        <f t="shared" si="98"/>
        <v>440994-7920</v>
      </c>
      <c r="O197" s="7" t="str">
        <f t="shared" si="99"/>
        <v>06-197 GREY DUSTY LIGHT</v>
      </c>
      <c r="P197" s="8" t="str">
        <f t="shared" si="99"/>
        <v>L-MJL2212WO000115</v>
      </c>
      <c r="Q197" s="8" t="str">
        <f t="shared" si="99"/>
        <v>FRB2802X2OC973-0003</v>
      </c>
      <c r="R197" s="22" t="str">
        <f t="shared" si="99"/>
        <v>RIB</v>
      </c>
      <c r="S197" s="23" t="str">
        <f t="shared" si="99"/>
        <v>97% ORGANIC COTTON 3% ELASTANERIB 2X2</v>
      </c>
      <c r="T197" s="24">
        <f t="shared" si="99"/>
        <v>42</v>
      </c>
      <c r="U197" s="24">
        <f t="shared" si="99"/>
        <v>270</v>
      </c>
      <c r="V197" s="23">
        <f t="shared" si="99"/>
        <v>0.03</v>
      </c>
      <c r="W197" s="23">
        <f t="shared" si="99"/>
        <v>2.9444577161968466E-2</v>
      </c>
      <c r="X197" s="14" t="str">
        <f t="shared" si="99"/>
        <v>R103</v>
      </c>
      <c r="Y197" s="15">
        <f t="shared" si="100"/>
        <v>44907</v>
      </c>
      <c r="Z197" s="16" t="str">
        <f t="shared" si="100"/>
        <v>S4</v>
      </c>
      <c r="AA197" s="17">
        <f t="shared" si="100"/>
        <v>8</v>
      </c>
      <c r="AB197" s="18">
        <f t="shared" si="100"/>
        <v>5</v>
      </c>
      <c r="AC197" s="25">
        <f t="shared" si="100"/>
        <v>70</v>
      </c>
      <c r="AD197" s="26">
        <f t="shared" si="100"/>
        <v>7.47</v>
      </c>
      <c r="AE197" s="20">
        <f t="shared" si="100"/>
        <v>2.0611204013377926</v>
      </c>
    </row>
    <row r="198" spans="2:31" ht="15.75">
      <c r="B198" t="s">
        <v>97</v>
      </c>
      <c r="C198" s="85" t="str">
        <f t="shared" si="101"/>
        <v>92</v>
      </c>
      <c r="D198" s="85" t="str">
        <f t="shared" si="102"/>
        <v>0</v>
      </c>
      <c r="E198" t="s">
        <v>95</v>
      </c>
      <c r="F198" t="s">
        <v>96</v>
      </c>
      <c r="G198">
        <v>0</v>
      </c>
      <c r="H198" t="s">
        <v>96</v>
      </c>
      <c r="I198">
        <v>0</v>
      </c>
      <c r="J198">
        <v>4</v>
      </c>
      <c r="K198" s="21">
        <v>4</v>
      </c>
      <c r="L198" s="48">
        <v>0.629</v>
      </c>
      <c r="M198" s="7" t="s">
        <v>63</v>
      </c>
      <c r="N198" s="7" t="s">
        <v>64</v>
      </c>
      <c r="O198" s="7" t="s">
        <v>65</v>
      </c>
      <c r="P198" s="8" t="s">
        <v>70</v>
      </c>
      <c r="Q198" s="8" t="s">
        <v>77</v>
      </c>
      <c r="R198" s="22" t="s">
        <v>41</v>
      </c>
      <c r="S198" s="23" t="s">
        <v>42</v>
      </c>
      <c r="T198" s="24">
        <v>42</v>
      </c>
      <c r="U198" s="24">
        <v>270</v>
      </c>
      <c r="V198" s="23">
        <v>0.03</v>
      </c>
      <c r="W198" s="23">
        <v>4.3388377926421404E-2</v>
      </c>
      <c r="X198" s="14" t="s">
        <v>79</v>
      </c>
      <c r="Y198" s="15">
        <v>44907</v>
      </c>
      <c r="Z198" s="16" t="s">
        <v>76</v>
      </c>
      <c r="AA198" s="17">
        <v>9</v>
      </c>
      <c r="AB198" s="18">
        <v>1</v>
      </c>
      <c r="AC198" s="25">
        <v>4</v>
      </c>
      <c r="AD198" s="26">
        <v>0.629</v>
      </c>
      <c r="AE198" s="56">
        <v>0</v>
      </c>
    </row>
    <row r="199" spans="2:31" ht="15.75">
      <c r="B199" t="s">
        <v>128</v>
      </c>
      <c r="C199" s="85" t="str">
        <f t="shared" si="101"/>
        <v>98/104</v>
      </c>
      <c r="D199" s="85" t="str">
        <f t="shared" si="102"/>
        <v>0</v>
      </c>
      <c r="E199" t="str">
        <f t="shared" ref="E199:N203" si="103">E198</f>
        <v>H&amp;M</v>
      </c>
      <c r="F199" t="str">
        <f t="shared" si="103"/>
        <v>N</v>
      </c>
      <c r="G199">
        <f t="shared" si="103"/>
        <v>0</v>
      </c>
      <c r="H199" t="str">
        <f t="shared" si="103"/>
        <v>N</v>
      </c>
      <c r="I199">
        <f t="shared" si="103"/>
        <v>0</v>
      </c>
      <c r="J199">
        <f t="shared" si="103"/>
        <v>4</v>
      </c>
      <c r="K199" s="21">
        <f t="shared" si="103"/>
        <v>4</v>
      </c>
      <c r="L199" s="6">
        <f t="shared" si="103"/>
        <v>0.629</v>
      </c>
      <c r="M199" s="7" t="str">
        <f t="shared" si="103"/>
        <v>MARY HOOD ALT 1 OPT A S.7</v>
      </c>
      <c r="N199" s="7" t="str">
        <f t="shared" si="103"/>
        <v>440994-7920</v>
      </c>
      <c r="O199" s="7" t="str">
        <f t="shared" ref="O199:X203" si="104">O198</f>
        <v>06-197 GREY DUSTY LIGHT</v>
      </c>
      <c r="P199" s="8" t="str">
        <f t="shared" si="104"/>
        <v>L-MJL2212WO000115</v>
      </c>
      <c r="Q199" s="8" t="str">
        <f t="shared" si="104"/>
        <v>FRB2802X2OC973-0003</v>
      </c>
      <c r="R199" s="22" t="str">
        <f t="shared" si="104"/>
        <v>RIB</v>
      </c>
      <c r="S199" s="23" t="str">
        <f t="shared" si="104"/>
        <v>97% ORGANIC COTTON 3% ELASTANERIB 2X2</v>
      </c>
      <c r="T199" s="24">
        <f t="shared" si="104"/>
        <v>42</v>
      </c>
      <c r="U199" s="24">
        <f t="shared" si="104"/>
        <v>270</v>
      </c>
      <c r="V199" s="23">
        <f t="shared" si="104"/>
        <v>0.03</v>
      </c>
      <c r="W199" s="23">
        <f t="shared" si="104"/>
        <v>4.3388377926421404E-2</v>
      </c>
      <c r="X199" s="14" t="str">
        <f t="shared" si="104"/>
        <v>R104</v>
      </c>
      <c r="Y199" s="15">
        <f t="shared" ref="Y199:AH203" si="105">Y198</f>
        <v>44907</v>
      </c>
      <c r="Z199" s="16" t="str">
        <f t="shared" si="105"/>
        <v>S4-5</v>
      </c>
      <c r="AA199" s="17">
        <f t="shared" si="105"/>
        <v>9</v>
      </c>
      <c r="AB199" s="18">
        <f t="shared" si="105"/>
        <v>1</v>
      </c>
      <c r="AC199" s="25">
        <f t="shared" si="105"/>
        <v>4</v>
      </c>
      <c r="AD199" s="26">
        <f t="shared" si="105"/>
        <v>0.629</v>
      </c>
      <c r="AE199" s="56">
        <f t="shared" si="105"/>
        <v>0</v>
      </c>
    </row>
    <row r="200" spans="2:31" ht="15.75">
      <c r="B200" t="s">
        <v>129</v>
      </c>
      <c r="C200" s="85" t="str">
        <f t="shared" si="101"/>
        <v>110/116</v>
      </c>
      <c r="D200" s="85" t="str">
        <f t="shared" si="102"/>
        <v>0</v>
      </c>
      <c r="E200" t="str">
        <f t="shared" si="103"/>
        <v>H&amp;M</v>
      </c>
      <c r="F200" t="str">
        <f t="shared" si="103"/>
        <v>N</v>
      </c>
      <c r="G200">
        <f t="shared" si="103"/>
        <v>0</v>
      </c>
      <c r="H200" t="str">
        <f t="shared" si="103"/>
        <v>N</v>
      </c>
      <c r="I200">
        <f t="shared" si="103"/>
        <v>0</v>
      </c>
      <c r="J200">
        <f t="shared" si="103"/>
        <v>4</v>
      </c>
      <c r="K200" s="21">
        <f t="shared" si="103"/>
        <v>4</v>
      </c>
      <c r="L200" s="6">
        <f t="shared" si="103"/>
        <v>0.629</v>
      </c>
      <c r="M200" s="7" t="str">
        <f t="shared" si="103"/>
        <v>MARY HOOD ALT 1 OPT A S.7</v>
      </c>
      <c r="N200" s="7" t="str">
        <f t="shared" si="103"/>
        <v>440994-7920</v>
      </c>
      <c r="O200" s="7" t="str">
        <f t="shared" si="104"/>
        <v>06-197 GREY DUSTY LIGHT</v>
      </c>
      <c r="P200" s="8" t="str">
        <f t="shared" si="104"/>
        <v>L-MJL2212WO000115</v>
      </c>
      <c r="Q200" s="8" t="str">
        <f t="shared" si="104"/>
        <v>FRB2802X2OC973-0003</v>
      </c>
      <c r="R200" s="22" t="str">
        <f t="shared" si="104"/>
        <v>RIB</v>
      </c>
      <c r="S200" s="23" t="str">
        <f t="shared" si="104"/>
        <v>97% ORGANIC COTTON 3% ELASTANERIB 2X2</v>
      </c>
      <c r="T200" s="24">
        <f t="shared" si="104"/>
        <v>42</v>
      </c>
      <c r="U200" s="24">
        <f t="shared" si="104"/>
        <v>270</v>
      </c>
      <c r="V200" s="23">
        <f t="shared" si="104"/>
        <v>0.03</v>
      </c>
      <c r="W200" s="23">
        <f t="shared" si="104"/>
        <v>4.3388377926421404E-2</v>
      </c>
      <c r="X200" s="14" t="str">
        <f t="shared" si="104"/>
        <v>R104</v>
      </c>
      <c r="Y200" s="15">
        <f t="shared" si="105"/>
        <v>44907</v>
      </c>
      <c r="Z200" s="16" t="str">
        <f t="shared" si="105"/>
        <v>S4-5</v>
      </c>
      <c r="AA200" s="17">
        <f t="shared" si="105"/>
        <v>9</v>
      </c>
      <c r="AB200" s="18">
        <f t="shared" si="105"/>
        <v>1</v>
      </c>
      <c r="AC200" s="25">
        <f t="shared" si="105"/>
        <v>4</v>
      </c>
      <c r="AD200" s="26">
        <f t="shared" si="105"/>
        <v>0.629</v>
      </c>
      <c r="AE200" s="56">
        <f t="shared" si="105"/>
        <v>0</v>
      </c>
    </row>
    <row r="201" spans="2:31" ht="15.75">
      <c r="B201" t="s">
        <v>100</v>
      </c>
      <c r="C201" s="85" t="str">
        <f t="shared" si="101"/>
        <v>122/128</v>
      </c>
      <c r="D201" s="85" t="str">
        <f t="shared" si="102"/>
        <v>2</v>
      </c>
      <c r="E201" t="str">
        <f t="shared" si="103"/>
        <v>H&amp;M</v>
      </c>
      <c r="F201" t="str">
        <f t="shared" si="103"/>
        <v>N</v>
      </c>
      <c r="G201">
        <f t="shared" si="103"/>
        <v>0</v>
      </c>
      <c r="H201" t="str">
        <f t="shared" si="103"/>
        <v>N</v>
      </c>
      <c r="I201">
        <f t="shared" si="103"/>
        <v>0</v>
      </c>
      <c r="J201">
        <f t="shared" si="103"/>
        <v>4</v>
      </c>
      <c r="K201" s="21">
        <f t="shared" si="103"/>
        <v>4</v>
      </c>
      <c r="L201" s="6">
        <f t="shared" si="103"/>
        <v>0.629</v>
      </c>
      <c r="M201" s="7" t="str">
        <f t="shared" si="103"/>
        <v>MARY HOOD ALT 1 OPT A S.7</v>
      </c>
      <c r="N201" s="7" t="str">
        <f t="shared" si="103"/>
        <v>440994-7920</v>
      </c>
      <c r="O201" s="7" t="str">
        <f t="shared" si="104"/>
        <v>06-197 GREY DUSTY LIGHT</v>
      </c>
      <c r="P201" s="8" t="str">
        <f t="shared" si="104"/>
        <v>L-MJL2212WO000115</v>
      </c>
      <c r="Q201" s="8" t="str">
        <f t="shared" si="104"/>
        <v>FRB2802X2OC973-0003</v>
      </c>
      <c r="R201" s="22" t="str">
        <f t="shared" si="104"/>
        <v>RIB</v>
      </c>
      <c r="S201" s="23" t="str">
        <f t="shared" si="104"/>
        <v>97% ORGANIC COTTON 3% ELASTANERIB 2X2</v>
      </c>
      <c r="T201" s="24">
        <f t="shared" si="104"/>
        <v>42</v>
      </c>
      <c r="U201" s="24">
        <f t="shared" si="104"/>
        <v>270</v>
      </c>
      <c r="V201" s="23">
        <f t="shared" si="104"/>
        <v>0.03</v>
      </c>
      <c r="W201" s="23">
        <f t="shared" si="104"/>
        <v>4.3388377926421404E-2</v>
      </c>
      <c r="X201" s="14" t="str">
        <f t="shared" si="104"/>
        <v>R104</v>
      </c>
      <c r="Y201" s="15">
        <f t="shared" si="105"/>
        <v>44907</v>
      </c>
      <c r="Z201" s="16" t="str">
        <f t="shared" si="105"/>
        <v>S4-5</v>
      </c>
      <c r="AA201" s="17">
        <f t="shared" si="105"/>
        <v>9</v>
      </c>
      <c r="AB201" s="18">
        <f t="shared" si="105"/>
        <v>1</v>
      </c>
      <c r="AC201" s="25">
        <f t="shared" si="105"/>
        <v>4</v>
      </c>
      <c r="AD201" s="26">
        <f t="shared" si="105"/>
        <v>0.629</v>
      </c>
      <c r="AE201" s="56">
        <f t="shared" si="105"/>
        <v>0</v>
      </c>
    </row>
    <row r="202" spans="2:31" ht="15.75">
      <c r="B202" t="s">
        <v>101</v>
      </c>
      <c r="C202" s="85" t="str">
        <f t="shared" si="101"/>
        <v>134/140</v>
      </c>
      <c r="D202" s="85" t="str">
        <f t="shared" si="102"/>
        <v>0</v>
      </c>
      <c r="E202" t="str">
        <f t="shared" si="103"/>
        <v>H&amp;M</v>
      </c>
      <c r="F202" t="str">
        <f t="shared" si="103"/>
        <v>N</v>
      </c>
      <c r="G202">
        <f t="shared" si="103"/>
        <v>0</v>
      </c>
      <c r="H202" t="str">
        <f t="shared" si="103"/>
        <v>N</v>
      </c>
      <c r="I202">
        <f t="shared" si="103"/>
        <v>0</v>
      </c>
      <c r="J202">
        <f t="shared" si="103"/>
        <v>4</v>
      </c>
      <c r="K202" s="21">
        <f t="shared" si="103"/>
        <v>4</v>
      </c>
      <c r="L202" s="6">
        <f t="shared" si="103"/>
        <v>0.629</v>
      </c>
      <c r="M202" s="7" t="str">
        <f t="shared" si="103"/>
        <v>MARY HOOD ALT 1 OPT A S.7</v>
      </c>
      <c r="N202" s="7" t="str">
        <f t="shared" si="103"/>
        <v>440994-7920</v>
      </c>
      <c r="O202" s="7" t="str">
        <f t="shared" si="104"/>
        <v>06-197 GREY DUSTY LIGHT</v>
      </c>
      <c r="P202" s="8" t="str">
        <f t="shared" si="104"/>
        <v>L-MJL2212WO000115</v>
      </c>
      <c r="Q202" s="8" t="str">
        <f t="shared" si="104"/>
        <v>FRB2802X2OC973-0003</v>
      </c>
      <c r="R202" s="22" t="str">
        <f t="shared" si="104"/>
        <v>RIB</v>
      </c>
      <c r="S202" s="23" t="str">
        <f t="shared" si="104"/>
        <v>97% ORGANIC COTTON 3% ELASTANERIB 2X2</v>
      </c>
      <c r="T202" s="24">
        <f t="shared" si="104"/>
        <v>42</v>
      </c>
      <c r="U202" s="24">
        <f t="shared" si="104"/>
        <v>270</v>
      </c>
      <c r="V202" s="23">
        <f t="shared" si="104"/>
        <v>0.03</v>
      </c>
      <c r="W202" s="23">
        <f t="shared" si="104"/>
        <v>4.3388377926421404E-2</v>
      </c>
      <c r="X202" s="14" t="str">
        <f t="shared" si="104"/>
        <v>R104</v>
      </c>
      <c r="Y202" s="15">
        <f t="shared" si="105"/>
        <v>44907</v>
      </c>
      <c r="Z202" s="16" t="str">
        <f t="shared" si="105"/>
        <v>S4-5</v>
      </c>
      <c r="AA202" s="17">
        <f t="shared" si="105"/>
        <v>9</v>
      </c>
      <c r="AB202" s="18">
        <f t="shared" si="105"/>
        <v>1</v>
      </c>
      <c r="AC202" s="25">
        <f t="shared" si="105"/>
        <v>4</v>
      </c>
      <c r="AD202" s="26">
        <f t="shared" si="105"/>
        <v>0.629</v>
      </c>
      <c r="AE202" s="56">
        <f t="shared" si="105"/>
        <v>0</v>
      </c>
    </row>
    <row r="203" spans="2:31" ht="15.75">
      <c r="B203" t="s">
        <v>130</v>
      </c>
      <c r="C203" s="85" t="str">
        <f t="shared" si="101"/>
        <v>146/152</v>
      </c>
      <c r="D203" s="85" t="str">
        <f t="shared" si="102"/>
        <v>2</v>
      </c>
      <c r="E203" t="str">
        <f t="shared" si="103"/>
        <v>H&amp;M</v>
      </c>
      <c r="F203" t="str">
        <f t="shared" si="103"/>
        <v>N</v>
      </c>
      <c r="G203">
        <f t="shared" si="103"/>
        <v>0</v>
      </c>
      <c r="H203" t="str">
        <f t="shared" si="103"/>
        <v>N</v>
      </c>
      <c r="I203">
        <f t="shared" si="103"/>
        <v>0</v>
      </c>
      <c r="J203">
        <f t="shared" si="103"/>
        <v>4</v>
      </c>
      <c r="K203" s="21">
        <f t="shared" si="103"/>
        <v>4</v>
      </c>
      <c r="L203" s="6">
        <f t="shared" si="103"/>
        <v>0.629</v>
      </c>
      <c r="M203" s="7" t="str">
        <f t="shared" si="103"/>
        <v>MARY HOOD ALT 1 OPT A S.7</v>
      </c>
      <c r="N203" s="7" t="str">
        <f t="shared" si="103"/>
        <v>440994-7920</v>
      </c>
      <c r="O203" s="7" t="str">
        <f t="shared" si="104"/>
        <v>06-197 GREY DUSTY LIGHT</v>
      </c>
      <c r="P203" s="8" t="str">
        <f t="shared" si="104"/>
        <v>L-MJL2212WO000115</v>
      </c>
      <c r="Q203" s="8" t="str">
        <f t="shared" si="104"/>
        <v>FRB2802X2OC973-0003</v>
      </c>
      <c r="R203" s="22" t="str">
        <f t="shared" si="104"/>
        <v>RIB</v>
      </c>
      <c r="S203" s="23" t="str">
        <f t="shared" si="104"/>
        <v>97% ORGANIC COTTON 3% ELASTANERIB 2X2</v>
      </c>
      <c r="T203" s="24">
        <f t="shared" si="104"/>
        <v>42</v>
      </c>
      <c r="U203" s="24">
        <f t="shared" si="104"/>
        <v>270</v>
      </c>
      <c r="V203" s="23">
        <f t="shared" si="104"/>
        <v>0.03</v>
      </c>
      <c r="W203" s="23">
        <f t="shared" si="104"/>
        <v>4.3388377926421404E-2</v>
      </c>
      <c r="X203" s="14" t="str">
        <f t="shared" si="104"/>
        <v>R104</v>
      </c>
      <c r="Y203" s="15">
        <f t="shared" si="105"/>
        <v>44907</v>
      </c>
      <c r="Z203" s="16" t="str">
        <f t="shared" si="105"/>
        <v>S4-5</v>
      </c>
      <c r="AA203" s="17">
        <f t="shared" si="105"/>
        <v>9</v>
      </c>
      <c r="AB203" s="18">
        <f t="shared" si="105"/>
        <v>1</v>
      </c>
      <c r="AC203" s="25">
        <f t="shared" si="105"/>
        <v>4</v>
      </c>
      <c r="AD203" s="26">
        <f t="shared" si="105"/>
        <v>0.629</v>
      </c>
      <c r="AE203" s="56">
        <f t="shared" si="105"/>
        <v>0</v>
      </c>
    </row>
    <row r="204" spans="2:31" ht="15.75">
      <c r="B204" t="s">
        <v>124</v>
      </c>
      <c r="C204" s="85" t="str">
        <f t="shared" si="101"/>
        <v>92</v>
      </c>
      <c r="D204" s="85" t="str">
        <f t="shared" si="102"/>
        <v>21</v>
      </c>
      <c r="E204" t="s">
        <v>95</v>
      </c>
      <c r="F204" t="s">
        <v>96</v>
      </c>
      <c r="G204">
        <v>0</v>
      </c>
      <c r="H204" t="s">
        <v>96</v>
      </c>
      <c r="I204">
        <v>0</v>
      </c>
      <c r="J204">
        <v>4</v>
      </c>
      <c r="K204" s="49">
        <v>97</v>
      </c>
      <c r="L204" s="6">
        <v>1.8520000000000001</v>
      </c>
      <c r="M204" s="7" t="s">
        <v>63</v>
      </c>
      <c r="N204" s="7" t="s">
        <v>64</v>
      </c>
      <c r="O204" s="7" t="s">
        <v>65</v>
      </c>
      <c r="P204" s="8" t="s">
        <v>69</v>
      </c>
      <c r="Q204" s="8" t="s">
        <v>80</v>
      </c>
      <c r="R204" s="50" t="s">
        <v>81</v>
      </c>
      <c r="S204" s="51" t="s">
        <v>82</v>
      </c>
      <c r="T204" s="52">
        <v>68</v>
      </c>
      <c r="U204" s="52">
        <v>130</v>
      </c>
      <c r="V204" s="51">
        <v>4.0000000000000001E-3</v>
      </c>
      <c r="W204" s="51">
        <v>3.9200159370486581E-3</v>
      </c>
      <c r="X204" s="14" t="s">
        <v>83</v>
      </c>
      <c r="Y204" s="15">
        <v>44886</v>
      </c>
      <c r="Z204" s="16" t="s">
        <v>84</v>
      </c>
      <c r="AA204" s="17">
        <v>1</v>
      </c>
      <c r="AB204" s="53">
        <v>12</v>
      </c>
      <c r="AC204" s="54">
        <v>1164</v>
      </c>
      <c r="AD204" s="26">
        <v>22.224</v>
      </c>
      <c r="AE204" s="55">
        <v>4.562898550724638</v>
      </c>
    </row>
    <row r="205" spans="2:31" ht="15.75">
      <c r="B205" t="s">
        <v>125</v>
      </c>
      <c r="C205" s="85" t="str">
        <f t="shared" si="101"/>
        <v>98/104</v>
      </c>
      <c r="D205" s="85" t="str">
        <f t="shared" si="102"/>
        <v>76</v>
      </c>
      <c r="E205" t="str">
        <f t="shared" ref="E205:P209" si="106">E204</f>
        <v>H&amp;M</v>
      </c>
      <c r="F205" t="str">
        <f t="shared" si="106"/>
        <v>N</v>
      </c>
      <c r="G205">
        <f t="shared" si="106"/>
        <v>0</v>
      </c>
      <c r="H205" t="str">
        <f t="shared" si="106"/>
        <v>N</v>
      </c>
      <c r="I205">
        <f t="shared" si="106"/>
        <v>0</v>
      </c>
      <c r="J205">
        <f t="shared" si="106"/>
        <v>4</v>
      </c>
      <c r="K205" s="49">
        <f t="shared" si="106"/>
        <v>97</v>
      </c>
      <c r="L205" s="6">
        <f t="shared" si="106"/>
        <v>1.8520000000000001</v>
      </c>
      <c r="M205" s="7" t="str">
        <f t="shared" si="106"/>
        <v>MARY HOOD ALT 1 OPT A S.7</v>
      </c>
      <c r="N205" s="7" t="str">
        <f t="shared" si="106"/>
        <v>440994-7920</v>
      </c>
      <c r="O205" s="7" t="str">
        <f t="shared" si="106"/>
        <v>06-197 GREY DUSTY LIGHT</v>
      </c>
      <c r="P205" s="8" t="str">
        <f t="shared" si="106"/>
        <v>L-MJL2211WO000219/115</v>
      </c>
      <c r="Q205" s="8" t="str">
        <f t="shared" ref="Q205:Q210" si="107">Q204</f>
        <v>FJY130100OC-0181</v>
      </c>
      <c r="R205" s="50" t="str">
        <f t="shared" ref="R205:T209" si="108">R204</f>
        <v>ZIPPER GUARD</v>
      </c>
      <c r="S205" s="51" t="str">
        <f t="shared" si="108"/>
        <v>100 % BCI Cotton Jersey</v>
      </c>
      <c r="T205" s="52">
        <f t="shared" si="108"/>
        <v>68</v>
      </c>
      <c r="U205" s="52">
        <f t="shared" ref="U205:U210" si="109">U204</f>
        <v>130</v>
      </c>
      <c r="V205" s="51">
        <f t="shared" ref="V205:AE209" si="110">V204</f>
        <v>4.0000000000000001E-3</v>
      </c>
      <c r="W205" s="51">
        <f t="shared" si="110"/>
        <v>3.9200159370486581E-3</v>
      </c>
      <c r="X205" s="14" t="str">
        <f t="shared" si="110"/>
        <v>ZIPPER01</v>
      </c>
      <c r="Y205" s="15">
        <f t="shared" si="110"/>
        <v>44886</v>
      </c>
      <c r="Z205" s="16" t="str">
        <f t="shared" si="110"/>
        <v>S1-5</v>
      </c>
      <c r="AA205" s="17">
        <f t="shared" si="110"/>
        <v>1</v>
      </c>
      <c r="AB205" s="53">
        <f t="shared" si="110"/>
        <v>12</v>
      </c>
      <c r="AC205" s="54">
        <f t="shared" si="110"/>
        <v>1164</v>
      </c>
      <c r="AD205" s="26">
        <f t="shared" si="110"/>
        <v>22.224</v>
      </c>
      <c r="AE205" s="72">
        <f t="shared" si="110"/>
        <v>4.562898550724638</v>
      </c>
    </row>
    <row r="206" spans="2:31" ht="15.75">
      <c r="B206" t="s">
        <v>126</v>
      </c>
      <c r="C206" s="85" t="str">
        <f t="shared" si="101"/>
        <v>110/116</v>
      </c>
      <c r="D206" s="85">
        <f t="shared" si="102"/>
        <v>0</v>
      </c>
      <c r="E206" t="str">
        <f t="shared" si="106"/>
        <v>H&amp;M</v>
      </c>
      <c r="F206" t="str">
        <f t="shared" si="106"/>
        <v>N</v>
      </c>
      <c r="G206">
        <f t="shared" si="106"/>
        <v>0</v>
      </c>
      <c r="H206" t="str">
        <f t="shared" si="106"/>
        <v>N</v>
      </c>
      <c r="I206">
        <f t="shared" si="106"/>
        <v>0</v>
      </c>
      <c r="J206">
        <f t="shared" si="106"/>
        <v>4</v>
      </c>
      <c r="K206" s="49">
        <f t="shared" si="106"/>
        <v>97</v>
      </c>
      <c r="L206" s="6">
        <f t="shared" si="106"/>
        <v>1.8520000000000001</v>
      </c>
      <c r="M206" s="7" t="str">
        <f t="shared" si="106"/>
        <v>MARY HOOD ALT 1 OPT A S.7</v>
      </c>
      <c r="N206" s="7" t="str">
        <f t="shared" si="106"/>
        <v>440994-7920</v>
      </c>
      <c r="O206" s="7" t="str">
        <f t="shared" si="106"/>
        <v>06-197 GREY DUSTY LIGHT</v>
      </c>
      <c r="P206" s="8" t="str">
        <f t="shared" si="106"/>
        <v>L-MJL2211WO000219/115</v>
      </c>
      <c r="Q206" s="8" t="str">
        <f t="shared" si="107"/>
        <v>FJY130100OC-0181</v>
      </c>
      <c r="R206" s="50" t="str">
        <f t="shared" si="108"/>
        <v>ZIPPER GUARD</v>
      </c>
      <c r="S206" s="51" t="str">
        <f t="shared" si="108"/>
        <v>100 % BCI Cotton Jersey</v>
      </c>
      <c r="T206" s="52">
        <f t="shared" si="108"/>
        <v>68</v>
      </c>
      <c r="U206" s="52">
        <f t="shared" si="109"/>
        <v>130</v>
      </c>
      <c r="V206" s="51">
        <f t="shared" si="110"/>
        <v>4.0000000000000001E-3</v>
      </c>
      <c r="W206" s="51">
        <f t="shared" si="110"/>
        <v>3.9200159370486581E-3</v>
      </c>
      <c r="X206" s="14" t="str">
        <f t="shared" si="110"/>
        <v>ZIPPER01</v>
      </c>
      <c r="Y206" s="15">
        <f t="shared" si="110"/>
        <v>44886</v>
      </c>
      <c r="Z206" s="16" t="str">
        <f t="shared" si="110"/>
        <v>S1-5</v>
      </c>
      <c r="AA206" s="17">
        <f t="shared" si="110"/>
        <v>1</v>
      </c>
      <c r="AB206" s="53">
        <f t="shared" si="110"/>
        <v>12</v>
      </c>
      <c r="AC206" s="54">
        <f t="shared" si="110"/>
        <v>1164</v>
      </c>
      <c r="AD206" s="26">
        <f t="shared" si="110"/>
        <v>22.224</v>
      </c>
      <c r="AE206" s="72">
        <f t="shared" si="110"/>
        <v>4.562898550724638</v>
      </c>
    </row>
    <row r="207" spans="2:31" ht="15.75">
      <c r="B207" t="s">
        <v>127</v>
      </c>
      <c r="C207" s="85" t="str">
        <f t="shared" si="101"/>
        <v>122/128</v>
      </c>
      <c r="D207" s="85">
        <f t="shared" si="102"/>
        <v>0</v>
      </c>
      <c r="E207" t="str">
        <f t="shared" si="106"/>
        <v>H&amp;M</v>
      </c>
      <c r="F207" t="str">
        <f t="shared" si="106"/>
        <v>N</v>
      </c>
      <c r="G207">
        <f t="shared" si="106"/>
        <v>0</v>
      </c>
      <c r="H207" t="str">
        <f t="shared" si="106"/>
        <v>N</v>
      </c>
      <c r="I207">
        <f t="shared" si="106"/>
        <v>0</v>
      </c>
      <c r="J207">
        <f t="shared" si="106"/>
        <v>4</v>
      </c>
      <c r="K207" s="49">
        <f t="shared" si="106"/>
        <v>97</v>
      </c>
      <c r="L207" s="6">
        <f t="shared" si="106"/>
        <v>1.8520000000000001</v>
      </c>
      <c r="M207" s="7" t="str">
        <f t="shared" si="106"/>
        <v>MARY HOOD ALT 1 OPT A S.7</v>
      </c>
      <c r="N207" s="7" t="str">
        <f t="shared" si="106"/>
        <v>440994-7920</v>
      </c>
      <c r="O207" s="7" t="str">
        <f t="shared" si="106"/>
        <v>06-197 GREY DUSTY LIGHT</v>
      </c>
      <c r="P207" s="8" t="str">
        <f t="shared" si="106"/>
        <v>L-MJL2211WO000219/115</v>
      </c>
      <c r="Q207" s="8" t="str">
        <f t="shared" si="107"/>
        <v>FJY130100OC-0181</v>
      </c>
      <c r="R207" s="50" t="str">
        <f t="shared" si="108"/>
        <v>ZIPPER GUARD</v>
      </c>
      <c r="S207" s="51" t="str">
        <f t="shared" si="108"/>
        <v>100 % BCI Cotton Jersey</v>
      </c>
      <c r="T207" s="52">
        <f t="shared" si="108"/>
        <v>68</v>
      </c>
      <c r="U207" s="52">
        <f t="shared" si="109"/>
        <v>130</v>
      </c>
      <c r="V207" s="51">
        <f t="shared" si="110"/>
        <v>4.0000000000000001E-3</v>
      </c>
      <c r="W207" s="51">
        <f t="shared" si="110"/>
        <v>3.9200159370486581E-3</v>
      </c>
      <c r="X207" s="14" t="str">
        <f t="shared" si="110"/>
        <v>ZIPPER01</v>
      </c>
      <c r="Y207" s="15">
        <f t="shared" si="110"/>
        <v>44886</v>
      </c>
      <c r="Z207" s="16" t="str">
        <f t="shared" si="110"/>
        <v>S1-5</v>
      </c>
      <c r="AA207" s="17">
        <f t="shared" si="110"/>
        <v>1</v>
      </c>
      <c r="AB207" s="53">
        <f t="shared" si="110"/>
        <v>12</v>
      </c>
      <c r="AC207" s="54">
        <f t="shared" si="110"/>
        <v>1164</v>
      </c>
      <c r="AD207" s="26">
        <f t="shared" si="110"/>
        <v>22.224</v>
      </c>
      <c r="AE207" s="72">
        <f t="shared" si="110"/>
        <v>4.562898550724638</v>
      </c>
    </row>
    <row r="208" spans="2:31" ht="15.75">
      <c r="B208" t="s">
        <v>114</v>
      </c>
      <c r="C208" s="85" t="str">
        <f t="shared" si="101"/>
        <v>134/140</v>
      </c>
      <c r="D208" s="85">
        <f t="shared" si="102"/>
        <v>0</v>
      </c>
      <c r="E208" t="str">
        <f t="shared" si="106"/>
        <v>H&amp;M</v>
      </c>
      <c r="F208" t="str">
        <f t="shared" si="106"/>
        <v>N</v>
      </c>
      <c r="G208">
        <f t="shared" si="106"/>
        <v>0</v>
      </c>
      <c r="H208" t="str">
        <f t="shared" si="106"/>
        <v>N</v>
      </c>
      <c r="I208">
        <f t="shared" si="106"/>
        <v>0</v>
      </c>
      <c r="J208">
        <f t="shared" si="106"/>
        <v>4</v>
      </c>
      <c r="K208" s="49">
        <f t="shared" si="106"/>
        <v>97</v>
      </c>
      <c r="L208" s="6">
        <f t="shared" si="106"/>
        <v>1.8520000000000001</v>
      </c>
      <c r="M208" s="7" t="str">
        <f t="shared" si="106"/>
        <v>MARY HOOD ALT 1 OPT A S.7</v>
      </c>
      <c r="N208" s="7" t="str">
        <f t="shared" si="106"/>
        <v>440994-7920</v>
      </c>
      <c r="O208" s="7" t="str">
        <f t="shared" si="106"/>
        <v>06-197 GREY DUSTY LIGHT</v>
      </c>
      <c r="P208" s="8" t="str">
        <f t="shared" si="106"/>
        <v>L-MJL2211WO000219/115</v>
      </c>
      <c r="Q208" s="8" t="str">
        <f t="shared" si="107"/>
        <v>FJY130100OC-0181</v>
      </c>
      <c r="R208" s="50" t="str">
        <f t="shared" si="108"/>
        <v>ZIPPER GUARD</v>
      </c>
      <c r="S208" s="51" t="str">
        <f t="shared" si="108"/>
        <v>100 % BCI Cotton Jersey</v>
      </c>
      <c r="T208" s="52">
        <f t="shared" si="108"/>
        <v>68</v>
      </c>
      <c r="U208" s="52">
        <f t="shared" si="109"/>
        <v>130</v>
      </c>
      <c r="V208" s="51">
        <f t="shared" si="110"/>
        <v>4.0000000000000001E-3</v>
      </c>
      <c r="W208" s="51">
        <f t="shared" si="110"/>
        <v>3.9200159370486581E-3</v>
      </c>
      <c r="X208" s="14" t="str">
        <f t="shared" si="110"/>
        <v>ZIPPER01</v>
      </c>
      <c r="Y208" s="15">
        <f t="shared" si="110"/>
        <v>44886</v>
      </c>
      <c r="Z208" s="16" t="str">
        <f t="shared" si="110"/>
        <v>S1-5</v>
      </c>
      <c r="AA208" s="17">
        <f t="shared" si="110"/>
        <v>1</v>
      </c>
      <c r="AB208" s="53">
        <f t="shared" si="110"/>
        <v>12</v>
      </c>
      <c r="AC208" s="54">
        <f t="shared" si="110"/>
        <v>1164</v>
      </c>
      <c r="AD208" s="26">
        <f t="shared" si="110"/>
        <v>22.224</v>
      </c>
      <c r="AE208" s="72">
        <f t="shared" si="110"/>
        <v>4.562898550724638</v>
      </c>
    </row>
    <row r="209" spans="2:31" ht="15.75">
      <c r="B209" t="s">
        <v>115</v>
      </c>
      <c r="C209" s="85" t="str">
        <f t="shared" si="101"/>
        <v>146/152</v>
      </c>
      <c r="D209" s="85">
        <f t="shared" si="102"/>
        <v>0</v>
      </c>
      <c r="E209" t="str">
        <f t="shared" si="106"/>
        <v>H&amp;M</v>
      </c>
      <c r="F209" t="str">
        <f t="shared" si="106"/>
        <v>N</v>
      </c>
      <c r="G209">
        <f t="shared" si="106"/>
        <v>0</v>
      </c>
      <c r="H209" t="str">
        <f t="shared" si="106"/>
        <v>N</v>
      </c>
      <c r="I209">
        <f t="shared" si="106"/>
        <v>0</v>
      </c>
      <c r="J209">
        <f t="shared" si="106"/>
        <v>4</v>
      </c>
      <c r="K209" s="49">
        <f t="shared" si="106"/>
        <v>97</v>
      </c>
      <c r="L209" s="6">
        <f t="shared" si="106"/>
        <v>1.8520000000000001</v>
      </c>
      <c r="M209" s="7" t="str">
        <f t="shared" si="106"/>
        <v>MARY HOOD ALT 1 OPT A S.7</v>
      </c>
      <c r="N209" s="7" t="str">
        <f t="shared" si="106"/>
        <v>440994-7920</v>
      </c>
      <c r="O209" s="7" t="str">
        <f t="shared" si="106"/>
        <v>06-197 GREY DUSTY LIGHT</v>
      </c>
      <c r="P209" s="8" t="str">
        <f t="shared" si="106"/>
        <v>L-MJL2211WO000219/115</v>
      </c>
      <c r="Q209" s="8" t="str">
        <f t="shared" si="107"/>
        <v>FJY130100OC-0181</v>
      </c>
      <c r="R209" s="50" t="str">
        <f t="shared" si="108"/>
        <v>ZIPPER GUARD</v>
      </c>
      <c r="S209" s="51" t="str">
        <f t="shared" si="108"/>
        <v>100 % BCI Cotton Jersey</v>
      </c>
      <c r="T209" s="52">
        <f t="shared" si="108"/>
        <v>68</v>
      </c>
      <c r="U209" s="52">
        <f t="shared" si="109"/>
        <v>130</v>
      </c>
      <c r="V209" s="51">
        <f t="shared" si="110"/>
        <v>4.0000000000000001E-3</v>
      </c>
      <c r="W209" s="51">
        <f t="shared" si="110"/>
        <v>3.9200159370486581E-3</v>
      </c>
      <c r="X209" s="14" t="str">
        <f t="shared" si="110"/>
        <v>ZIPPER01</v>
      </c>
      <c r="Y209" s="15">
        <f t="shared" si="110"/>
        <v>44886</v>
      </c>
      <c r="Z209" s="16" t="str">
        <f t="shared" si="110"/>
        <v>S1-5</v>
      </c>
      <c r="AA209" s="17">
        <f t="shared" si="110"/>
        <v>1</v>
      </c>
      <c r="AB209" s="53">
        <f t="shared" si="110"/>
        <v>12</v>
      </c>
      <c r="AC209" s="54">
        <f t="shared" si="110"/>
        <v>1164</v>
      </c>
      <c r="AD209" s="26">
        <f t="shared" si="110"/>
        <v>22.224</v>
      </c>
      <c r="AE209" s="72">
        <f t="shared" si="110"/>
        <v>4.562898550724638</v>
      </c>
    </row>
    <row r="210" spans="2:31" ht="15.75">
      <c r="B210" t="s">
        <v>124</v>
      </c>
      <c r="C210" s="85" t="str">
        <f t="shared" si="101"/>
        <v>92</v>
      </c>
      <c r="D210" s="85" t="str">
        <f t="shared" si="102"/>
        <v>21</v>
      </c>
      <c r="E210" t="s">
        <v>95</v>
      </c>
      <c r="F210" t="s">
        <v>96</v>
      </c>
      <c r="G210">
        <v>0</v>
      </c>
      <c r="H210" t="s">
        <v>96</v>
      </c>
      <c r="I210">
        <v>0</v>
      </c>
      <c r="J210">
        <v>4</v>
      </c>
      <c r="K210" s="49">
        <v>97</v>
      </c>
      <c r="L210" s="6">
        <v>2.145</v>
      </c>
      <c r="M210" s="7" t="s">
        <v>63</v>
      </c>
      <c r="N210" s="7" t="s">
        <v>64</v>
      </c>
      <c r="O210" s="7" t="s">
        <v>65</v>
      </c>
      <c r="P210" s="8" t="s">
        <v>69</v>
      </c>
      <c r="Q210" s="8" t="str">
        <f t="shared" si="107"/>
        <v>FJY130100OC-0181</v>
      </c>
      <c r="R210" s="51" t="s">
        <v>85</v>
      </c>
      <c r="S210" s="51" t="s">
        <v>85</v>
      </c>
      <c r="T210" s="52">
        <v>59</v>
      </c>
      <c r="U210" s="52">
        <f t="shared" si="109"/>
        <v>130</v>
      </c>
      <c r="V210" s="51">
        <v>4.0000000000000001E-3</v>
      </c>
      <c r="W210" s="51">
        <v>0</v>
      </c>
      <c r="X210" s="14" t="s">
        <v>86</v>
      </c>
      <c r="Y210" s="15">
        <v>44886</v>
      </c>
      <c r="Z210" s="16" t="s">
        <v>84</v>
      </c>
      <c r="AA210" s="17">
        <v>1</v>
      </c>
      <c r="AB210" s="53">
        <v>12</v>
      </c>
      <c r="AC210" s="54">
        <v>1164</v>
      </c>
      <c r="AD210" s="26">
        <v>25.740000000000002</v>
      </c>
      <c r="AE210" s="57">
        <v>0</v>
      </c>
    </row>
    <row r="211" spans="2:31" ht="15.75">
      <c r="B211" t="s">
        <v>125</v>
      </c>
      <c r="C211" s="85" t="str">
        <f t="shared" si="101"/>
        <v>98/104</v>
      </c>
      <c r="D211" s="85" t="str">
        <f t="shared" si="102"/>
        <v>76</v>
      </c>
      <c r="E211" t="str">
        <f t="shared" ref="E211:N215" si="111">E210</f>
        <v>H&amp;M</v>
      </c>
      <c r="F211" t="str">
        <f t="shared" si="111"/>
        <v>N</v>
      </c>
      <c r="G211">
        <f t="shared" si="111"/>
        <v>0</v>
      </c>
      <c r="H211" t="str">
        <f t="shared" si="111"/>
        <v>N</v>
      </c>
      <c r="I211">
        <f t="shared" si="111"/>
        <v>0</v>
      </c>
      <c r="J211">
        <f t="shared" si="111"/>
        <v>4</v>
      </c>
      <c r="K211" s="49">
        <f t="shared" si="111"/>
        <v>97</v>
      </c>
      <c r="L211" s="6">
        <f t="shared" si="111"/>
        <v>2.145</v>
      </c>
      <c r="M211" s="60" t="str">
        <f t="shared" si="111"/>
        <v>MARY HOOD ALT 1 OPT A S.7</v>
      </c>
      <c r="N211" s="60" t="str">
        <f t="shared" si="111"/>
        <v>440994-7920</v>
      </c>
      <c r="O211" s="60" t="str">
        <f t="shared" ref="O211:X215" si="112">O210</f>
        <v>06-197 GREY DUSTY LIGHT</v>
      </c>
      <c r="P211" s="8" t="str">
        <f t="shared" si="112"/>
        <v>L-MJL2211WO000219/115</v>
      </c>
      <c r="Q211" s="8" t="str">
        <f t="shared" si="112"/>
        <v>FJY130100OC-0181</v>
      </c>
      <c r="R211" s="50" t="str">
        <f t="shared" si="112"/>
        <v>INTERLINING</v>
      </c>
      <c r="S211" s="51" t="str">
        <f t="shared" si="112"/>
        <v>INTERLINING</v>
      </c>
      <c r="T211" s="52">
        <f t="shared" si="112"/>
        <v>59</v>
      </c>
      <c r="U211" s="52">
        <f t="shared" si="112"/>
        <v>130</v>
      </c>
      <c r="V211" s="51">
        <f t="shared" si="112"/>
        <v>4.0000000000000001E-3</v>
      </c>
      <c r="W211" s="51">
        <f t="shared" si="112"/>
        <v>0</v>
      </c>
      <c r="X211" s="14" t="str">
        <f t="shared" si="112"/>
        <v>IL01</v>
      </c>
      <c r="Y211" s="15">
        <f t="shared" ref="Y211:AH215" si="113">Y210</f>
        <v>44886</v>
      </c>
      <c r="Z211" s="16" t="str">
        <f t="shared" si="113"/>
        <v>S1-5</v>
      </c>
      <c r="AA211" s="17">
        <f t="shared" si="113"/>
        <v>1</v>
      </c>
      <c r="AB211" s="53">
        <f t="shared" si="113"/>
        <v>12</v>
      </c>
      <c r="AC211" s="54">
        <f t="shared" si="113"/>
        <v>1164</v>
      </c>
      <c r="AD211" s="26">
        <f t="shared" si="113"/>
        <v>25.740000000000002</v>
      </c>
      <c r="AE211" s="57">
        <f t="shared" si="113"/>
        <v>0</v>
      </c>
    </row>
    <row r="212" spans="2:31" ht="15.75">
      <c r="B212" t="s">
        <v>126</v>
      </c>
      <c r="C212" s="85" t="str">
        <f t="shared" si="101"/>
        <v>110/116</v>
      </c>
      <c r="D212" s="85">
        <f t="shared" si="102"/>
        <v>0</v>
      </c>
      <c r="E212" t="str">
        <f t="shared" si="111"/>
        <v>H&amp;M</v>
      </c>
      <c r="F212" t="str">
        <f t="shared" si="111"/>
        <v>N</v>
      </c>
      <c r="G212">
        <f t="shared" si="111"/>
        <v>0</v>
      </c>
      <c r="H212" t="str">
        <f t="shared" si="111"/>
        <v>N</v>
      </c>
      <c r="I212">
        <f t="shared" si="111"/>
        <v>0</v>
      </c>
      <c r="J212">
        <f t="shared" si="111"/>
        <v>4</v>
      </c>
      <c r="K212" s="49">
        <f t="shared" si="111"/>
        <v>97</v>
      </c>
      <c r="L212" s="6">
        <f t="shared" si="111"/>
        <v>2.145</v>
      </c>
      <c r="M212" s="60" t="str">
        <f t="shared" si="111"/>
        <v>MARY HOOD ALT 1 OPT A S.7</v>
      </c>
      <c r="N212" s="60" t="str">
        <f t="shared" si="111"/>
        <v>440994-7920</v>
      </c>
      <c r="O212" s="60" t="str">
        <f t="shared" si="112"/>
        <v>06-197 GREY DUSTY LIGHT</v>
      </c>
      <c r="P212" s="8" t="str">
        <f t="shared" si="112"/>
        <v>L-MJL2211WO000219/115</v>
      </c>
      <c r="Q212" s="8" t="str">
        <f t="shared" si="112"/>
        <v>FJY130100OC-0181</v>
      </c>
      <c r="R212" s="50" t="str">
        <f t="shared" si="112"/>
        <v>INTERLINING</v>
      </c>
      <c r="S212" s="51" t="str">
        <f t="shared" si="112"/>
        <v>INTERLINING</v>
      </c>
      <c r="T212" s="52">
        <f t="shared" si="112"/>
        <v>59</v>
      </c>
      <c r="U212" s="52">
        <f t="shared" si="112"/>
        <v>130</v>
      </c>
      <c r="V212" s="51">
        <f t="shared" si="112"/>
        <v>4.0000000000000001E-3</v>
      </c>
      <c r="W212" s="51">
        <f t="shared" si="112"/>
        <v>0</v>
      </c>
      <c r="X212" s="14" t="str">
        <f t="shared" si="112"/>
        <v>IL01</v>
      </c>
      <c r="Y212" s="15">
        <f t="shared" si="113"/>
        <v>44886</v>
      </c>
      <c r="Z212" s="16" t="str">
        <f t="shared" si="113"/>
        <v>S1-5</v>
      </c>
      <c r="AA212" s="17">
        <f t="shared" si="113"/>
        <v>1</v>
      </c>
      <c r="AB212" s="53">
        <f t="shared" si="113"/>
        <v>12</v>
      </c>
      <c r="AC212" s="54">
        <f t="shared" si="113"/>
        <v>1164</v>
      </c>
      <c r="AD212" s="26">
        <f t="shared" si="113"/>
        <v>25.740000000000002</v>
      </c>
      <c r="AE212" s="57">
        <f t="shared" si="113"/>
        <v>0</v>
      </c>
    </row>
    <row r="213" spans="2:31" ht="15.75">
      <c r="B213" t="s">
        <v>127</v>
      </c>
      <c r="C213" s="85" t="str">
        <f t="shared" si="101"/>
        <v>122/128</v>
      </c>
      <c r="D213" s="85">
        <f t="shared" si="102"/>
        <v>0</v>
      </c>
      <c r="E213" t="str">
        <f t="shared" si="111"/>
        <v>H&amp;M</v>
      </c>
      <c r="F213" t="str">
        <f t="shared" si="111"/>
        <v>N</v>
      </c>
      <c r="G213">
        <f t="shared" si="111"/>
        <v>0</v>
      </c>
      <c r="H213" t="str">
        <f t="shared" si="111"/>
        <v>N</v>
      </c>
      <c r="I213">
        <f t="shared" si="111"/>
        <v>0</v>
      </c>
      <c r="J213">
        <f t="shared" si="111"/>
        <v>4</v>
      </c>
      <c r="K213" s="49">
        <f t="shared" si="111"/>
        <v>97</v>
      </c>
      <c r="L213" s="6">
        <f t="shared" si="111"/>
        <v>2.145</v>
      </c>
      <c r="M213" s="60" t="str">
        <f t="shared" si="111"/>
        <v>MARY HOOD ALT 1 OPT A S.7</v>
      </c>
      <c r="N213" s="60" t="str">
        <f t="shared" si="111"/>
        <v>440994-7920</v>
      </c>
      <c r="O213" s="60" t="str">
        <f t="shared" si="112"/>
        <v>06-197 GREY DUSTY LIGHT</v>
      </c>
      <c r="P213" s="8" t="str">
        <f t="shared" si="112"/>
        <v>L-MJL2211WO000219/115</v>
      </c>
      <c r="Q213" s="8" t="str">
        <f t="shared" si="112"/>
        <v>FJY130100OC-0181</v>
      </c>
      <c r="R213" s="50" t="str">
        <f t="shared" si="112"/>
        <v>INTERLINING</v>
      </c>
      <c r="S213" s="51" t="str">
        <f t="shared" si="112"/>
        <v>INTERLINING</v>
      </c>
      <c r="T213" s="52">
        <f t="shared" si="112"/>
        <v>59</v>
      </c>
      <c r="U213" s="52">
        <f t="shared" si="112"/>
        <v>130</v>
      </c>
      <c r="V213" s="51">
        <f t="shared" si="112"/>
        <v>4.0000000000000001E-3</v>
      </c>
      <c r="W213" s="51">
        <f t="shared" si="112"/>
        <v>0</v>
      </c>
      <c r="X213" s="14" t="str">
        <f t="shared" si="112"/>
        <v>IL01</v>
      </c>
      <c r="Y213" s="15">
        <f t="shared" si="113"/>
        <v>44886</v>
      </c>
      <c r="Z213" s="16" t="str">
        <f t="shared" si="113"/>
        <v>S1-5</v>
      </c>
      <c r="AA213" s="17">
        <f t="shared" si="113"/>
        <v>1</v>
      </c>
      <c r="AB213" s="53">
        <f t="shared" si="113"/>
        <v>12</v>
      </c>
      <c r="AC213" s="54">
        <f t="shared" si="113"/>
        <v>1164</v>
      </c>
      <c r="AD213" s="26">
        <f t="shared" si="113"/>
        <v>25.740000000000002</v>
      </c>
      <c r="AE213" s="57">
        <f t="shared" si="113"/>
        <v>0</v>
      </c>
    </row>
    <row r="214" spans="2:31" ht="15.75">
      <c r="B214" t="s">
        <v>114</v>
      </c>
      <c r="C214" s="85" t="str">
        <f t="shared" si="101"/>
        <v>134/140</v>
      </c>
      <c r="D214" s="85">
        <f t="shared" si="102"/>
        <v>0</v>
      </c>
      <c r="E214" t="str">
        <f t="shared" si="111"/>
        <v>H&amp;M</v>
      </c>
      <c r="F214" t="str">
        <f t="shared" si="111"/>
        <v>N</v>
      </c>
      <c r="G214">
        <f t="shared" si="111"/>
        <v>0</v>
      </c>
      <c r="H214" t="str">
        <f t="shared" si="111"/>
        <v>N</v>
      </c>
      <c r="I214">
        <f t="shared" si="111"/>
        <v>0</v>
      </c>
      <c r="J214">
        <f t="shared" si="111"/>
        <v>4</v>
      </c>
      <c r="K214" s="49">
        <f t="shared" si="111"/>
        <v>97</v>
      </c>
      <c r="L214" s="6">
        <f t="shared" si="111"/>
        <v>2.145</v>
      </c>
      <c r="M214" s="60" t="str">
        <f t="shared" si="111"/>
        <v>MARY HOOD ALT 1 OPT A S.7</v>
      </c>
      <c r="N214" s="60" t="str">
        <f t="shared" si="111"/>
        <v>440994-7920</v>
      </c>
      <c r="O214" s="60" t="str">
        <f t="shared" si="112"/>
        <v>06-197 GREY DUSTY LIGHT</v>
      </c>
      <c r="P214" s="8" t="str">
        <f t="shared" si="112"/>
        <v>L-MJL2211WO000219/115</v>
      </c>
      <c r="Q214" s="8" t="str">
        <f t="shared" si="112"/>
        <v>FJY130100OC-0181</v>
      </c>
      <c r="R214" s="50" t="str">
        <f t="shared" si="112"/>
        <v>INTERLINING</v>
      </c>
      <c r="S214" s="51" t="str">
        <f t="shared" si="112"/>
        <v>INTERLINING</v>
      </c>
      <c r="T214" s="52">
        <f t="shared" si="112"/>
        <v>59</v>
      </c>
      <c r="U214" s="52">
        <f t="shared" si="112"/>
        <v>130</v>
      </c>
      <c r="V214" s="51">
        <f t="shared" si="112"/>
        <v>4.0000000000000001E-3</v>
      </c>
      <c r="W214" s="51">
        <f t="shared" si="112"/>
        <v>0</v>
      </c>
      <c r="X214" s="14" t="str">
        <f t="shared" si="112"/>
        <v>IL01</v>
      </c>
      <c r="Y214" s="15">
        <f t="shared" si="113"/>
        <v>44886</v>
      </c>
      <c r="Z214" s="16" t="str">
        <f t="shared" si="113"/>
        <v>S1-5</v>
      </c>
      <c r="AA214" s="17">
        <f t="shared" si="113"/>
        <v>1</v>
      </c>
      <c r="AB214" s="53">
        <f t="shared" si="113"/>
        <v>12</v>
      </c>
      <c r="AC214" s="54">
        <f t="shared" si="113"/>
        <v>1164</v>
      </c>
      <c r="AD214" s="26">
        <f t="shared" si="113"/>
        <v>25.740000000000002</v>
      </c>
      <c r="AE214" s="57">
        <f t="shared" si="113"/>
        <v>0</v>
      </c>
    </row>
    <row r="215" spans="2:31" ht="15.75">
      <c r="B215" t="s">
        <v>115</v>
      </c>
      <c r="C215" s="85" t="str">
        <f t="shared" si="101"/>
        <v>146/152</v>
      </c>
      <c r="D215" s="85">
        <f t="shared" si="102"/>
        <v>0</v>
      </c>
      <c r="E215" t="str">
        <f t="shared" si="111"/>
        <v>H&amp;M</v>
      </c>
      <c r="F215" t="str">
        <f t="shared" si="111"/>
        <v>N</v>
      </c>
      <c r="G215">
        <f t="shared" si="111"/>
        <v>0</v>
      </c>
      <c r="H215" t="str">
        <f t="shared" si="111"/>
        <v>N</v>
      </c>
      <c r="I215">
        <f t="shared" si="111"/>
        <v>0</v>
      </c>
      <c r="J215">
        <f t="shared" si="111"/>
        <v>4</v>
      </c>
      <c r="K215" s="49">
        <f t="shared" si="111"/>
        <v>97</v>
      </c>
      <c r="L215" s="6">
        <f t="shared" si="111"/>
        <v>2.145</v>
      </c>
      <c r="M215" s="60" t="str">
        <f t="shared" si="111"/>
        <v>MARY HOOD ALT 1 OPT A S.7</v>
      </c>
      <c r="N215" s="60" t="str">
        <f t="shared" si="111"/>
        <v>440994-7920</v>
      </c>
      <c r="O215" s="60" t="str">
        <f t="shared" si="112"/>
        <v>06-197 GREY DUSTY LIGHT</v>
      </c>
      <c r="P215" s="8" t="str">
        <f t="shared" si="112"/>
        <v>L-MJL2211WO000219/115</v>
      </c>
      <c r="Q215" s="8" t="str">
        <f t="shared" si="112"/>
        <v>FJY130100OC-0181</v>
      </c>
      <c r="R215" s="50" t="str">
        <f t="shared" si="112"/>
        <v>INTERLINING</v>
      </c>
      <c r="S215" s="51" t="str">
        <f t="shared" si="112"/>
        <v>INTERLINING</v>
      </c>
      <c r="T215" s="52">
        <f t="shared" si="112"/>
        <v>59</v>
      </c>
      <c r="U215" s="52">
        <f t="shared" si="112"/>
        <v>130</v>
      </c>
      <c r="V215" s="51">
        <f t="shared" si="112"/>
        <v>4.0000000000000001E-3</v>
      </c>
      <c r="W215" s="51">
        <f t="shared" si="112"/>
        <v>0</v>
      </c>
      <c r="X215" s="14" t="str">
        <f t="shared" si="112"/>
        <v>IL01</v>
      </c>
      <c r="Y215" s="15">
        <f t="shared" si="113"/>
        <v>44886</v>
      </c>
      <c r="Z215" s="16" t="str">
        <f t="shared" si="113"/>
        <v>S1-5</v>
      </c>
      <c r="AA215" s="17">
        <f t="shared" si="113"/>
        <v>1</v>
      </c>
      <c r="AB215" s="53">
        <f t="shared" si="113"/>
        <v>12</v>
      </c>
      <c r="AC215" s="54">
        <f t="shared" si="113"/>
        <v>1164</v>
      </c>
      <c r="AD215" s="26">
        <f t="shared" si="113"/>
        <v>25.740000000000002</v>
      </c>
      <c r="AE215" s="57">
        <f t="shared" si="113"/>
        <v>0</v>
      </c>
    </row>
    <row r="216" spans="2:31" ht="15.75">
      <c r="B216" t="s">
        <v>116</v>
      </c>
      <c r="C216" s="85" t="str">
        <f t="shared" si="101"/>
        <v>92</v>
      </c>
      <c r="D216" s="85" t="str">
        <f t="shared" si="102"/>
        <v>1</v>
      </c>
      <c r="E216" t="s">
        <v>95</v>
      </c>
      <c r="F216" t="s">
        <v>96</v>
      </c>
      <c r="G216">
        <v>0</v>
      </c>
      <c r="H216" t="s">
        <v>96</v>
      </c>
      <c r="I216">
        <v>0</v>
      </c>
      <c r="J216">
        <v>4</v>
      </c>
      <c r="K216" s="5">
        <v>14</v>
      </c>
      <c r="L216" s="6">
        <v>8.7530000000000001</v>
      </c>
      <c r="M216" s="6" t="s">
        <v>87</v>
      </c>
      <c r="N216" s="6" t="s">
        <v>88</v>
      </c>
      <c r="O216" s="58" t="s">
        <v>89</v>
      </c>
      <c r="P216" s="8" t="s">
        <v>90</v>
      </c>
      <c r="Q216" s="9" t="s">
        <v>91</v>
      </c>
      <c r="R216" s="10" t="s">
        <v>68</v>
      </c>
      <c r="S216" s="11" t="s">
        <v>34</v>
      </c>
      <c r="T216" s="12">
        <v>60</v>
      </c>
      <c r="U216" s="12">
        <v>220</v>
      </c>
      <c r="V216" s="11">
        <v>0.20499999999999999</v>
      </c>
      <c r="W216" s="13">
        <v>0.19806584116366729</v>
      </c>
      <c r="X216" s="14" t="s">
        <v>36</v>
      </c>
      <c r="Y216" s="15">
        <v>44886</v>
      </c>
      <c r="Z216" s="16" t="s">
        <v>93</v>
      </c>
      <c r="AA216" s="17">
        <v>1</v>
      </c>
      <c r="AB216" s="18">
        <v>60</v>
      </c>
      <c r="AC216" s="19">
        <v>840</v>
      </c>
      <c r="AD216" s="20">
        <v>525.18000000000006</v>
      </c>
      <c r="AE216" s="20">
        <v>166.37530657748053</v>
      </c>
    </row>
    <row r="217" spans="2:31" ht="15.75">
      <c r="B217" t="s">
        <v>117</v>
      </c>
      <c r="C217" s="85" t="str">
        <f t="shared" si="101"/>
        <v>98/104</v>
      </c>
      <c r="D217" s="85" t="str">
        <f t="shared" si="102"/>
        <v>1</v>
      </c>
      <c r="E217" t="str">
        <f t="shared" ref="E217:N221" si="114">E216</f>
        <v>H&amp;M</v>
      </c>
      <c r="F217" t="str">
        <f t="shared" si="114"/>
        <v>N</v>
      </c>
      <c r="G217">
        <f t="shared" si="114"/>
        <v>0</v>
      </c>
      <c r="H217" t="str">
        <f t="shared" si="114"/>
        <v>N</v>
      </c>
      <c r="I217">
        <f t="shared" si="114"/>
        <v>0</v>
      </c>
      <c r="J217">
        <f t="shared" si="114"/>
        <v>4</v>
      </c>
      <c r="K217" s="5">
        <f t="shared" si="114"/>
        <v>14</v>
      </c>
      <c r="L217" s="6">
        <f t="shared" si="114"/>
        <v>8.7530000000000001</v>
      </c>
      <c r="M217" s="6" t="str">
        <f t="shared" si="114"/>
        <v>MARY HOOD ALT 3 S.6</v>
      </c>
      <c r="N217" s="6" t="str">
        <f t="shared" si="114"/>
        <v>356324-7920</v>
      </c>
      <c r="O217" s="58" t="str">
        <f t="shared" ref="O217:X221" si="115">O216</f>
        <v>35-109 BEIGE MEDIUM DUSTY</v>
      </c>
      <c r="P217" s="8" t="str">
        <f t="shared" si="115"/>
        <v>L-MJL2211WO000210</v>
      </c>
      <c r="Q217" s="9" t="str">
        <f t="shared" si="115"/>
        <v>FF220OCRP503020-0071</v>
      </c>
      <c r="R217" s="10" t="str">
        <f t="shared" si="115"/>
        <v xml:space="preserve">BODY </v>
      </c>
      <c r="S217" s="11" t="str">
        <f t="shared" si="115"/>
        <v>50% Organic Cotton 30% RecycleFleecePoly Inside</v>
      </c>
      <c r="T217" s="12">
        <f t="shared" si="115"/>
        <v>60</v>
      </c>
      <c r="U217" s="12">
        <f t="shared" si="115"/>
        <v>220</v>
      </c>
      <c r="V217" s="11">
        <f t="shared" si="115"/>
        <v>0.20499999999999999</v>
      </c>
      <c r="W217" s="13">
        <f t="shared" si="115"/>
        <v>0.19806584116366729</v>
      </c>
      <c r="X217" s="14" t="str">
        <f t="shared" si="115"/>
        <v>B001</v>
      </c>
      <c r="Y217" s="15">
        <f t="shared" ref="Y217:AH221" si="116">Y216</f>
        <v>44886</v>
      </c>
      <c r="Z217" s="16" t="str">
        <f t="shared" si="116"/>
        <v>S1</v>
      </c>
      <c r="AA217" s="17">
        <f t="shared" si="116"/>
        <v>1</v>
      </c>
      <c r="AB217" s="18">
        <f t="shared" si="116"/>
        <v>60</v>
      </c>
      <c r="AC217" s="19">
        <f t="shared" si="116"/>
        <v>840</v>
      </c>
      <c r="AD217" s="20">
        <f t="shared" si="116"/>
        <v>525.18000000000006</v>
      </c>
      <c r="AE217" s="20">
        <f t="shared" si="116"/>
        <v>166.37530657748053</v>
      </c>
    </row>
    <row r="218" spans="2:31" ht="15.75">
      <c r="B218" t="s">
        <v>118</v>
      </c>
      <c r="C218" s="85" t="str">
        <f t="shared" si="101"/>
        <v>110/116</v>
      </c>
      <c r="D218" s="85" t="str">
        <f t="shared" si="102"/>
        <v>3</v>
      </c>
      <c r="E218" t="str">
        <f t="shared" si="114"/>
        <v>H&amp;M</v>
      </c>
      <c r="F218" t="str">
        <f t="shared" si="114"/>
        <v>N</v>
      </c>
      <c r="G218">
        <f t="shared" si="114"/>
        <v>0</v>
      </c>
      <c r="H218" t="str">
        <f t="shared" si="114"/>
        <v>N</v>
      </c>
      <c r="I218">
        <f t="shared" si="114"/>
        <v>0</v>
      </c>
      <c r="J218">
        <f t="shared" si="114"/>
        <v>4</v>
      </c>
      <c r="K218" s="5">
        <f t="shared" si="114"/>
        <v>14</v>
      </c>
      <c r="L218" s="6">
        <f t="shared" si="114"/>
        <v>8.7530000000000001</v>
      </c>
      <c r="M218" s="6" t="str">
        <f t="shared" si="114"/>
        <v>MARY HOOD ALT 3 S.6</v>
      </c>
      <c r="N218" s="6" t="str">
        <f t="shared" si="114"/>
        <v>356324-7920</v>
      </c>
      <c r="O218" s="58" t="str">
        <f t="shared" si="115"/>
        <v>35-109 BEIGE MEDIUM DUSTY</v>
      </c>
      <c r="P218" s="8" t="str">
        <f t="shared" si="115"/>
        <v>L-MJL2211WO000210</v>
      </c>
      <c r="Q218" s="9" t="str">
        <f t="shared" si="115"/>
        <v>FF220OCRP503020-0071</v>
      </c>
      <c r="R218" s="10" t="str">
        <f t="shared" si="115"/>
        <v xml:space="preserve">BODY </v>
      </c>
      <c r="S218" s="11" t="str">
        <f t="shared" si="115"/>
        <v>50% Organic Cotton 30% RecycleFleecePoly Inside</v>
      </c>
      <c r="T218" s="12">
        <f t="shared" si="115"/>
        <v>60</v>
      </c>
      <c r="U218" s="12">
        <f t="shared" si="115"/>
        <v>220</v>
      </c>
      <c r="V218" s="11">
        <f t="shared" si="115"/>
        <v>0.20499999999999999</v>
      </c>
      <c r="W218" s="13">
        <f t="shared" si="115"/>
        <v>0.19806584116366729</v>
      </c>
      <c r="X218" s="14" t="str">
        <f t="shared" si="115"/>
        <v>B001</v>
      </c>
      <c r="Y218" s="15">
        <f t="shared" si="116"/>
        <v>44886</v>
      </c>
      <c r="Z218" s="16" t="str">
        <f t="shared" si="116"/>
        <v>S1</v>
      </c>
      <c r="AA218" s="17">
        <f t="shared" si="116"/>
        <v>1</v>
      </c>
      <c r="AB218" s="18">
        <f t="shared" si="116"/>
        <v>60</v>
      </c>
      <c r="AC218" s="19">
        <f t="shared" si="116"/>
        <v>840</v>
      </c>
      <c r="AD218" s="20">
        <f t="shared" si="116"/>
        <v>525.18000000000006</v>
      </c>
      <c r="AE218" s="20">
        <f t="shared" si="116"/>
        <v>166.37530657748053</v>
      </c>
    </row>
    <row r="219" spans="2:31" ht="15.75">
      <c r="B219" t="s">
        <v>119</v>
      </c>
      <c r="C219" s="85" t="str">
        <f t="shared" si="101"/>
        <v>122/128</v>
      </c>
      <c r="D219" s="85" t="str">
        <f t="shared" si="102"/>
        <v>4</v>
      </c>
      <c r="E219" t="str">
        <f t="shared" si="114"/>
        <v>H&amp;M</v>
      </c>
      <c r="F219" t="str">
        <f t="shared" si="114"/>
        <v>N</v>
      </c>
      <c r="G219">
        <f t="shared" si="114"/>
        <v>0</v>
      </c>
      <c r="H219" t="str">
        <f t="shared" si="114"/>
        <v>N</v>
      </c>
      <c r="I219">
        <f t="shared" si="114"/>
        <v>0</v>
      </c>
      <c r="J219">
        <f t="shared" si="114"/>
        <v>4</v>
      </c>
      <c r="K219" s="5">
        <f t="shared" si="114"/>
        <v>14</v>
      </c>
      <c r="L219" s="6">
        <f t="shared" si="114"/>
        <v>8.7530000000000001</v>
      </c>
      <c r="M219" s="6" t="str">
        <f t="shared" si="114"/>
        <v>MARY HOOD ALT 3 S.6</v>
      </c>
      <c r="N219" s="6" t="str">
        <f t="shared" si="114"/>
        <v>356324-7920</v>
      </c>
      <c r="O219" s="58" t="str">
        <f t="shared" si="115"/>
        <v>35-109 BEIGE MEDIUM DUSTY</v>
      </c>
      <c r="P219" s="8" t="str">
        <f t="shared" si="115"/>
        <v>L-MJL2211WO000210</v>
      </c>
      <c r="Q219" s="9" t="str">
        <f t="shared" si="115"/>
        <v>FF220OCRP503020-0071</v>
      </c>
      <c r="R219" s="10" t="str">
        <f t="shared" si="115"/>
        <v xml:space="preserve">BODY </v>
      </c>
      <c r="S219" s="11" t="str">
        <f t="shared" si="115"/>
        <v>50% Organic Cotton 30% RecycleFleecePoly Inside</v>
      </c>
      <c r="T219" s="12">
        <f t="shared" si="115"/>
        <v>60</v>
      </c>
      <c r="U219" s="12">
        <f t="shared" si="115"/>
        <v>220</v>
      </c>
      <c r="V219" s="11">
        <f t="shared" si="115"/>
        <v>0.20499999999999999</v>
      </c>
      <c r="W219" s="13">
        <f t="shared" si="115"/>
        <v>0.19806584116366729</v>
      </c>
      <c r="X219" s="14" t="str">
        <f t="shared" si="115"/>
        <v>B001</v>
      </c>
      <c r="Y219" s="15">
        <f t="shared" si="116"/>
        <v>44886</v>
      </c>
      <c r="Z219" s="16" t="str">
        <f t="shared" si="116"/>
        <v>S1</v>
      </c>
      <c r="AA219" s="17">
        <f t="shared" si="116"/>
        <v>1</v>
      </c>
      <c r="AB219" s="18">
        <f t="shared" si="116"/>
        <v>60</v>
      </c>
      <c r="AC219" s="19">
        <f t="shared" si="116"/>
        <v>840</v>
      </c>
      <c r="AD219" s="20">
        <f t="shared" si="116"/>
        <v>525.18000000000006</v>
      </c>
      <c r="AE219" s="20">
        <f t="shared" si="116"/>
        <v>166.37530657748053</v>
      </c>
    </row>
    <row r="220" spans="2:31" ht="15.75">
      <c r="B220" t="s">
        <v>120</v>
      </c>
      <c r="C220" s="85" t="str">
        <f t="shared" si="101"/>
        <v>134/140</v>
      </c>
      <c r="D220" s="85" t="str">
        <f t="shared" si="102"/>
        <v>5</v>
      </c>
      <c r="E220" t="str">
        <f t="shared" si="114"/>
        <v>H&amp;M</v>
      </c>
      <c r="F220" t="str">
        <f t="shared" si="114"/>
        <v>N</v>
      </c>
      <c r="G220">
        <f t="shared" si="114"/>
        <v>0</v>
      </c>
      <c r="H220" t="str">
        <f t="shared" si="114"/>
        <v>N</v>
      </c>
      <c r="I220">
        <f t="shared" si="114"/>
        <v>0</v>
      </c>
      <c r="J220">
        <f t="shared" si="114"/>
        <v>4</v>
      </c>
      <c r="K220" s="5">
        <f t="shared" si="114"/>
        <v>14</v>
      </c>
      <c r="L220" s="6">
        <f t="shared" si="114"/>
        <v>8.7530000000000001</v>
      </c>
      <c r="M220" s="6" t="str">
        <f t="shared" si="114"/>
        <v>MARY HOOD ALT 3 S.6</v>
      </c>
      <c r="N220" s="6" t="str">
        <f t="shared" si="114"/>
        <v>356324-7920</v>
      </c>
      <c r="O220" s="58" t="str">
        <f t="shared" si="115"/>
        <v>35-109 BEIGE MEDIUM DUSTY</v>
      </c>
      <c r="P220" s="8" t="str">
        <f t="shared" si="115"/>
        <v>L-MJL2211WO000210</v>
      </c>
      <c r="Q220" s="9" t="str">
        <f t="shared" si="115"/>
        <v>FF220OCRP503020-0071</v>
      </c>
      <c r="R220" s="10" t="str">
        <f t="shared" si="115"/>
        <v xml:space="preserve">BODY </v>
      </c>
      <c r="S220" s="11" t="str">
        <f t="shared" si="115"/>
        <v>50% Organic Cotton 30% RecycleFleecePoly Inside</v>
      </c>
      <c r="T220" s="12">
        <f t="shared" si="115"/>
        <v>60</v>
      </c>
      <c r="U220" s="12">
        <f t="shared" si="115"/>
        <v>220</v>
      </c>
      <c r="V220" s="11">
        <f t="shared" si="115"/>
        <v>0.20499999999999999</v>
      </c>
      <c r="W220" s="13">
        <f t="shared" si="115"/>
        <v>0.19806584116366729</v>
      </c>
      <c r="X220" s="14" t="str">
        <f t="shared" si="115"/>
        <v>B001</v>
      </c>
      <c r="Y220" s="15">
        <f t="shared" si="116"/>
        <v>44886</v>
      </c>
      <c r="Z220" s="16" t="str">
        <f t="shared" si="116"/>
        <v>S1</v>
      </c>
      <c r="AA220" s="17">
        <f t="shared" si="116"/>
        <v>1</v>
      </c>
      <c r="AB220" s="18">
        <f t="shared" si="116"/>
        <v>60</v>
      </c>
      <c r="AC220" s="19">
        <f t="shared" si="116"/>
        <v>840</v>
      </c>
      <c r="AD220" s="20">
        <f t="shared" si="116"/>
        <v>525.18000000000006</v>
      </c>
      <c r="AE220" s="20">
        <f t="shared" si="116"/>
        <v>166.37530657748053</v>
      </c>
    </row>
    <row r="221" spans="2:31" ht="15.75">
      <c r="B221" t="s">
        <v>115</v>
      </c>
      <c r="C221" s="85" t="str">
        <f t="shared" si="101"/>
        <v>146/152</v>
      </c>
      <c r="D221" s="85">
        <f t="shared" si="102"/>
        <v>0</v>
      </c>
      <c r="E221" t="str">
        <f t="shared" si="114"/>
        <v>H&amp;M</v>
      </c>
      <c r="F221" t="str">
        <f t="shared" si="114"/>
        <v>N</v>
      </c>
      <c r="G221">
        <f t="shared" si="114"/>
        <v>0</v>
      </c>
      <c r="H221" t="str">
        <f t="shared" si="114"/>
        <v>N</v>
      </c>
      <c r="I221">
        <f t="shared" si="114"/>
        <v>0</v>
      </c>
      <c r="J221">
        <f t="shared" si="114"/>
        <v>4</v>
      </c>
      <c r="K221" s="5">
        <f t="shared" si="114"/>
        <v>14</v>
      </c>
      <c r="L221" s="6">
        <f t="shared" si="114"/>
        <v>8.7530000000000001</v>
      </c>
      <c r="M221" s="6" t="str">
        <f t="shared" si="114"/>
        <v>MARY HOOD ALT 3 S.6</v>
      </c>
      <c r="N221" s="6" t="str">
        <f t="shared" si="114"/>
        <v>356324-7920</v>
      </c>
      <c r="O221" s="58" t="str">
        <f t="shared" si="115"/>
        <v>35-109 BEIGE MEDIUM DUSTY</v>
      </c>
      <c r="P221" s="8" t="str">
        <f t="shared" si="115"/>
        <v>L-MJL2211WO000210</v>
      </c>
      <c r="Q221" s="9" t="str">
        <f t="shared" si="115"/>
        <v>FF220OCRP503020-0071</v>
      </c>
      <c r="R221" s="10" t="str">
        <f t="shared" si="115"/>
        <v xml:space="preserve">BODY </v>
      </c>
      <c r="S221" s="11" t="str">
        <f t="shared" si="115"/>
        <v>50% Organic Cotton 30% RecycleFleecePoly Inside</v>
      </c>
      <c r="T221" s="12">
        <f t="shared" si="115"/>
        <v>60</v>
      </c>
      <c r="U221" s="12">
        <f t="shared" si="115"/>
        <v>220</v>
      </c>
      <c r="V221" s="11">
        <f t="shared" si="115"/>
        <v>0.20499999999999999</v>
      </c>
      <c r="W221" s="13">
        <f t="shared" si="115"/>
        <v>0.19806584116366729</v>
      </c>
      <c r="X221" s="14" t="str">
        <f t="shared" si="115"/>
        <v>B001</v>
      </c>
      <c r="Y221" s="15">
        <f t="shared" si="116"/>
        <v>44886</v>
      </c>
      <c r="Z221" s="16" t="str">
        <f t="shared" si="116"/>
        <v>S1</v>
      </c>
      <c r="AA221" s="17">
        <f t="shared" si="116"/>
        <v>1</v>
      </c>
      <c r="AB221" s="18">
        <f t="shared" si="116"/>
        <v>60</v>
      </c>
      <c r="AC221" s="19">
        <f t="shared" si="116"/>
        <v>840</v>
      </c>
      <c r="AD221" s="20">
        <f t="shared" si="116"/>
        <v>525.18000000000006</v>
      </c>
      <c r="AE221" s="20">
        <f t="shared" si="116"/>
        <v>166.37530657748053</v>
      </c>
    </row>
    <row r="222" spans="2:31" ht="15.75">
      <c r="B222" t="s">
        <v>111</v>
      </c>
      <c r="C222" s="85" t="str">
        <f t="shared" si="101"/>
        <v>92</v>
      </c>
      <c r="D222" s="85">
        <f t="shared" si="102"/>
        <v>0</v>
      </c>
      <c r="E222" t="s">
        <v>95</v>
      </c>
      <c r="F222" t="s">
        <v>96</v>
      </c>
      <c r="G222">
        <v>0</v>
      </c>
      <c r="H222" t="s">
        <v>96</v>
      </c>
      <c r="I222">
        <v>0</v>
      </c>
      <c r="J222">
        <v>4</v>
      </c>
      <c r="K222" s="5">
        <v>13</v>
      </c>
      <c r="L222" s="6">
        <v>7.9560000000000004</v>
      </c>
      <c r="M222" s="6" t="s">
        <v>87</v>
      </c>
      <c r="N222" s="6" t="s">
        <v>88</v>
      </c>
      <c r="O222" s="6" t="s">
        <v>89</v>
      </c>
      <c r="P222" s="8" t="s">
        <v>90</v>
      </c>
      <c r="Q222" s="9" t="s">
        <v>91</v>
      </c>
      <c r="R222" s="10" t="s">
        <v>68</v>
      </c>
      <c r="S222" s="11" t="s">
        <v>34</v>
      </c>
      <c r="T222" s="12">
        <v>60</v>
      </c>
      <c r="U222" s="12">
        <v>220</v>
      </c>
      <c r="V222" s="11">
        <v>0.20499999999999999</v>
      </c>
      <c r="W222" s="13">
        <v>0.19387959866220739</v>
      </c>
      <c r="X222" s="14" t="s">
        <v>38</v>
      </c>
      <c r="Y222" s="15">
        <v>44886</v>
      </c>
      <c r="Z222" s="16" t="s">
        <v>71</v>
      </c>
      <c r="AA222" s="17">
        <v>2</v>
      </c>
      <c r="AB222" s="18">
        <v>64</v>
      </c>
      <c r="AC222" s="19">
        <v>832</v>
      </c>
      <c r="AD222" s="20">
        <v>509.18400000000003</v>
      </c>
      <c r="AE222" s="20">
        <v>161.30782608695654</v>
      </c>
    </row>
    <row r="223" spans="2:31" ht="15.75">
      <c r="B223" t="s">
        <v>121</v>
      </c>
      <c r="C223" s="85" t="str">
        <f t="shared" si="101"/>
        <v>98/104</v>
      </c>
      <c r="D223" s="85" t="str">
        <f t="shared" si="102"/>
        <v>3</v>
      </c>
      <c r="E223" t="str">
        <f t="shared" ref="E223:N227" si="117">E222</f>
        <v>H&amp;M</v>
      </c>
      <c r="F223" t="str">
        <f t="shared" si="117"/>
        <v>N</v>
      </c>
      <c r="G223">
        <f t="shared" si="117"/>
        <v>0</v>
      </c>
      <c r="H223" t="str">
        <f t="shared" si="117"/>
        <v>N</v>
      </c>
      <c r="I223">
        <f t="shared" si="117"/>
        <v>0</v>
      </c>
      <c r="J223">
        <f t="shared" si="117"/>
        <v>4</v>
      </c>
      <c r="K223" s="5">
        <f t="shared" si="117"/>
        <v>13</v>
      </c>
      <c r="L223" s="6">
        <f t="shared" si="117"/>
        <v>7.9560000000000004</v>
      </c>
      <c r="M223" s="6" t="str">
        <f t="shared" si="117"/>
        <v>MARY HOOD ALT 3 S.6</v>
      </c>
      <c r="N223" s="6" t="str">
        <f t="shared" si="117"/>
        <v>356324-7920</v>
      </c>
      <c r="O223" s="58" t="str">
        <f t="shared" ref="O223:X227" si="118">O222</f>
        <v>35-109 BEIGE MEDIUM DUSTY</v>
      </c>
      <c r="P223" s="8" t="str">
        <f t="shared" si="118"/>
        <v>L-MJL2211WO000210</v>
      </c>
      <c r="Q223" s="9" t="str">
        <f t="shared" si="118"/>
        <v>FF220OCRP503020-0071</v>
      </c>
      <c r="R223" s="10" t="str">
        <f t="shared" si="118"/>
        <v xml:space="preserve">BODY </v>
      </c>
      <c r="S223" s="11" t="str">
        <f t="shared" si="118"/>
        <v>50% Organic Cotton 30% RecycleFleecePoly Inside</v>
      </c>
      <c r="T223" s="12">
        <f t="shared" si="118"/>
        <v>60</v>
      </c>
      <c r="U223" s="12">
        <f t="shared" si="118"/>
        <v>220</v>
      </c>
      <c r="V223" s="11">
        <f t="shared" si="118"/>
        <v>0.20499999999999999</v>
      </c>
      <c r="W223" s="13">
        <f t="shared" si="118"/>
        <v>0.19387959866220739</v>
      </c>
      <c r="X223" s="14" t="str">
        <f t="shared" si="118"/>
        <v>B002</v>
      </c>
      <c r="Y223" s="15">
        <f t="shared" ref="Y223:AH227" si="119">Y222</f>
        <v>44886</v>
      </c>
      <c r="Z223" s="16" t="str">
        <f t="shared" si="119"/>
        <v>S1-2</v>
      </c>
      <c r="AA223" s="17">
        <f t="shared" si="119"/>
        <v>2</v>
      </c>
      <c r="AB223" s="18">
        <f t="shared" si="119"/>
        <v>64</v>
      </c>
      <c r="AC223" s="19">
        <f t="shared" si="119"/>
        <v>832</v>
      </c>
      <c r="AD223" s="20">
        <f t="shared" si="119"/>
        <v>509.18400000000003</v>
      </c>
      <c r="AE223" s="20">
        <f t="shared" si="119"/>
        <v>161.30782608695654</v>
      </c>
    </row>
    <row r="224" spans="2:31" ht="15.75">
      <c r="B224" t="s">
        <v>118</v>
      </c>
      <c r="C224" s="85" t="str">
        <f t="shared" si="101"/>
        <v>110/116</v>
      </c>
      <c r="D224" s="85" t="str">
        <f t="shared" si="102"/>
        <v>3</v>
      </c>
      <c r="E224" t="str">
        <f t="shared" si="117"/>
        <v>H&amp;M</v>
      </c>
      <c r="F224" t="str">
        <f t="shared" si="117"/>
        <v>N</v>
      </c>
      <c r="G224">
        <f t="shared" si="117"/>
        <v>0</v>
      </c>
      <c r="H224" t="str">
        <f t="shared" si="117"/>
        <v>N</v>
      </c>
      <c r="I224">
        <f t="shared" si="117"/>
        <v>0</v>
      </c>
      <c r="J224">
        <f t="shared" si="117"/>
        <v>4</v>
      </c>
      <c r="K224" s="5">
        <f t="shared" si="117"/>
        <v>13</v>
      </c>
      <c r="L224" s="6">
        <f t="shared" si="117"/>
        <v>7.9560000000000004</v>
      </c>
      <c r="M224" s="6" t="str">
        <f t="shared" si="117"/>
        <v>MARY HOOD ALT 3 S.6</v>
      </c>
      <c r="N224" s="6" t="str">
        <f t="shared" si="117"/>
        <v>356324-7920</v>
      </c>
      <c r="O224" s="58" t="str">
        <f t="shared" si="118"/>
        <v>35-109 BEIGE MEDIUM DUSTY</v>
      </c>
      <c r="P224" s="8" t="str">
        <f t="shared" si="118"/>
        <v>L-MJL2211WO000210</v>
      </c>
      <c r="Q224" s="9" t="str">
        <f t="shared" si="118"/>
        <v>FF220OCRP503020-0071</v>
      </c>
      <c r="R224" s="10" t="str">
        <f t="shared" si="118"/>
        <v xml:space="preserve">BODY </v>
      </c>
      <c r="S224" s="11" t="str">
        <f t="shared" si="118"/>
        <v>50% Organic Cotton 30% RecycleFleecePoly Inside</v>
      </c>
      <c r="T224" s="12">
        <f t="shared" si="118"/>
        <v>60</v>
      </c>
      <c r="U224" s="12">
        <f t="shared" si="118"/>
        <v>220</v>
      </c>
      <c r="V224" s="11">
        <f t="shared" si="118"/>
        <v>0.20499999999999999</v>
      </c>
      <c r="W224" s="13">
        <f t="shared" si="118"/>
        <v>0.19387959866220739</v>
      </c>
      <c r="X224" s="14" t="str">
        <f t="shared" si="118"/>
        <v>B002</v>
      </c>
      <c r="Y224" s="15">
        <f t="shared" si="119"/>
        <v>44886</v>
      </c>
      <c r="Z224" s="16" t="str">
        <f t="shared" si="119"/>
        <v>S1-2</v>
      </c>
      <c r="AA224" s="17">
        <f t="shared" si="119"/>
        <v>2</v>
      </c>
      <c r="AB224" s="18">
        <f t="shared" si="119"/>
        <v>64</v>
      </c>
      <c r="AC224" s="19">
        <f t="shared" si="119"/>
        <v>832</v>
      </c>
      <c r="AD224" s="20">
        <f t="shared" si="119"/>
        <v>509.18400000000003</v>
      </c>
      <c r="AE224" s="20">
        <f t="shared" si="119"/>
        <v>161.30782608695654</v>
      </c>
    </row>
    <row r="225" spans="2:31" ht="15.75">
      <c r="B225" t="s">
        <v>122</v>
      </c>
      <c r="C225" s="85" t="str">
        <f t="shared" si="101"/>
        <v>122/128</v>
      </c>
      <c r="D225" s="85" t="str">
        <f t="shared" si="102"/>
        <v>3</v>
      </c>
      <c r="E225" t="str">
        <f t="shared" si="117"/>
        <v>H&amp;M</v>
      </c>
      <c r="F225" t="str">
        <f t="shared" si="117"/>
        <v>N</v>
      </c>
      <c r="G225">
        <f t="shared" si="117"/>
        <v>0</v>
      </c>
      <c r="H225" t="str">
        <f t="shared" si="117"/>
        <v>N</v>
      </c>
      <c r="I225">
        <f t="shared" si="117"/>
        <v>0</v>
      </c>
      <c r="J225">
        <f t="shared" si="117"/>
        <v>4</v>
      </c>
      <c r="K225" s="5">
        <f t="shared" si="117"/>
        <v>13</v>
      </c>
      <c r="L225" s="6">
        <f t="shared" si="117"/>
        <v>7.9560000000000004</v>
      </c>
      <c r="M225" s="6" t="str">
        <f t="shared" si="117"/>
        <v>MARY HOOD ALT 3 S.6</v>
      </c>
      <c r="N225" s="6" t="str">
        <f t="shared" si="117"/>
        <v>356324-7920</v>
      </c>
      <c r="O225" s="58" t="str">
        <f t="shared" si="118"/>
        <v>35-109 BEIGE MEDIUM DUSTY</v>
      </c>
      <c r="P225" s="8" t="str">
        <f t="shared" si="118"/>
        <v>L-MJL2211WO000210</v>
      </c>
      <c r="Q225" s="9" t="str">
        <f t="shared" si="118"/>
        <v>FF220OCRP503020-0071</v>
      </c>
      <c r="R225" s="10" t="str">
        <f t="shared" si="118"/>
        <v xml:space="preserve">BODY </v>
      </c>
      <c r="S225" s="11" t="str">
        <f t="shared" si="118"/>
        <v>50% Organic Cotton 30% RecycleFleecePoly Inside</v>
      </c>
      <c r="T225" s="12">
        <f t="shared" si="118"/>
        <v>60</v>
      </c>
      <c r="U225" s="12">
        <f t="shared" si="118"/>
        <v>220</v>
      </c>
      <c r="V225" s="11">
        <f t="shared" si="118"/>
        <v>0.20499999999999999</v>
      </c>
      <c r="W225" s="13">
        <f t="shared" si="118"/>
        <v>0.19387959866220739</v>
      </c>
      <c r="X225" s="14" t="str">
        <f t="shared" si="118"/>
        <v>B002</v>
      </c>
      <c r="Y225" s="15">
        <f t="shared" si="119"/>
        <v>44886</v>
      </c>
      <c r="Z225" s="16" t="str">
        <f t="shared" si="119"/>
        <v>S1-2</v>
      </c>
      <c r="AA225" s="17">
        <f t="shared" si="119"/>
        <v>2</v>
      </c>
      <c r="AB225" s="18">
        <f t="shared" si="119"/>
        <v>64</v>
      </c>
      <c r="AC225" s="19">
        <f t="shared" si="119"/>
        <v>832</v>
      </c>
      <c r="AD225" s="20">
        <f t="shared" si="119"/>
        <v>509.18400000000003</v>
      </c>
      <c r="AE225" s="20">
        <f t="shared" si="119"/>
        <v>161.30782608695654</v>
      </c>
    </row>
    <row r="226" spans="2:31" ht="15.75">
      <c r="B226" t="s">
        <v>123</v>
      </c>
      <c r="C226" s="85" t="str">
        <f t="shared" si="101"/>
        <v>134/140</v>
      </c>
      <c r="D226" s="85" t="str">
        <f t="shared" si="102"/>
        <v>4</v>
      </c>
      <c r="E226" t="str">
        <f t="shared" si="117"/>
        <v>H&amp;M</v>
      </c>
      <c r="F226" t="str">
        <f t="shared" si="117"/>
        <v>N</v>
      </c>
      <c r="G226">
        <f t="shared" si="117"/>
        <v>0</v>
      </c>
      <c r="H226" t="str">
        <f t="shared" si="117"/>
        <v>N</v>
      </c>
      <c r="I226">
        <f t="shared" si="117"/>
        <v>0</v>
      </c>
      <c r="J226">
        <f t="shared" si="117"/>
        <v>4</v>
      </c>
      <c r="K226" s="5">
        <f t="shared" si="117"/>
        <v>13</v>
      </c>
      <c r="L226" s="6">
        <f t="shared" si="117"/>
        <v>7.9560000000000004</v>
      </c>
      <c r="M226" s="6" t="str">
        <f t="shared" si="117"/>
        <v>MARY HOOD ALT 3 S.6</v>
      </c>
      <c r="N226" s="6" t="str">
        <f t="shared" si="117"/>
        <v>356324-7920</v>
      </c>
      <c r="O226" s="58" t="str">
        <f t="shared" si="118"/>
        <v>35-109 BEIGE MEDIUM DUSTY</v>
      </c>
      <c r="P226" s="8" t="str">
        <f t="shared" si="118"/>
        <v>L-MJL2211WO000210</v>
      </c>
      <c r="Q226" s="9" t="str">
        <f t="shared" si="118"/>
        <v>FF220OCRP503020-0071</v>
      </c>
      <c r="R226" s="10" t="str">
        <f t="shared" si="118"/>
        <v xml:space="preserve">BODY </v>
      </c>
      <c r="S226" s="11" t="str">
        <f t="shared" si="118"/>
        <v>50% Organic Cotton 30% RecycleFleecePoly Inside</v>
      </c>
      <c r="T226" s="12">
        <f t="shared" si="118"/>
        <v>60</v>
      </c>
      <c r="U226" s="12">
        <f t="shared" si="118"/>
        <v>220</v>
      </c>
      <c r="V226" s="11">
        <f t="shared" si="118"/>
        <v>0.20499999999999999</v>
      </c>
      <c r="W226" s="13">
        <f t="shared" si="118"/>
        <v>0.19387959866220739</v>
      </c>
      <c r="X226" s="14" t="str">
        <f t="shared" si="118"/>
        <v>B002</v>
      </c>
      <c r="Y226" s="15">
        <f t="shared" si="119"/>
        <v>44886</v>
      </c>
      <c r="Z226" s="16" t="str">
        <f t="shared" si="119"/>
        <v>S1-2</v>
      </c>
      <c r="AA226" s="17">
        <f t="shared" si="119"/>
        <v>2</v>
      </c>
      <c r="AB226" s="18">
        <f t="shared" si="119"/>
        <v>64</v>
      </c>
      <c r="AC226" s="19">
        <f t="shared" si="119"/>
        <v>832</v>
      </c>
      <c r="AD226" s="20">
        <f t="shared" si="119"/>
        <v>509.18400000000003</v>
      </c>
      <c r="AE226" s="20">
        <f t="shared" si="119"/>
        <v>161.30782608695654</v>
      </c>
    </row>
    <row r="227" spans="2:31" ht="15.75">
      <c r="B227" t="s">
        <v>115</v>
      </c>
      <c r="C227" s="85" t="str">
        <f t="shared" si="101"/>
        <v>146/152</v>
      </c>
      <c r="D227" s="85">
        <f t="shared" si="102"/>
        <v>0</v>
      </c>
      <c r="E227" t="str">
        <f t="shared" si="117"/>
        <v>H&amp;M</v>
      </c>
      <c r="F227" t="str">
        <f t="shared" si="117"/>
        <v>N</v>
      </c>
      <c r="G227">
        <f t="shared" si="117"/>
        <v>0</v>
      </c>
      <c r="H227" t="str">
        <f t="shared" si="117"/>
        <v>N</v>
      </c>
      <c r="I227">
        <f t="shared" si="117"/>
        <v>0</v>
      </c>
      <c r="J227">
        <f t="shared" si="117"/>
        <v>4</v>
      </c>
      <c r="K227" s="5">
        <f t="shared" si="117"/>
        <v>13</v>
      </c>
      <c r="L227" s="6">
        <f t="shared" si="117"/>
        <v>7.9560000000000004</v>
      </c>
      <c r="M227" s="6" t="str">
        <f t="shared" si="117"/>
        <v>MARY HOOD ALT 3 S.6</v>
      </c>
      <c r="N227" s="6" t="str">
        <f t="shared" si="117"/>
        <v>356324-7920</v>
      </c>
      <c r="O227" s="58" t="str">
        <f t="shared" si="118"/>
        <v>35-109 BEIGE MEDIUM DUSTY</v>
      </c>
      <c r="P227" s="8" t="str">
        <f t="shared" si="118"/>
        <v>L-MJL2211WO000210</v>
      </c>
      <c r="Q227" s="9" t="str">
        <f t="shared" si="118"/>
        <v>FF220OCRP503020-0071</v>
      </c>
      <c r="R227" s="10" t="str">
        <f t="shared" si="118"/>
        <v xml:space="preserve">BODY </v>
      </c>
      <c r="S227" s="11" t="str">
        <f t="shared" si="118"/>
        <v>50% Organic Cotton 30% RecycleFleecePoly Inside</v>
      </c>
      <c r="T227" s="12">
        <f t="shared" si="118"/>
        <v>60</v>
      </c>
      <c r="U227" s="12">
        <f t="shared" si="118"/>
        <v>220</v>
      </c>
      <c r="V227" s="11">
        <f t="shared" si="118"/>
        <v>0.20499999999999999</v>
      </c>
      <c r="W227" s="13">
        <f t="shared" si="118"/>
        <v>0.19387959866220739</v>
      </c>
      <c r="X227" s="14" t="str">
        <f t="shared" si="118"/>
        <v>B002</v>
      </c>
      <c r="Y227" s="15">
        <f t="shared" si="119"/>
        <v>44886</v>
      </c>
      <c r="Z227" s="16" t="str">
        <f t="shared" si="119"/>
        <v>S1-2</v>
      </c>
      <c r="AA227" s="17">
        <f t="shared" si="119"/>
        <v>2</v>
      </c>
      <c r="AB227" s="18">
        <f t="shared" si="119"/>
        <v>64</v>
      </c>
      <c r="AC227" s="19">
        <f t="shared" si="119"/>
        <v>832</v>
      </c>
      <c r="AD227" s="20">
        <f t="shared" si="119"/>
        <v>509.18400000000003</v>
      </c>
      <c r="AE227" s="20">
        <f t="shared" si="119"/>
        <v>161.30782608695654</v>
      </c>
    </row>
    <row r="228" spans="2:31" ht="15.75">
      <c r="B228" t="s">
        <v>116</v>
      </c>
      <c r="C228" s="85" t="str">
        <f t="shared" si="101"/>
        <v>92</v>
      </c>
      <c r="D228" s="85" t="str">
        <f t="shared" si="102"/>
        <v>1</v>
      </c>
      <c r="E228" t="s">
        <v>95</v>
      </c>
      <c r="F228" t="s">
        <v>96</v>
      </c>
      <c r="G228">
        <v>0</v>
      </c>
      <c r="H228" t="s">
        <v>96</v>
      </c>
      <c r="I228">
        <v>0</v>
      </c>
      <c r="J228">
        <v>4</v>
      </c>
      <c r="K228" s="5">
        <v>14</v>
      </c>
      <c r="L228" s="6">
        <v>8.7530000000000001</v>
      </c>
      <c r="M228" s="6" t="s">
        <v>87</v>
      </c>
      <c r="N228" s="6" t="s">
        <v>88</v>
      </c>
      <c r="O228" s="58" t="s">
        <v>89</v>
      </c>
      <c r="P228" s="8" t="s">
        <v>92</v>
      </c>
      <c r="Q228" s="9" t="s">
        <v>91</v>
      </c>
      <c r="R228" s="10" t="s">
        <v>68</v>
      </c>
      <c r="S228" s="11" t="s">
        <v>34</v>
      </c>
      <c r="T228" s="12">
        <v>60</v>
      </c>
      <c r="U228" s="12">
        <v>220</v>
      </c>
      <c r="V228" s="11">
        <v>0.20499999999999999</v>
      </c>
      <c r="W228" s="13">
        <v>0.19806584116366727</v>
      </c>
      <c r="X228" s="14" t="s">
        <v>36</v>
      </c>
      <c r="Y228" s="15">
        <v>44928</v>
      </c>
      <c r="Z228" s="16" t="s">
        <v>73</v>
      </c>
      <c r="AA228" s="17">
        <v>3</v>
      </c>
      <c r="AB228" s="18">
        <v>24</v>
      </c>
      <c r="AC228" s="19">
        <v>336</v>
      </c>
      <c r="AD228" s="20">
        <v>210.072</v>
      </c>
      <c r="AE228" s="20">
        <v>66.550122630992206</v>
      </c>
    </row>
    <row r="229" spans="2:31" ht="15.75">
      <c r="B229" t="s">
        <v>117</v>
      </c>
      <c r="C229" s="85" t="str">
        <f t="shared" si="101"/>
        <v>98/104</v>
      </c>
      <c r="D229" s="85" t="str">
        <f t="shared" si="102"/>
        <v>1</v>
      </c>
      <c r="E229" t="str">
        <f t="shared" ref="E229:N233" si="120">E228</f>
        <v>H&amp;M</v>
      </c>
      <c r="F229" t="str">
        <f t="shared" si="120"/>
        <v>N</v>
      </c>
      <c r="G229">
        <f t="shared" si="120"/>
        <v>0</v>
      </c>
      <c r="H229" t="str">
        <f t="shared" si="120"/>
        <v>N</v>
      </c>
      <c r="I229">
        <f t="shared" si="120"/>
        <v>0</v>
      </c>
      <c r="J229">
        <f t="shared" si="120"/>
        <v>4</v>
      </c>
      <c r="K229" s="5">
        <f t="shared" si="120"/>
        <v>14</v>
      </c>
      <c r="L229" s="6">
        <f t="shared" si="120"/>
        <v>8.7530000000000001</v>
      </c>
      <c r="M229" s="6" t="str">
        <f t="shared" si="120"/>
        <v>MARY HOOD ALT 3 S.6</v>
      </c>
      <c r="N229" s="6" t="str">
        <f t="shared" si="120"/>
        <v>356324-7920</v>
      </c>
      <c r="O229" s="58" t="str">
        <f t="shared" ref="O229:X233" si="121">O228</f>
        <v>35-109 BEIGE MEDIUM DUSTY</v>
      </c>
      <c r="P229" s="8" t="str">
        <f t="shared" si="121"/>
        <v>L-MJL2301WO000039</v>
      </c>
      <c r="Q229" s="9" t="str">
        <f t="shared" si="121"/>
        <v>FF220OCRP503020-0071</v>
      </c>
      <c r="R229" s="10" t="str">
        <f t="shared" si="121"/>
        <v xml:space="preserve">BODY </v>
      </c>
      <c r="S229" s="11" t="str">
        <f t="shared" si="121"/>
        <v>50% Organic Cotton 30% RecycleFleecePoly Inside</v>
      </c>
      <c r="T229" s="12">
        <f t="shared" si="121"/>
        <v>60</v>
      </c>
      <c r="U229" s="12">
        <f t="shared" si="121"/>
        <v>220</v>
      </c>
      <c r="V229" s="11">
        <f t="shared" si="121"/>
        <v>0.20499999999999999</v>
      </c>
      <c r="W229" s="13">
        <f t="shared" si="121"/>
        <v>0.19806584116366727</v>
      </c>
      <c r="X229" s="14" t="str">
        <f t="shared" si="121"/>
        <v>B001</v>
      </c>
      <c r="Y229" s="15">
        <f t="shared" ref="Y229:AH233" si="122">Y228</f>
        <v>44928</v>
      </c>
      <c r="Z229" s="16" t="str">
        <f t="shared" si="122"/>
        <v>S3-4</v>
      </c>
      <c r="AA229" s="17">
        <f t="shared" si="122"/>
        <v>3</v>
      </c>
      <c r="AB229" s="18">
        <f t="shared" si="122"/>
        <v>24</v>
      </c>
      <c r="AC229" s="19">
        <f t="shared" si="122"/>
        <v>336</v>
      </c>
      <c r="AD229" s="20">
        <f t="shared" si="122"/>
        <v>210.072</v>
      </c>
      <c r="AE229" s="20">
        <f t="shared" si="122"/>
        <v>66.550122630992206</v>
      </c>
    </row>
    <row r="230" spans="2:31" ht="15.75">
      <c r="B230" t="s">
        <v>118</v>
      </c>
      <c r="C230" s="85" t="str">
        <f t="shared" si="101"/>
        <v>110/116</v>
      </c>
      <c r="D230" s="85" t="str">
        <f t="shared" si="102"/>
        <v>3</v>
      </c>
      <c r="E230" t="str">
        <f t="shared" si="120"/>
        <v>H&amp;M</v>
      </c>
      <c r="F230" t="str">
        <f t="shared" si="120"/>
        <v>N</v>
      </c>
      <c r="G230">
        <f t="shared" si="120"/>
        <v>0</v>
      </c>
      <c r="H230" t="str">
        <f t="shared" si="120"/>
        <v>N</v>
      </c>
      <c r="I230">
        <f t="shared" si="120"/>
        <v>0</v>
      </c>
      <c r="J230">
        <f t="shared" si="120"/>
        <v>4</v>
      </c>
      <c r="K230" s="5">
        <f t="shared" si="120"/>
        <v>14</v>
      </c>
      <c r="L230" s="6">
        <f t="shared" si="120"/>
        <v>8.7530000000000001</v>
      </c>
      <c r="M230" s="6" t="str">
        <f t="shared" si="120"/>
        <v>MARY HOOD ALT 3 S.6</v>
      </c>
      <c r="N230" s="6" t="str">
        <f t="shared" si="120"/>
        <v>356324-7920</v>
      </c>
      <c r="O230" s="58" t="str">
        <f t="shared" si="121"/>
        <v>35-109 BEIGE MEDIUM DUSTY</v>
      </c>
      <c r="P230" s="8" t="str">
        <f t="shared" si="121"/>
        <v>L-MJL2301WO000039</v>
      </c>
      <c r="Q230" s="9" t="str">
        <f t="shared" si="121"/>
        <v>FF220OCRP503020-0071</v>
      </c>
      <c r="R230" s="10" t="str">
        <f t="shared" si="121"/>
        <v xml:space="preserve">BODY </v>
      </c>
      <c r="S230" s="11" t="str">
        <f t="shared" si="121"/>
        <v>50% Organic Cotton 30% RecycleFleecePoly Inside</v>
      </c>
      <c r="T230" s="12">
        <f t="shared" si="121"/>
        <v>60</v>
      </c>
      <c r="U230" s="12">
        <f t="shared" si="121"/>
        <v>220</v>
      </c>
      <c r="V230" s="11">
        <f t="shared" si="121"/>
        <v>0.20499999999999999</v>
      </c>
      <c r="W230" s="13">
        <f t="shared" si="121"/>
        <v>0.19806584116366727</v>
      </c>
      <c r="X230" s="14" t="str">
        <f t="shared" si="121"/>
        <v>B001</v>
      </c>
      <c r="Y230" s="15">
        <f t="shared" si="122"/>
        <v>44928</v>
      </c>
      <c r="Z230" s="16" t="str">
        <f t="shared" si="122"/>
        <v>S3-4</v>
      </c>
      <c r="AA230" s="17">
        <f t="shared" si="122"/>
        <v>3</v>
      </c>
      <c r="AB230" s="18">
        <f t="shared" si="122"/>
        <v>24</v>
      </c>
      <c r="AC230" s="19">
        <f t="shared" si="122"/>
        <v>336</v>
      </c>
      <c r="AD230" s="20">
        <f t="shared" si="122"/>
        <v>210.072</v>
      </c>
      <c r="AE230" s="20">
        <f t="shared" si="122"/>
        <v>66.550122630992206</v>
      </c>
    </row>
    <row r="231" spans="2:31" ht="15.75">
      <c r="B231" t="s">
        <v>119</v>
      </c>
      <c r="C231" s="85" t="str">
        <f t="shared" si="101"/>
        <v>122/128</v>
      </c>
      <c r="D231" s="85" t="str">
        <f t="shared" si="102"/>
        <v>4</v>
      </c>
      <c r="E231" t="str">
        <f t="shared" si="120"/>
        <v>H&amp;M</v>
      </c>
      <c r="F231" t="str">
        <f t="shared" si="120"/>
        <v>N</v>
      </c>
      <c r="G231">
        <f t="shared" si="120"/>
        <v>0</v>
      </c>
      <c r="H231" t="str">
        <f t="shared" si="120"/>
        <v>N</v>
      </c>
      <c r="I231">
        <f t="shared" si="120"/>
        <v>0</v>
      </c>
      <c r="J231">
        <f t="shared" si="120"/>
        <v>4</v>
      </c>
      <c r="K231" s="5">
        <f t="shared" si="120"/>
        <v>14</v>
      </c>
      <c r="L231" s="6">
        <f t="shared" si="120"/>
        <v>8.7530000000000001</v>
      </c>
      <c r="M231" s="6" t="str">
        <f t="shared" si="120"/>
        <v>MARY HOOD ALT 3 S.6</v>
      </c>
      <c r="N231" s="6" t="str">
        <f t="shared" si="120"/>
        <v>356324-7920</v>
      </c>
      <c r="O231" s="58" t="str">
        <f t="shared" si="121"/>
        <v>35-109 BEIGE MEDIUM DUSTY</v>
      </c>
      <c r="P231" s="8" t="str">
        <f t="shared" si="121"/>
        <v>L-MJL2301WO000039</v>
      </c>
      <c r="Q231" s="9" t="str">
        <f t="shared" si="121"/>
        <v>FF220OCRP503020-0071</v>
      </c>
      <c r="R231" s="10" t="str">
        <f t="shared" si="121"/>
        <v xml:space="preserve">BODY </v>
      </c>
      <c r="S231" s="11" t="str">
        <f t="shared" si="121"/>
        <v>50% Organic Cotton 30% RecycleFleecePoly Inside</v>
      </c>
      <c r="T231" s="12">
        <f t="shared" si="121"/>
        <v>60</v>
      </c>
      <c r="U231" s="12">
        <f t="shared" si="121"/>
        <v>220</v>
      </c>
      <c r="V231" s="11">
        <f t="shared" si="121"/>
        <v>0.20499999999999999</v>
      </c>
      <c r="W231" s="13">
        <f t="shared" si="121"/>
        <v>0.19806584116366727</v>
      </c>
      <c r="X231" s="14" t="str">
        <f t="shared" si="121"/>
        <v>B001</v>
      </c>
      <c r="Y231" s="15">
        <f t="shared" si="122"/>
        <v>44928</v>
      </c>
      <c r="Z231" s="16" t="str">
        <f t="shared" si="122"/>
        <v>S3-4</v>
      </c>
      <c r="AA231" s="17">
        <f t="shared" si="122"/>
        <v>3</v>
      </c>
      <c r="AB231" s="18">
        <f t="shared" si="122"/>
        <v>24</v>
      </c>
      <c r="AC231" s="19">
        <f t="shared" si="122"/>
        <v>336</v>
      </c>
      <c r="AD231" s="20">
        <f t="shared" si="122"/>
        <v>210.072</v>
      </c>
      <c r="AE231" s="20">
        <f t="shared" si="122"/>
        <v>66.550122630992206</v>
      </c>
    </row>
    <row r="232" spans="2:31" ht="15.75">
      <c r="B232" t="s">
        <v>120</v>
      </c>
      <c r="C232" s="85" t="str">
        <f t="shared" si="101"/>
        <v>134/140</v>
      </c>
      <c r="D232" s="85" t="str">
        <f t="shared" si="102"/>
        <v>5</v>
      </c>
      <c r="E232" t="str">
        <f t="shared" si="120"/>
        <v>H&amp;M</v>
      </c>
      <c r="F232" t="str">
        <f t="shared" si="120"/>
        <v>N</v>
      </c>
      <c r="G232">
        <f t="shared" si="120"/>
        <v>0</v>
      </c>
      <c r="H232" t="str">
        <f t="shared" si="120"/>
        <v>N</v>
      </c>
      <c r="I232">
        <f t="shared" si="120"/>
        <v>0</v>
      </c>
      <c r="J232">
        <f t="shared" si="120"/>
        <v>4</v>
      </c>
      <c r="K232" s="5">
        <f t="shared" si="120"/>
        <v>14</v>
      </c>
      <c r="L232" s="6">
        <f t="shared" si="120"/>
        <v>8.7530000000000001</v>
      </c>
      <c r="M232" s="6" t="str">
        <f t="shared" si="120"/>
        <v>MARY HOOD ALT 3 S.6</v>
      </c>
      <c r="N232" s="6" t="str">
        <f t="shared" si="120"/>
        <v>356324-7920</v>
      </c>
      <c r="O232" s="58" t="str">
        <f t="shared" si="121"/>
        <v>35-109 BEIGE MEDIUM DUSTY</v>
      </c>
      <c r="P232" s="8" t="str">
        <f t="shared" si="121"/>
        <v>L-MJL2301WO000039</v>
      </c>
      <c r="Q232" s="9" t="str">
        <f t="shared" si="121"/>
        <v>FF220OCRP503020-0071</v>
      </c>
      <c r="R232" s="10" t="str">
        <f t="shared" si="121"/>
        <v xml:space="preserve">BODY </v>
      </c>
      <c r="S232" s="11" t="str">
        <f t="shared" si="121"/>
        <v>50% Organic Cotton 30% RecycleFleecePoly Inside</v>
      </c>
      <c r="T232" s="12">
        <f t="shared" si="121"/>
        <v>60</v>
      </c>
      <c r="U232" s="12">
        <f t="shared" si="121"/>
        <v>220</v>
      </c>
      <c r="V232" s="11">
        <f t="shared" si="121"/>
        <v>0.20499999999999999</v>
      </c>
      <c r="W232" s="13">
        <f t="shared" si="121"/>
        <v>0.19806584116366727</v>
      </c>
      <c r="X232" s="14" t="str">
        <f t="shared" si="121"/>
        <v>B001</v>
      </c>
      <c r="Y232" s="15">
        <f t="shared" si="122"/>
        <v>44928</v>
      </c>
      <c r="Z232" s="16" t="str">
        <f t="shared" si="122"/>
        <v>S3-4</v>
      </c>
      <c r="AA232" s="17">
        <f t="shared" si="122"/>
        <v>3</v>
      </c>
      <c r="AB232" s="18">
        <f t="shared" si="122"/>
        <v>24</v>
      </c>
      <c r="AC232" s="19">
        <f t="shared" si="122"/>
        <v>336</v>
      </c>
      <c r="AD232" s="20">
        <f t="shared" si="122"/>
        <v>210.072</v>
      </c>
      <c r="AE232" s="20">
        <f t="shared" si="122"/>
        <v>66.550122630992206</v>
      </c>
    </row>
    <row r="233" spans="2:31" ht="15.75">
      <c r="B233" t="s">
        <v>115</v>
      </c>
      <c r="C233" s="85" t="str">
        <f t="shared" si="101"/>
        <v>146/152</v>
      </c>
      <c r="D233" s="85">
        <f t="shared" si="102"/>
        <v>0</v>
      </c>
      <c r="E233" t="str">
        <f t="shared" si="120"/>
        <v>H&amp;M</v>
      </c>
      <c r="F233" t="str">
        <f t="shared" si="120"/>
        <v>N</v>
      </c>
      <c r="G233">
        <f t="shared" si="120"/>
        <v>0</v>
      </c>
      <c r="H233" t="str">
        <f t="shared" si="120"/>
        <v>N</v>
      </c>
      <c r="I233">
        <f t="shared" si="120"/>
        <v>0</v>
      </c>
      <c r="J233">
        <f t="shared" si="120"/>
        <v>4</v>
      </c>
      <c r="K233" s="5">
        <f t="shared" si="120"/>
        <v>14</v>
      </c>
      <c r="L233" s="6">
        <f t="shared" si="120"/>
        <v>8.7530000000000001</v>
      </c>
      <c r="M233" s="6" t="str">
        <f t="shared" si="120"/>
        <v>MARY HOOD ALT 3 S.6</v>
      </c>
      <c r="N233" s="6" t="str">
        <f t="shared" si="120"/>
        <v>356324-7920</v>
      </c>
      <c r="O233" s="58" t="str">
        <f t="shared" si="121"/>
        <v>35-109 BEIGE MEDIUM DUSTY</v>
      </c>
      <c r="P233" s="8" t="str">
        <f t="shared" si="121"/>
        <v>L-MJL2301WO000039</v>
      </c>
      <c r="Q233" s="9" t="str">
        <f t="shared" si="121"/>
        <v>FF220OCRP503020-0071</v>
      </c>
      <c r="R233" s="10" t="str">
        <f t="shared" si="121"/>
        <v xml:space="preserve">BODY </v>
      </c>
      <c r="S233" s="11" t="str">
        <f t="shared" si="121"/>
        <v>50% Organic Cotton 30% RecycleFleecePoly Inside</v>
      </c>
      <c r="T233" s="12">
        <f t="shared" si="121"/>
        <v>60</v>
      </c>
      <c r="U233" s="12">
        <f t="shared" si="121"/>
        <v>220</v>
      </c>
      <c r="V233" s="11">
        <f t="shared" si="121"/>
        <v>0.20499999999999999</v>
      </c>
      <c r="W233" s="13">
        <f t="shared" si="121"/>
        <v>0.19806584116366727</v>
      </c>
      <c r="X233" s="14" t="str">
        <f t="shared" si="121"/>
        <v>B001</v>
      </c>
      <c r="Y233" s="15">
        <f t="shared" si="122"/>
        <v>44928</v>
      </c>
      <c r="Z233" s="16" t="str">
        <f t="shared" si="122"/>
        <v>S3-4</v>
      </c>
      <c r="AA233" s="17">
        <f t="shared" si="122"/>
        <v>3</v>
      </c>
      <c r="AB233" s="18">
        <f t="shared" si="122"/>
        <v>24</v>
      </c>
      <c r="AC233" s="19">
        <f t="shared" si="122"/>
        <v>336</v>
      </c>
      <c r="AD233" s="20">
        <f t="shared" si="122"/>
        <v>210.072</v>
      </c>
      <c r="AE233" s="20">
        <f t="shared" si="122"/>
        <v>66.550122630992206</v>
      </c>
    </row>
    <row r="234" spans="2:31" ht="15.75">
      <c r="B234" t="s">
        <v>111</v>
      </c>
      <c r="C234" s="85" t="str">
        <f t="shared" si="101"/>
        <v>92</v>
      </c>
      <c r="D234" s="85">
        <f t="shared" si="102"/>
        <v>0</v>
      </c>
      <c r="E234" t="s">
        <v>95</v>
      </c>
      <c r="F234" t="s">
        <v>96</v>
      </c>
      <c r="G234">
        <v>0</v>
      </c>
      <c r="H234" t="s">
        <v>96</v>
      </c>
      <c r="I234">
        <v>0</v>
      </c>
      <c r="J234">
        <v>4</v>
      </c>
      <c r="K234" s="5">
        <v>4</v>
      </c>
      <c r="L234" s="48">
        <v>2.165</v>
      </c>
      <c r="M234" s="6" t="s">
        <v>87</v>
      </c>
      <c r="N234" s="6" t="s">
        <v>88</v>
      </c>
      <c r="O234" s="6" t="s">
        <v>89</v>
      </c>
      <c r="P234" s="8" t="s">
        <v>92</v>
      </c>
      <c r="Q234" s="9" t="s">
        <v>91</v>
      </c>
      <c r="R234" s="10" t="s">
        <v>68</v>
      </c>
      <c r="S234" s="11" t="s">
        <v>34</v>
      </c>
      <c r="T234" s="12">
        <v>60</v>
      </c>
      <c r="U234" s="12">
        <v>220</v>
      </c>
      <c r="V234" s="11">
        <v>0.20499999999999999</v>
      </c>
      <c r="W234" s="13">
        <v>0.17146623002601266</v>
      </c>
      <c r="X234" s="14" t="s">
        <v>74</v>
      </c>
      <c r="Y234" s="15">
        <v>44935</v>
      </c>
      <c r="Z234" s="16" t="s">
        <v>39</v>
      </c>
      <c r="AA234" s="17">
        <v>4</v>
      </c>
      <c r="AB234" s="18">
        <v>24</v>
      </c>
      <c r="AC234" s="19">
        <v>96</v>
      </c>
      <c r="AD234" s="20">
        <v>51.96</v>
      </c>
      <c r="AE234" s="20">
        <v>16.460758082497215</v>
      </c>
    </row>
    <row r="235" spans="2:31" ht="15.75">
      <c r="B235" t="s">
        <v>104</v>
      </c>
      <c r="C235" s="85" t="str">
        <f t="shared" si="101"/>
        <v>98/104</v>
      </c>
      <c r="D235" s="85" t="str">
        <f t="shared" si="102"/>
        <v>2</v>
      </c>
      <c r="E235" t="str">
        <f t="shared" ref="E235:N239" si="123">E234</f>
        <v>H&amp;M</v>
      </c>
      <c r="F235" t="str">
        <f t="shared" si="123"/>
        <v>N</v>
      </c>
      <c r="G235">
        <f t="shared" si="123"/>
        <v>0</v>
      </c>
      <c r="H235" t="str">
        <f t="shared" si="123"/>
        <v>N</v>
      </c>
      <c r="I235">
        <f t="shared" si="123"/>
        <v>0</v>
      </c>
      <c r="J235">
        <f t="shared" si="123"/>
        <v>4</v>
      </c>
      <c r="K235" s="21">
        <f t="shared" si="123"/>
        <v>4</v>
      </c>
      <c r="L235" s="6">
        <f t="shared" si="123"/>
        <v>2.165</v>
      </c>
      <c r="M235" s="6" t="str">
        <f t="shared" si="123"/>
        <v>MARY HOOD ALT 3 S.6</v>
      </c>
      <c r="N235" s="6" t="str">
        <f t="shared" si="123"/>
        <v>356324-7920</v>
      </c>
      <c r="O235" s="6" t="str">
        <f t="shared" ref="O235:X239" si="124">O234</f>
        <v>35-109 BEIGE MEDIUM DUSTY</v>
      </c>
      <c r="P235" s="8" t="str">
        <f t="shared" si="124"/>
        <v>L-MJL2301WO000039</v>
      </c>
      <c r="Q235" s="9" t="str">
        <f t="shared" si="124"/>
        <v>FF220OCRP503020-0071</v>
      </c>
      <c r="R235" s="10" t="str">
        <f t="shared" si="124"/>
        <v xml:space="preserve">BODY </v>
      </c>
      <c r="S235" s="11" t="str">
        <f t="shared" si="124"/>
        <v>50% Organic Cotton 30% RecycleFleecePoly Inside</v>
      </c>
      <c r="T235" s="12">
        <f t="shared" si="124"/>
        <v>60</v>
      </c>
      <c r="U235" s="12">
        <f t="shared" si="124"/>
        <v>220</v>
      </c>
      <c r="V235" s="11">
        <f t="shared" si="124"/>
        <v>0.20499999999999999</v>
      </c>
      <c r="W235" s="13">
        <f t="shared" si="124"/>
        <v>0.17146623002601266</v>
      </c>
      <c r="X235" s="14" t="str">
        <f t="shared" si="124"/>
        <v>B003</v>
      </c>
      <c r="Y235" s="15">
        <f t="shared" ref="Y235:AH239" si="125">Y234</f>
        <v>44935</v>
      </c>
      <c r="Z235" s="16" t="str">
        <f t="shared" si="125"/>
        <v>S4</v>
      </c>
      <c r="AA235" s="17">
        <f t="shared" si="125"/>
        <v>4</v>
      </c>
      <c r="AB235" s="18">
        <f t="shared" si="125"/>
        <v>24</v>
      </c>
      <c r="AC235" s="19">
        <f t="shared" si="125"/>
        <v>96</v>
      </c>
      <c r="AD235" s="20">
        <f t="shared" si="125"/>
        <v>51.96</v>
      </c>
      <c r="AE235" s="20">
        <f t="shared" si="125"/>
        <v>16.460758082497215</v>
      </c>
    </row>
    <row r="236" spans="2:31" ht="15.75">
      <c r="B236" t="s">
        <v>112</v>
      </c>
      <c r="C236" s="85" t="str">
        <f t="shared" si="101"/>
        <v>110/116</v>
      </c>
      <c r="D236" s="85" t="str">
        <f t="shared" si="102"/>
        <v>1</v>
      </c>
      <c r="E236" t="str">
        <f t="shared" si="123"/>
        <v>H&amp;M</v>
      </c>
      <c r="F236" t="str">
        <f t="shared" si="123"/>
        <v>N</v>
      </c>
      <c r="G236">
        <f t="shared" si="123"/>
        <v>0</v>
      </c>
      <c r="H236" t="str">
        <f t="shared" si="123"/>
        <v>N</v>
      </c>
      <c r="I236">
        <f t="shared" si="123"/>
        <v>0</v>
      </c>
      <c r="J236">
        <f t="shared" si="123"/>
        <v>4</v>
      </c>
      <c r="K236" s="21">
        <f t="shared" si="123"/>
        <v>4</v>
      </c>
      <c r="L236" s="6">
        <f t="shared" si="123"/>
        <v>2.165</v>
      </c>
      <c r="M236" s="6" t="str">
        <f t="shared" si="123"/>
        <v>MARY HOOD ALT 3 S.6</v>
      </c>
      <c r="N236" s="6" t="str">
        <f t="shared" si="123"/>
        <v>356324-7920</v>
      </c>
      <c r="O236" s="6" t="str">
        <f t="shared" si="124"/>
        <v>35-109 BEIGE MEDIUM DUSTY</v>
      </c>
      <c r="P236" s="8" t="str">
        <f t="shared" si="124"/>
        <v>L-MJL2301WO000039</v>
      </c>
      <c r="Q236" s="9" t="str">
        <f t="shared" si="124"/>
        <v>FF220OCRP503020-0071</v>
      </c>
      <c r="R236" s="10" t="str">
        <f t="shared" si="124"/>
        <v xml:space="preserve">BODY </v>
      </c>
      <c r="S236" s="11" t="str">
        <f t="shared" si="124"/>
        <v>50% Organic Cotton 30% RecycleFleecePoly Inside</v>
      </c>
      <c r="T236" s="12">
        <f t="shared" si="124"/>
        <v>60</v>
      </c>
      <c r="U236" s="12">
        <f t="shared" si="124"/>
        <v>220</v>
      </c>
      <c r="V236" s="11">
        <f t="shared" si="124"/>
        <v>0.20499999999999999</v>
      </c>
      <c r="W236" s="13">
        <f t="shared" si="124"/>
        <v>0.17146623002601266</v>
      </c>
      <c r="X236" s="14" t="str">
        <f t="shared" si="124"/>
        <v>B003</v>
      </c>
      <c r="Y236" s="15">
        <f t="shared" si="125"/>
        <v>44935</v>
      </c>
      <c r="Z236" s="16" t="str">
        <f t="shared" si="125"/>
        <v>S4</v>
      </c>
      <c r="AA236" s="17">
        <f t="shared" si="125"/>
        <v>4</v>
      </c>
      <c r="AB236" s="18">
        <f t="shared" si="125"/>
        <v>24</v>
      </c>
      <c r="AC236" s="19">
        <f t="shared" si="125"/>
        <v>96</v>
      </c>
      <c r="AD236" s="20">
        <f t="shared" si="125"/>
        <v>51.96</v>
      </c>
      <c r="AE236" s="20">
        <f t="shared" si="125"/>
        <v>16.460758082497215</v>
      </c>
    </row>
    <row r="237" spans="2:31" ht="15.75">
      <c r="B237" t="s">
        <v>113</v>
      </c>
      <c r="C237" s="85" t="str">
        <f t="shared" si="101"/>
        <v>122/128</v>
      </c>
      <c r="D237" s="85" t="str">
        <f t="shared" si="102"/>
        <v>1</v>
      </c>
      <c r="E237" t="str">
        <f t="shared" si="123"/>
        <v>H&amp;M</v>
      </c>
      <c r="F237" t="str">
        <f t="shared" si="123"/>
        <v>N</v>
      </c>
      <c r="G237">
        <f t="shared" si="123"/>
        <v>0</v>
      </c>
      <c r="H237" t="str">
        <f t="shared" si="123"/>
        <v>N</v>
      </c>
      <c r="I237">
        <f t="shared" si="123"/>
        <v>0</v>
      </c>
      <c r="J237">
        <f t="shared" si="123"/>
        <v>4</v>
      </c>
      <c r="K237" s="21">
        <f t="shared" si="123"/>
        <v>4</v>
      </c>
      <c r="L237" s="6">
        <f t="shared" si="123"/>
        <v>2.165</v>
      </c>
      <c r="M237" s="6" t="str">
        <f t="shared" si="123"/>
        <v>MARY HOOD ALT 3 S.6</v>
      </c>
      <c r="N237" s="6" t="str">
        <f t="shared" si="123"/>
        <v>356324-7920</v>
      </c>
      <c r="O237" s="6" t="str">
        <f t="shared" si="124"/>
        <v>35-109 BEIGE MEDIUM DUSTY</v>
      </c>
      <c r="P237" s="8" t="str">
        <f t="shared" si="124"/>
        <v>L-MJL2301WO000039</v>
      </c>
      <c r="Q237" s="9" t="str">
        <f t="shared" si="124"/>
        <v>FF220OCRP503020-0071</v>
      </c>
      <c r="R237" s="10" t="str">
        <f t="shared" si="124"/>
        <v xml:space="preserve">BODY </v>
      </c>
      <c r="S237" s="11" t="str">
        <f t="shared" si="124"/>
        <v>50% Organic Cotton 30% RecycleFleecePoly Inside</v>
      </c>
      <c r="T237" s="12">
        <f t="shared" si="124"/>
        <v>60</v>
      </c>
      <c r="U237" s="12">
        <f t="shared" si="124"/>
        <v>220</v>
      </c>
      <c r="V237" s="11">
        <f t="shared" si="124"/>
        <v>0.20499999999999999</v>
      </c>
      <c r="W237" s="13">
        <f t="shared" si="124"/>
        <v>0.17146623002601266</v>
      </c>
      <c r="X237" s="14" t="str">
        <f t="shared" si="124"/>
        <v>B003</v>
      </c>
      <c r="Y237" s="15">
        <f t="shared" si="125"/>
        <v>44935</v>
      </c>
      <c r="Z237" s="16" t="str">
        <f t="shared" si="125"/>
        <v>S4</v>
      </c>
      <c r="AA237" s="17">
        <f t="shared" si="125"/>
        <v>4</v>
      </c>
      <c r="AB237" s="18">
        <f t="shared" si="125"/>
        <v>24</v>
      </c>
      <c r="AC237" s="19">
        <f t="shared" si="125"/>
        <v>96</v>
      </c>
      <c r="AD237" s="20">
        <f t="shared" si="125"/>
        <v>51.96</v>
      </c>
      <c r="AE237" s="20">
        <f t="shared" si="125"/>
        <v>16.460758082497215</v>
      </c>
    </row>
    <row r="238" spans="2:31" ht="15.75">
      <c r="B238" t="s">
        <v>114</v>
      </c>
      <c r="C238" s="85" t="str">
        <f t="shared" si="101"/>
        <v>134/140</v>
      </c>
      <c r="D238" s="85">
        <f t="shared" si="102"/>
        <v>0</v>
      </c>
      <c r="E238" t="str">
        <f t="shared" si="123"/>
        <v>H&amp;M</v>
      </c>
      <c r="F238" t="str">
        <f t="shared" si="123"/>
        <v>N</v>
      </c>
      <c r="G238">
        <f t="shared" si="123"/>
        <v>0</v>
      </c>
      <c r="H238" t="str">
        <f t="shared" si="123"/>
        <v>N</v>
      </c>
      <c r="I238">
        <f t="shared" si="123"/>
        <v>0</v>
      </c>
      <c r="J238">
        <f t="shared" si="123"/>
        <v>4</v>
      </c>
      <c r="K238" s="21">
        <f t="shared" si="123"/>
        <v>4</v>
      </c>
      <c r="L238" s="6">
        <f t="shared" si="123"/>
        <v>2.165</v>
      </c>
      <c r="M238" s="6" t="str">
        <f t="shared" si="123"/>
        <v>MARY HOOD ALT 3 S.6</v>
      </c>
      <c r="N238" s="6" t="str">
        <f t="shared" si="123"/>
        <v>356324-7920</v>
      </c>
      <c r="O238" s="6" t="str">
        <f t="shared" si="124"/>
        <v>35-109 BEIGE MEDIUM DUSTY</v>
      </c>
      <c r="P238" s="8" t="str">
        <f t="shared" si="124"/>
        <v>L-MJL2301WO000039</v>
      </c>
      <c r="Q238" s="9" t="str">
        <f t="shared" si="124"/>
        <v>FF220OCRP503020-0071</v>
      </c>
      <c r="R238" s="10" t="str">
        <f t="shared" si="124"/>
        <v xml:space="preserve">BODY </v>
      </c>
      <c r="S238" s="11" t="str">
        <f t="shared" si="124"/>
        <v>50% Organic Cotton 30% RecycleFleecePoly Inside</v>
      </c>
      <c r="T238" s="12">
        <f t="shared" si="124"/>
        <v>60</v>
      </c>
      <c r="U238" s="12">
        <f t="shared" si="124"/>
        <v>220</v>
      </c>
      <c r="V238" s="11">
        <f t="shared" si="124"/>
        <v>0.20499999999999999</v>
      </c>
      <c r="W238" s="13">
        <f t="shared" si="124"/>
        <v>0.17146623002601266</v>
      </c>
      <c r="X238" s="14" t="str">
        <f t="shared" si="124"/>
        <v>B003</v>
      </c>
      <c r="Y238" s="15">
        <f t="shared" si="125"/>
        <v>44935</v>
      </c>
      <c r="Z238" s="16" t="str">
        <f t="shared" si="125"/>
        <v>S4</v>
      </c>
      <c r="AA238" s="17">
        <f t="shared" si="125"/>
        <v>4</v>
      </c>
      <c r="AB238" s="18">
        <f t="shared" si="125"/>
        <v>24</v>
      </c>
      <c r="AC238" s="19">
        <f t="shared" si="125"/>
        <v>96</v>
      </c>
      <c r="AD238" s="20">
        <f t="shared" si="125"/>
        <v>51.96</v>
      </c>
      <c r="AE238" s="20">
        <f t="shared" si="125"/>
        <v>16.460758082497215</v>
      </c>
    </row>
    <row r="239" spans="2:31" ht="15.75">
      <c r="B239" t="s">
        <v>115</v>
      </c>
      <c r="C239" s="85" t="str">
        <f t="shared" si="101"/>
        <v>146/152</v>
      </c>
      <c r="D239" s="85">
        <f t="shared" si="102"/>
        <v>0</v>
      </c>
      <c r="E239" t="str">
        <f t="shared" si="123"/>
        <v>H&amp;M</v>
      </c>
      <c r="F239" t="str">
        <f t="shared" si="123"/>
        <v>N</v>
      </c>
      <c r="G239">
        <f t="shared" si="123"/>
        <v>0</v>
      </c>
      <c r="H239" t="str">
        <f t="shared" si="123"/>
        <v>N</v>
      </c>
      <c r="I239">
        <f t="shared" si="123"/>
        <v>0</v>
      </c>
      <c r="J239">
        <f t="shared" si="123"/>
        <v>4</v>
      </c>
      <c r="K239" s="21">
        <f t="shared" si="123"/>
        <v>4</v>
      </c>
      <c r="L239" s="6">
        <f t="shared" si="123"/>
        <v>2.165</v>
      </c>
      <c r="M239" s="6" t="str">
        <f t="shared" si="123"/>
        <v>MARY HOOD ALT 3 S.6</v>
      </c>
      <c r="N239" s="6" t="str">
        <f t="shared" si="123"/>
        <v>356324-7920</v>
      </c>
      <c r="O239" s="6" t="str">
        <f t="shared" si="124"/>
        <v>35-109 BEIGE MEDIUM DUSTY</v>
      </c>
      <c r="P239" s="8" t="str">
        <f t="shared" si="124"/>
        <v>L-MJL2301WO000039</v>
      </c>
      <c r="Q239" s="9" t="str">
        <f t="shared" si="124"/>
        <v>FF220OCRP503020-0071</v>
      </c>
      <c r="R239" s="10" t="str">
        <f t="shared" si="124"/>
        <v xml:space="preserve">BODY </v>
      </c>
      <c r="S239" s="11" t="str">
        <f t="shared" si="124"/>
        <v>50% Organic Cotton 30% RecycleFleecePoly Inside</v>
      </c>
      <c r="T239" s="12">
        <f t="shared" si="124"/>
        <v>60</v>
      </c>
      <c r="U239" s="12">
        <f t="shared" si="124"/>
        <v>220</v>
      </c>
      <c r="V239" s="11">
        <f t="shared" si="124"/>
        <v>0.20499999999999999</v>
      </c>
      <c r="W239" s="13">
        <f t="shared" si="124"/>
        <v>0.17146623002601266</v>
      </c>
      <c r="X239" s="14" t="str">
        <f t="shared" si="124"/>
        <v>B003</v>
      </c>
      <c r="Y239" s="15">
        <f t="shared" si="125"/>
        <v>44935</v>
      </c>
      <c r="Z239" s="16" t="str">
        <f t="shared" si="125"/>
        <v>S4</v>
      </c>
      <c r="AA239" s="17">
        <f t="shared" si="125"/>
        <v>4</v>
      </c>
      <c r="AB239" s="18">
        <f t="shared" si="125"/>
        <v>24</v>
      </c>
      <c r="AC239" s="19">
        <f t="shared" si="125"/>
        <v>96</v>
      </c>
      <c r="AD239" s="20">
        <f t="shared" si="125"/>
        <v>51.96</v>
      </c>
      <c r="AE239" s="20">
        <f t="shared" si="125"/>
        <v>16.460758082497215</v>
      </c>
    </row>
    <row r="240" spans="2:31" ht="15.75">
      <c r="B240" t="s">
        <v>103</v>
      </c>
      <c r="C240" s="85" t="str">
        <f t="shared" si="101"/>
        <v>92</v>
      </c>
      <c r="D240" s="85" t="str">
        <f t="shared" si="102"/>
        <v>2</v>
      </c>
      <c r="E240" t="s">
        <v>95</v>
      </c>
      <c r="F240" t="s">
        <v>96</v>
      </c>
      <c r="G240">
        <v>0</v>
      </c>
      <c r="H240" t="s">
        <v>96</v>
      </c>
      <c r="I240">
        <v>0</v>
      </c>
      <c r="J240">
        <v>4</v>
      </c>
      <c r="K240" s="21">
        <v>28</v>
      </c>
      <c r="L240" s="6">
        <v>2.931</v>
      </c>
      <c r="M240" s="6" t="s">
        <v>87</v>
      </c>
      <c r="N240" s="6" t="s">
        <v>88</v>
      </c>
      <c r="O240" s="6" t="s">
        <v>89</v>
      </c>
      <c r="P240" s="8" t="s">
        <v>90</v>
      </c>
      <c r="Q240" s="9" t="s">
        <v>94</v>
      </c>
      <c r="R240" s="22" t="s">
        <v>41</v>
      </c>
      <c r="S240" s="23" t="s">
        <v>42</v>
      </c>
      <c r="T240" s="24">
        <v>42</v>
      </c>
      <c r="U240" s="24">
        <v>270</v>
      </c>
      <c r="V240" s="23">
        <v>0.03</v>
      </c>
      <c r="W240" s="23">
        <v>2.8882883420926899E-2</v>
      </c>
      <c r="X240" s="14" t="s">
        <v>43</v>
      </c>
      <c r="Y240" s="15">
        <v>44886</v>
      </c>
      <c r="Z240" s="16" t="s">
        <v>93</v>
      </c>
      <c r="AA240" s="17">
        <v>1</v>
      </c>
      <c r="AB240" s="18">
        <v>30</v>
      </c>
      <c r="AC240" s="25">
        <v>840</v>
      </c>
      <c r="AD240" s="26">
        <v>87.93</v>
      </c>
      <c r="AE240" s="20">
        <v>24.261622073578597</v>
      </c>
    </row>
    <row r="241" spans="2:31" ht="15.75">
      <c r="B241" t="s">
        <v>104</v>
      </c>
      <c r="C241" s="85" t="str">
        <f t="shared" si="101"/>
        <v>98/104</v>
      </c>
      <c r="D241" s="85" t="str">
        <f t="shared" si="102"/>
        <v>2</v>
      </c>
      <c r="E241" t="str">
        <f t="shared" ref="E241:N245" si="126">E240</f>
        <v>H&amp;M</v>
      </c>
      <c r="F241" t="str">
        <f t="shared" si="126"/>
        <v>N</v>
      </c>
      <c r="G241">
        <f t="shared" si="126"/>
        <v>0</v>
      </c>
      <c r="H241" t="str">
        <f t="shared" si="126"/>
        <v>N</v>
      </c>
      <c r="I241">
        <f t="shared" si="126"/>
        <v>0</v>
      </c>
      <c r="J241">
        <f t="shared" si="126"/>
        <v>4</v>
      </c>
      <c r="K241" s="21">
        <f t="shared" si="126"/>
        <v>28</v>
      </c>
      <c r="L241" s="6">
        <f t="shared" si="126"/>
        <v>2.931</v>
      </c>
      <c r="M241" s="6" t="str">
        <f t="shared" si="126"/>
        <v>MARY HOOD ALT 3 S.6</v>
      </c>
      <c r="N241" s="6" t="str">
        <f t="shared" si="126"/>
        <v>356324-7920</v>
      </c>
      <c r="O241" s="6" t="str">
        <f t="shared" ref="O241:X245" si="127">O240</f>
        <v>35-109 BEIGE MEDIUM DUSTY</v>
      </c>
      <c r="P241" s="8" t="str">
        <f t="shared" si="127"/>
        <v>L-MJL2211WO000210</v>
      </c>
      <c r="Q241" s="9" t="str">
        <f t="shared" si="127"/>
        <v>FRB2702X2OC973-0009</v>
      </c>
      <c r="R241" s="22" t="str">
        <f t="shared" si="127"/>
        <v>RIB</v>
      </c>
      <c r="S241" s="23" t="str">
        <f t="shared" si="127"/>
        <v>97% ORGANIC COTTON 3% ELASTANERIB 2X2</v>
      </c>
      <c r="T241" s="24">
        <f t="shared" si="127"/>
        <v>42</v>
      </c>
      <c r="U241" s="24">
        <f t="shared" si="127"/>
        <v>270</v>
      </c>
      <c r="V241" s="23">
        <f t="shared" si="127"/>
        <v>0.03</v>
      </c>
      <c r="W241" s="23">
        <f t="shared" si="127"/>
        <v>2.8882883420926899E-2</v>
      </c>
      <c r="X241" s="14" t="str">
        <f t="shared" si="127"/>
        <v>R101</v>
      </c>
      <c r="Y241" s="15">
        <f t="shared" ref="Y241:AH245" si="128">Y240</f>
        <v>44886</v>
      </c>
      <c r="Z241" s="16" t="str">
        <f t="shared" si="128"/>
        <v>S1</v>
      </c>
      <c r="AA241" s="17">
        <f t="shared" si="128"/>
        <v>1</v>
      </c>
      <c r="AB241" s="18">
        <f t="shared" si="128"/>
        <v>30</v>
      </c>
      <c r="AC241" s="25">
        <f t="shared" si="128"/>
        <v>840</v>
      </c>
      <c r="AD241" s="26">
        <f t="shared" si="128"/>
        <v>87.93</v>
      </c>
      <c r="AE241" s="20">
        <f t="shared" si="128"/>
        <v>24.261622073578597</v>
      </c>
    </row>
    <row r="242" spans="2:31" ht="15.75">
      <c r="B242" t="s">
        <v>105</v>
      </c>
      <c r="C242" s="85" t="str">
        <f t="shared" si="101"/>
        <v>110/116</v>
      </c>
      <c r="D242" s="85" t="str">
        <f t="shared" si="102"/>
        <v>6</v>
      </c>
      <c r="E242" t="str">
        <f t="shared" si="126"/>
        <v>H&amp;M</v>
      </c>
      <c r="F242" t="str">
        <f t="shared" si="126"/>
        <v>N</v>
      </c>
      <c r="G242">
        <f t="shared" si="126"/>
        <v>0</v>
      </c>
      <c r="H242" t="str">
        <f t="shared" si="126"/>
        <v>N</v>
      </c>
      <c r="I242">
        <f t="shared" si="126"/>
        <v>0</v>
      </c>
      <c r="J242">
        <f t="shared" si="126"/>
        <v>4</v>
      </c>
      <c r="K242" s="21">
        <f t="shared" si="126"/>
        <v>28</v>
      </c>
      <c r="L242" s="6">
        <f t="shared" si="126"/>
        <v>2.931</v>
      </c>
      <c r="M242" s="6" t="str">
        <f t="shared" si="126"/>
        <v>MARY HOOD ALT 3 S.6</v>
      </c>
      <c r="N242" s="6" t="str">
        <f t="shared" si="126"/>
        <v>356324-7920</v>
      </c>
      <c r="O242" s="6" t="str">
        <f t="shared" si="127"/>
        <v>35-109 BEIGE MEDIUM DUSTY</v>
      </c>
      <c r="P242" s="8" t="str">
        <f t="shared" si="127"/>
        <v>L-MJL2211WO000210</v>
      </c>
      <c r="Q242" s="9" t="str">
        <f t="shared" si="127"/>
        <v>FRB2702X2OC973-0009</v>
      </c>
      <c r="R242" s="22" t="str">
        <f t="shared" si="127"/>
        <v>RIB</v>
      </c>
      <c r="S242" s="23" t="str">
        <f t="shared" si="127"/>
        <v>97% ORGANIC COTTON 3% ELASTANERIB 2X2</v>
      </c>
      <c r="T242" s="24">
        <f t="shared" si="127"/>
        <v>42</v>
      </c>
      <c r="U242" s="24">
        <f t="shared" si="127"/>
        <v>270</v>
      </c>
      <c r="V242" s="23">
        <f t="shared" si="127"/>
        <v>0.03</v>
      </c>
      <c r="W242" s="23">
        <f t="shared" si="127"/>
        <v>2.8882883420926899E-2</v>
      </c>
      <c r="X242" s="14" t="str">
        <f t="shared" si="127"/>
        <v>R101</v>
      </c>
      <c r="Y242" s="15">
        <f t="shared" si="128"/>
        <v>44886</v>
      </c>
      <c r="Z242" s="16" t="str">
        <f t="shared" si="128"/>
        <v>S1</v>
      </c>
      <c r="AA242" s="17">
        <f t="shared" si="128"/>
        <v>1</v>
      </c>
      <c r="AB242" s="18">
        <f t="shared" si="128"/>
        <v>30</v>
      </c>
      <c r="AC242" s="25">
        <f t="shared" si="128"/>
        <v>840</v>
      </c>
      <c r="AD242" s="26">
        <f t="shared" si="128"/>
        <v>87.93</v>
      </c>
      <c r="AE242" s="20">
        <f t="shared" si="128"/>
        <v>24.261622073578597</v>
      </c>
    </row>
    <row r="243" spans="2:31" ht="15.75">
      <c r="B243" t="s">
        <v>106</v>
      </c>
      <c r="C243" s="85" t="str">
        <f t="shared" si="101"/>
        <v>122/128</v>
      </c>
      <c r="D243" s="85" t="str">
        <f t="shared" si="102"/>
        <v>8</v>
      </c>
      <c r="E243" t="str">
        <f t="shared" si="126"/>
        <v>H&amp;M</v>
      </c>
      <c r="F243" t="str">
        <f t="shared" si="126"/>
        <v>N</v>
      </c>
      <c r="G243">
        <f t="shared" si="126"/>
        <v>0</v>
      </c>
      <c r="H243" t="str">
        <f t="shared" si="126"/>
        <v>N</v>
      </c>
      <c r="I243">
        <f t="shared" si="126"/>
        <v>0</v>
      </c>
      <c r="J243">
        <f t="shared" si="126"/>
        <v>4</v>
      </c>
      <c r="K243" s="21">
        <f t="shared" si="126"/>
        <v>28</v>
      </c>
      <c r="L243" s="6">
        <f t="shared" si="126"/>
        <v>2.931</v>
      </c>
      <c r="M243" s="6" t="str">
        <f t="shared" si="126"/>
        <v>MARY HOOD ALT 3 S.6</v>
      </c>
      <c r="N243" s="6" t="str">
        <f t="shared" si="126"/>
        <v>356324-7920</v>
      </c>
      <c r="O243" s="6" t="str">
        <f t="shared" si="127"/>
        <v>35-109 BEIGE MEDIUM DUSTY</v>
      </c>
      <c r="P243" s="8" t="str">
        <f t="shared" si="127"/>
        <v>L-MJL2211WO000210</v>
      </c>
      <c r="Q243" s="9" t="str">
        <f t="shared" si="127"/>
        <v>FRB2702X2OC973-0009</v>
      </c>
      <c r="R243" s="22" t="str">
        <f t="shared" si="127"/>
        <v>RIB</v>
      </c>
      <c r="S243" s="23" t="str">
        <f t="shared" si="127"/>
        <v>97% ORGANIC COTTON 3% ELASTANERIB 2X2</v>
      </c>
      <c r="T243" s="24">
        <f t="shared" si="127"/>
        <v>42</v>
      </c>
      <c r="U243" s="24">
        <f t="shared" si="127"/>
        <v>270</v>
      </c>
      <c r="V243" s="23">
        <f t="shared" si="127"/>
        <v>0.03</v>
      </c>
      <c r="W243" s="23">
        <f t="shared" si="127"/>
        <v>2.8882883420926899E-2</v>
      </c>
      <c r="X243" s="14" t="str">
        <f t="shared" si="127"/>
        <v>R101</v>
      </c>
      <c r="Y243" s="15">
        <f t="shared" si="128"/>
        <v>44886</v>
      </c>
      <c r="Z243" s="16" t="str">
        <f t="shared" si="128"/>
        <v>S1</v>
      </c>
      <c r="AA243" s="17">
        <f t="shared" si="128"/>
        <v>1</v>
      </c>
      <c r="AB243" s="18">
        <f t="shared" si="128"/>
        <v>30</v>
      </c>
      <c r="AC243" s="25">
        <f t="shared" si="128"/>
        <v>840</v>
      </c>
      <c r="AD243" s="26">
        <f t="shared" si="128"/>
        <v>87.93</v>
      </c>
      <c r="AE243" s="20">
        <f t="shared" si="128"/>
        <v>24.261622073578597</v>
      </c>
    </row>
    <row r="244" spans="2:31" ht="15.75">
      <c r="B244" t="s">
        <v>107</v>
      </c>
      <c r="C244" s="85" t="str">
        <f t="shared" si="101"/>
        <v>134/140</v>
      </c>
      <c r="D244" s="85" t="str">
        <f t="shared" si="102"/>
        <v>10</v>
      </c>
      <c r="E244" t="str">
        <f t="shared" si="126"/>
        <v>H&amp;M</v>
      </c>
      <c r="F244" t="str">
        <f t="shared" si="126"/>
        <v>N</v>
      </c>
      <c r="G244">
        <f t="shared" si="126"/>
        <v>0</v>
      </c>
      <c r="H244" t="str">
        <f t="shared" si="126"/>
        <v>N</v>
      </c>
      <c r="I244">
        <f t="shared" si="126"/>
        <v>0</v>
      </c>
      <c r="J244">
        <f t="shared" si="126"/>
        <v>4</v>
      </c>
      <c r="K244" s="21">
        <f t="shared" si="126"/>
        <v>28</v>
      </c>
      <c r="L244" s="6">
        <f t="shared" si="126"/>
        <v>2.931</v>
      </c>
      <c r="M244" s="6" t="str">
        <f t="shared" si="126"/>
        <v>MARY HOOD ALT 3 S.6</v>
      </c>
      <c r="N244" s="6" t="str">
        <f t="shared" si="126"/>
        <v>356324-7920</v>
      </c>
      <c r="O244" s="6" t="str">
        <f t="shared" si="127"/>
        <v>35-109 BEIGE MEDIUM DUSTY</v>
      </c>
      <c r="P244" s="8" t="str">
        <f t="shared" si="127"/>
        <v>L-MJL2211WO000210</v>
      </c>
      <c r="Q244" s="9" t="str">
        <f t="shared" si="127"/>
        <v>FRB2702X2OC973-0009</v>
      </c>
      <c r="R244" s="22" t="str">
        <f t="shared" si="127"/>
        <v>RIB</v>
      </c>
      <c r="S244" s="23" t="str">
        <f t="shared" si="127"/>
        <v>97% ORGANIC COTTON 3% ELASTANERIB 2X2</v>
      </c>
      <c r="T244" s="24">
        <f t="shared" si="127"/>
        <v>42</v>
      </c>
      <c r="U244" s="24">
        <f t="shared" si="127"/>
        <v>270</v>
      </c>
      <c r="V244" s="23">
        <f t="shared" si="127"/>
        <v>0.03</v>
      </c>
      <c r="W244" s="23">
        <f t="shared" si="127"/>
        <v>2.8882883420926899E-2</v>
      </c>
      <c r="X244" s="14" t="str">
        <f t="shared" si="127"/>
        <v>R101</v>
      </c>
      <c r="Y244" s="15">
        <f t="shared" si="128"/>
        <v>44886</v>
      </c>
      <c r="Z244" s="16" t="str">
        <f t="shared" si="128"/>
        <v>S1</v>
      </c>
      <c r="AA244" s="17">
        <f t="shared" si="128"/>
        <v>1</v>
      </c>
      <c r="AB244" s="18">
        <f t="shared" si="128"/>
        <v>30</v>
      </c>
      <c r="AC244" s="25">
        <f t="shared" si="128"/>
        <v>840</v>
      </c>
      <c r="AD244" s="26">
        <f t="shared" si="128"/>
        <v>87.93</v>
      </c>
      <c r="AE244" s="20">
        <f t="shared" si="128"/>
        <v>24.261622073578597</v>
      </c>
    </row>
    <row r="245" spans="2:31" ht="15.75">
      <c r="B245" t="s">
        <v>102</v>
      </c>
      <c r="C245" s="85" t="str">
        <f t="shared" si="101"/>
        <v>146/152</v>
      </c>
      <c r="D245" s="85" t="str">
        <f t="shared" si="102"/>
        <v>0</v>
      </c>
      <c r="E245" t="str">
        <f t="shared" si="126"/>
        <v>H&amp;M</v>
      </c>
      <c r="F245" t="str">
        <f t="shared" si="126"/>
        <v>N</v>
      </c>
      <c r="G245">
        <f t="shared" si="126"/>
        <v>0</v>
      </c>
      <c r="H245" t="str">
        <f t="shared" si="126"/>
        <v>N</v>
      </c>
      <c r="I245">
        <f t="shared" si="126"/>
        <v>0</v>
      </c>
      <c r="J245">
        <f t="shared" si="126"/>
        <v>4</v>
      </c>
      <c r="K245" s="21">
        <f t="shared" si="126"/>
        <v>28</v>
      </c>
      <c r="L245" s="6">
        <f t="shared" si="126"/>
        <v>2.931</v>
      </c>
      <c r="M245" s="6" t="str">
        <f t="shared" si="126"/>
        <v>MARY HOOD ALT 3 S.6</v>
      </c>
      <c r="N245" s="6" t="str">
        <f t="shared" si="126"/>
        <v>356324-7920</v>
      </c>
      <c r="O245" s="6" t="str">
        <f t="shared" si="127"/>
        <v>35-109 BEIGE MEDIUM DUSTY</v>
      </c>
      <c r="P245" s="8" t="str">
        <f t="shared" si="127"/>
        <v>L-MJL2211WO000210</v>
      </c>
      <c r="Q245" s="9" t="str">
        <f t="shared" si="127"/>
        <v>FRB2702X2OC973-0009</v>
      </c>
      <c r="R245" s="22" t="str">
        <f t="shared" si="127"/>
        <v>RIB</v>
      </c>
      <c r="S245" s="23" t="str">
        <f t="shared" si="127"/>
        <v>97% ORGANIC COTTON 3% ELASTANERIB 2X2</v>
      </c>
      <c r="T245" s="24">
        <f t="shared" si="127"/>
        <v>42</v>
      </c>
      <c r="U245" s="24">
        <f t="shared" si="127"/>
        <v>270</v>
      </c>
      <c r="V245" s="23">
        <f t="shared" si="127"/>
        <v>0.03</v>
      </c>
      <c r="W245" s="23">
        <f t="shared" si="127"/>
        <v>2.8882883420926899E-2</v>
      </c>
      <c r="X245" s="14" t="str">
        <f t="shared" si="127"/>
        <v>R101</v>
      </c>
      <c r="Y245" s="15">
        <f t="shared" si="128"/>
        <v>44886</v>
      </c>
      <c r="Z245" s="16" t="str">
        <f t="shared" si="128"/>
        <v>S1</v>
      </c>
      <c r="AA245" s="17">
        <f t="shared" si="128"/>
        <v>1</v>
      </c>
      <c r="AB245" s="18">
        <f t="shared" si="128"/>
        <v>30</v>
      </c>
      <c r="AC245" s="25">
        <f t="shared" si="128"/>
        <v>840</v>
      </c>
      <c r="AD245" s="26">
        <f t="shared" si="128"/>
        <v>87.93</v>
      </c>
      <c r="AE245" s="20">
        <f t="shared" si="128"/>
        <v>24.261622073578597</v>
      </c>
    </row>
    <row r="246" spans="2:31" ht="15.75">
      <c r="B246" t="s">
        <v>97</v>
      </c>
      <c r="C246" s="85" t="str">
        <f t="shared" si="101"/>
        <v>92</v>
      </c>
      <c r="D246" s="85" t="str">
        <f t="shared" si="102"/>
        <v>0</v>
      </c>
      <c r="E246" t="s">
        <v>95</v>
      </c>
      <c r="F246" t="s">
        <v>96</v>
      </c>
      <c r="G246">
        <v>0</v>
      </c>
      <c r="H246" t="s">
        <v>96</v>
      </c>
      <c r="I246">
        <v>0</v>
      </c>
      <c r="J246">
        <v>4</v>
      </c>
      <c r="K246" s="21">
        <v>26</v>
      </c>
      <c r="L246" s="6">
        <v>2.702</v>
      </c>
      <c r="M246" s="6" t="s">
        <v>87</v>
      </c>
      <c r="N246" s="6" t="s">
        <v>88</v>
      </c>
      <c r="O246" s="6" t="s">
        <v>89</v>
      </c>
      <c r="P246" s="8" t="s">
        <v>90</v>
      </c>
      <c r="Q246" s="9" t="s">
        <v>94</v>
      </c>
      <c r="R246" s="22" t="s">
        <v>41</v>
      </c>
      <c r="S246" s="23" t="s">
        <v>42</v>
      </c>
      <c r="T246" s="24">
        <v>42</v>
      </c>
      <c r="U246" s="24">
        <v>270</v>
      </c>
      <c r="V246" s="23">
        <v>0.03</v>
      </c>
      <c r="W246" s="23">
        <v>2.8674427579109853E-2</v>
      </c>
      <c r="X246" s="14" t="s">
        <v>44</v>
      </c>
      <c r="Y246" s="15">
        <v>44886</v>
      </c>
      <c r="Z246" s="16" t="s">
        <v>71</v>
      </c>
      <c r="AA246" s="17">
        <v>2</v>
      </c>
      <c r="AB246" s="18">
        <v>32</v>
      </c>
      <c r="AC246" s="25">
        <v>832</v>
      </c>
      <c r="AD246" s="26">
        <v>86.463999999999999</v>
      </c>
      <c r="AE246" s="20">
        <v>23.857123745819397</v>
      </c>
    </row>
    <row r="247" spans="2:31" ht="15.75">
      <c r="B247" t="s">
        <v>108</v>
      </c>
      <c r="C247" s="85" t="str">
        <f t="shared" si="101"/>
        <v>98/104</v>
      </c>
      <c r="D247" s="85" t="str">
        <f t="shared" si="102"/>
        <v>6</v>
      </c>
      <c r="E247" t="str">
        <f t="shared" ref="E247:N251" si="129">E246</f>
        <v>H&amp;M</v>
      </c>
      <c r="F247" t="str">
        <f t="shared" si="129"/>
        <v>N</v>
      </c>
      <c r="G247">
        <f t="shared" si="129"/>
        <v>0</v>
      </c>
      <c r="H247" t="str">
        <f t="shared" si="129"/>
        <v>N</v>
      </c>
      <c r="I247">
        <f t="shared" si="129"/>
        <v>0</v>
      </c>
      <c r="J247">
        <f t="shared" si="129"/>
        <v>4</v>
      </c>
      <c r="K247" s="21">
        <f t="shared" si="129"/>
        <v>26</v>
      </c>
      <c r="L247" s="6">
        <f t="shared" si="129"/>
        <v>2.702</v>
      </c>
      <c r="M247" s="6" t="str">
        <f t="shared" si="129"/>
        <v>MARY HOOD ALT 3 S.6</v>
      </c>
      <c r="N247" s="6" t="str">
        <f t="shared" si="129"/>
        <v>356324-7920</v>
      </c>
      <c r="O247" s="6" t="str">
        <f t="shared" ref="O247:X251" si="130">O246</f>
        <v>35-109 BEIGE MEDIUM DUSTY</v>
      </c>
      <c r="P247" s="8" t="str">
        <f t="shared" si="130"/>
        <v>L-MJL2211WO000210</v>
      </c>
      <c r="Q247" s="9" t="str">
        <f t="shared" si="130"/>
        <v>FRB2702X2OC973-0009</v>
      </c>
      <c r="R247" s="22" t="str">
        <f t="shared" si="130"/>
        <v>RIB</v>
      </c>
      <c r="S247" s="23" t="str">
        <f t="shared" si="130"/>
        <v>97% ORGANIC COTTON 3% ELASTANERIB 2X2</v>
      </c>
      <c r="T247" s="24">
        <f t="shared" si="130"/>
        <v>42</v>
      </c>
      <c r="U247" s="24">
        <f t="shared" si="130"/>
        <v>270</v>
      </c>
      <c r="V247" s="23">
        <f t="shared" si="130"/>
        <v>0.03</v>
      </c>
      <c r="W247" s="23">
        <f t="shared" si="130"/>
        <v>2.8674427579109853E-2</v>
      </c>
      <c r="X247" s="14" t="str">
        <f t="shared" si="130"/>
        <v>R102</v>
      </c>
      <c r="Y247" s="15">
        <f t="shared" ref="Y247:AH251" si="131">Y246</f>
        <v>44886</v>
      </c>
      <c r="Z247" s="16" t="str">
        <f t="shared" si="131"/>
        <v>S1-2</v>
      </c>
      <c r="AA247" s="17">
        <f t="shared" si="131"/>
        <v>2</v>
      </c>
      <c r="AB247" s="18">
        <f t="shared" si="131"/>
        <v>32</v>
      </c>
      <c r="AC247" s="25">
        <f t="shared" si="131"/>
        <v>832</v>
      </c>
      <c r="AD247" s="26">
        <f t="shared" si="131"/>
        <v>86.463999999999999</v>
      </c>
      <c r="AE247" s="20">
        <f t="shared" si="131"/>
        <v>23.857123745819397</v>
      </c>
    </row>
    <row r="248" spans="2:31" ht="15.75">
      <c r="B248" t="s">
        <v>105</v>
      </c>
      <c r="C248" s="85" t="str">
        <f t="shared" si="101"/>
        <v>110/116</v>
      </c>
      <c r="D248" s="85" t="str">
        <f t="shared" si="102"/>
        <v>6</v>
      </c>
      <c r="E248" t="str">
        <f t="shared" si="129"/>
        <v>H&amp;M</v>
      </c>
      <c r="F248" t="str">
        <f t="shared" si="129"/>
        <v>N</v>
      </c>
      <c r="G248">
        <f t="shared" si="129"/>
        <v>0</v>
      </c>
      <c r="H248" t="str">
        <f t="shared" si="129"/>
        <v>N</v>
      </c>
      <c r="I248">
        <f t="shared" si="129"/>
        <v>0</v>
      </c>
      <c r="J248">
        <f t="shared" si="129"/>
        <v>4</v>
      </c>
      <c r="K248" s="21">
        <f t="shared" si="129"/>
        <v>26</v>
      </c>
      <c r="L248" s="6">
        <f t="shared" si="129"/>
        <v>2.702</v>
      </c>
      <c r="M248" s="6" t="str">
        <f t="shared" si="129"/>
        <v>MARY HOOD ALT 3 S.6</v>
      </c>
      <c r="N248" s="6" t="str">
        <f t="shared" si="129"/>
        <v>356324-7920</v>
      </c>
      <c r="O248" s="6" t="str">
        <f t="shared" si="130"/>
        <v>35-109 BEIGE MEDIUM DUSTY</v>
      </c>
      <c r="P248" s="8" t="str">
        <f t="shared" si="130"/>
        <v>L-MJL2211WO000210</v>
      </c>
      <c r="Q248" s="9" t="str">
        <f t="shared" si="130"/>
        <v>FRB2702X2OC973-0009</v>
      </c>
      <c r="R248" s="22" t="str">
        <f t="shared" si="130"/>
        <v>RIB</v>
      </c>
      <c r="S248" s="23" t="str">
        <f t="shared" si="130"/>
        <v>97% ORGANIC COTTON 3% ELASTANERIB 2X2</v>
      </c>
      <c r="T248" s="24">
        <f t="shared" si="130"/>
        <v>42</v>
      </c>
      <c r="U248" s="24">
        <f t="shared" si="130"/>
        <v>270</v>
      </c>
      <c r="V248" s="23">
        <f t="shared" si="130"/>
        <v>0.03</v>
      </c>
      <c r="W248" s="23">
        <f t="shared" si="130"/>
        <v>2.8674427579109853E-2</v>
      </c>
      <c r="X248" s="14" t="str">
        <f t="shared" si="130"/>
        <v>R102</v>
      </c>
      <c r="Y248" s="15">
        <f t="shared" si="131"/>
        <v>44886</v>
      </c>
      <c r="Z248" s="16" t="str">
        <f t="shared" si="131"/>
        <v>S1-2</v>
      </c>
      <c r="AA248" s="17">
        <f t="shared" si="131"/>
        <v>2</v>
      </c>
      <c r="AB248" s="18">
        <f t="shared" si="131"/>
        <v>32</v>
      </c>
      <c r="AC248" s="25">
        <f t="shared" si="131"/>
        <v>832</v>
      </c>
      <c r="AD248" s="26">
        <f t="shared" si="131"/>
        <v>86.463999999999999</v>
      </c>
      <c r="AE248" s="20">
        <f t="shared" si="131"/>
        <v>23.857123745819397</v>
      </c>
    </row>
    <row r="249" spans="2:31" ht="15.75">
      <c r="B249" t="s">
        <v>109</v>
      </c>
      <c r="C249" s="85" t="str">
        <f t="shared" si="101"/>
        <v>122/128</v>
      </c>
      <c r="D249" s="85" t="str">
        <f t="shared" si="102"/>
        <v>6</v>
      </c>
      <c r="E249" t="str">
        <f t="shared" si="129"/>
        <v>H&amp;M</v>
      </c>
      <c r="F249" t="str">
        <f t="shared" si="129"/>
        <v>N</v>
      </c>
      <c r="G249">
        <f t="shared" si="129"/>
        <v>0</v>
      </c>
      <c r="H249" t="str">
        <f t="shared" si="129"/>
        <v>N</v>
      </c>
      <c r="I249">
        <f t="shared" si="129"/>
        <v>0</v>
      </c>
      <c r="J249">
        <f t="shared" si="129"/>
        <v>4</v>
      </c>
      <c r="K249" s="21">
        <f t="shared" si="129"/>
        <v>26</v>
      </c>
      <c r="L249" s="6">
        <f t="shared" si="129"/>
        <v>2.702</v>
      </c>
      <c r="M249" s="6" t="str">
        <f t="shared" si="129"/>
        <v>MARY HOOD ALT 3 S.6</v>
      </c>
      <c r="N249" s="6" t="str">
        <f t="shared" si="129"/>
        <v>356324-7920</v>
      </c>
      <c r="O249" s="6" t="str">
        <f t="shared" si="130"/>
        <v>35-109 BEIGE MEDIUM DUSTY</v>
      </c>
      <c r="P249" s="8" t="str">
        <f t="shared" si="130"/>
        <v>L-MJL2211WO000210</v>
      </c>
      <c r="Q249" s="9" t="str">
        <f t="shared" si="130"/>
        <v>FRB2702X2OC973-0009</v>
      </c>
      <c r="R249" s="22" t="str">
        <f t="shared" si="130"/>
        <v>RIB</v>
      </c>
      <c r="S249" s="23" t="str">
        <f t="shared" si="130"/>
        <v>97% ORGANIC COTTON 3% ELASTANERIB 2X2</v>
      </c>
      <c r="T249" s="24">
        <f t="shared" si="130"/>
        <v>42</v>
      </c>
      <c r="U249" s="24">
        <f t="shared" si="130"/>
        <v>270</v>
      </c>
      <c r="V249" s="23">
        <f t="shared" si="130"/>
        <v>0.03</v>
      </c>
      <c r="W249" s="23">
        <f t="shared" si="130"/>
        <v>2.8674427579109853E-2</v>
      </c>
      <c r="X249" s="14" t="str">
        <f t="shared" si="130"/>
        <v>R102</v>
      </c>
      <c r="Y249" s="15">
        <f t="shared" si="131"/>
        <v>44886</v>
      </c>
      <c r="Z249" s="16" t="str">
        <f t="shared" si="131"/>
        <v>S1-2</v>
      </c>
      <c r="AA249" s="17">
        <f t="shared" si="131"/>
        <v>2</v>
      </c>
      <c r="AB249" s="18">
        <f t="shared" si="131"/>
        <v>32</v>
      </c>
      <c r="AC249" s="25">
        <f t="shared" si="131"/>
        <v>832</v>
      </c>
      <c r="AD249" s="26">
        <f t="shared" si="131"/>
        <v>86.463999999999999</v>
      </c>
      <c r="AE249" s="20">
        <f t="shared" si="131"/>
        <v>23.857123745819397</v>
      </c>
    </row>
    <row r="250" spans="2:31" ht="15.75">
      <c r="B250" t="s">
        <v>110</v>
      </c>
      <c r="C250" s="85" t="str">
        <f t="shared" si="101"/>
        <v>134/140</v>
      </c>
      <c r="D250" s="85" t="str">
        <f t="shared" si="102"/>
        <v>8</v>
      </c>
      <c r="E250" t="str">
        <f t="shared" si="129"/>
        <v>H&amp;M</v>
      </c>
      <c r="F250" t="str">
        <f t="shared" si="129"/>
        <v>N</v>
      </c>
      <c r="G250">
        <f t="shared" si="129"/>
        <v>0</v>
      </c>
      <c r="H250" t="str">
        <f t="shared" si="129"/>
        <v>N</v>
      </c>
      <c r="I250">
        <f t="shared" si="129"/>
        <v>0</v>
      </c>
      <c r="J250">
        <f t="shared" si="129"/>
        <v>4</v>
      </c>
      <c r="K250" s="21">
        <f t="shared" si="129"/>
        <v>26</v>
      </c>
      <c r="L250" s="6">
        <f t="shared" si="129"/>
        <v>2.702</v>
      </c>
      <c r="M250" s="6" t="str">
        <f t="shared" si="129"/>
        <v>MARY HOOD ALT 3 S.6</v>
      </c>
      <c r="N250" s="6" t="str">
        <f t="shared" si="129"/>
        <v>356324-7920</v>
      </c>
      <c r="O250" s="6" t="str">
        <f t="shared" si="130"/>
        <v>35-109 BEIGE MEDIUM DUSTY</v>
      </c>
      <c r="P250" s="8" t="str">
        <f t="shared" si="130"/>
        <v>L-MJL2211WO000210</v>
      </c>
      <c r="Q250" s="9" t="str">
        <f t="shared" si="130"/>
        <v>FRB2702X2OC973-0009</v>
      </c>
      <c r="R250" s="22" t="str">
        <f t="shared" si="130"/>
        <v>RIB</v>
      </c>
      <c r="S250" s="23" t="str">
        <f t="shared" si="130"/>
        <v>97% ORGANIC COTTON 3% ELASTANERIB 2X2</v>
      </c>
      <c r="T250" s="24">
        <f t="shared" si="130"/>
        <v>42</v>
      </c>
      <c r="U250" s="24">
        <f t="shared" si="130"/>
        <v>270</v>
      </c>
      <c r="V250" s="23">
        <f t="shared" si="130"/>
        <v>0.03</v>
      </c>
      <c r="W250" s="23">
        <f t="shared" si="130"/>
        <v>2.8674427579109853E-2</v>
      </c>
      <c r="X250" s="14" t="str">
        <f t="shared" si="130"/>
        <v>R102</v>
      </c>
      <c r="Y250" s="15">
        <f t="shared" si="131"/>
        <v>44886</v>
      </c>
      <c r="Z250" s="16" t="str">
        <f t="shared" si="131"/>
        <v>S1-2</v>
      </c>
      <c r="AA250" s="17">
        <f t="shared" si="131"/>
        <v>2</v>
      </c>
      <c r="AB250" s="18">
        <f t="shared" si="131"/>
        <v>32</v>
      </c>
      <c r="AC250" s="25">
        <f t="shared" si="131"/>
        <v>832</v>
      </c>
      <c r="AD250" s="26">
        <f t="shared" si="131"/>
        <v>86.463999999999999</v>
      </c>
      <c r="AE250" s="20">
        <f t="shared" si="131"/>
        <v>23.857123745819397</v>
      </c>
    </row>
    <row r="251" spans="2:31" ht="15.75">
      <c r="B251" t="s">
        <v>102</v>
      </c>
      <c r="C251" s="85" t="str">
        <f t="shared" si="101"/>
        <v>146/152</v>
      </c>
      <c r="D251" s="85" t="str">
        <f t="shared" si="102"/>
        <v>0</v>
      </c>
      <c r="E251" t="str">
        <f t="shared" si="129"/>
        <v>H&amp;M</v>
      </c>
      <c r="F251" t="str">
        <f t="shared" si="129"/>
        <v>N</v>
      </c>
      <c r="G251">
        <f t="shared" si="129"/>
        <v>0</v>
      </c>
      <c r="H251" t="str">
        <f t="shared" si="129"/>
        <v>N</v>
      </c>
      <c r="I251">
        <f t="shared" si="129"/>
        <v>0</v>
      </c>
      <c r="J251">
        <f t="shared" si="129"/>
        <v>4</v>
      </c>
      <c r="K251" s="21">
        <f t="shared" si="129"/>
        <v>26</v>
      </c>
      <c r="L251" s="6">
        <f t="shared" si="129"/>
        <v>2.702</v>
      </c>
      <c r="M251" s="6" t="str">
        <f t="shared" si="129"/>
        <v>MARY HOOD ALT 3 S.6</v>
      </c>
      <c r="N251" s="6" t="str">
        <f t="shared" si="129"/>
        <v>356324-7920</v>
      </c>
      <c r="O251" s="6" t="str">
        <f t="shared" si="130"/>
        <v>35-109 BEIGE MEDIUM DUSTY</v>
      </c>
      <c r="P251" s="8" t="str">
        <f t="shared" si="130"/>
        <v>L-MJL2211WO000210</v>
      </c>
      <c r="Q251" s="9" t="str">
        <f t="shared" si="130"/>
        <v>FRB2702X2OC973-0009</v>
      </c>
      <c r="R251" s="22" t="str">
        <f t="shared" si="130"/>
        <v>RIB</v>
      </c>
      <c r="S251" s="23" t="str">
        <f t="shared" si="130"/>
        <v>97% ORGANIC COTTON 3% ELASTANERIB 2X2</v>
      </c>
      <c r="T251" s="24">
        <f t="shared" si="130"/>
        <v>42</v>
      </c>
      <c r="U251" s="24">
        <f t="shared" si="130"/>
        <v>270</v>
      </c>
      <c r="V251" s="23">
        <f t="shared" si="130"/>
        <v>0.03</v>
      </c>
      <c r="W251" s="23">
        <f t="shared" si="130"/>
        <v>2.8674427579109853E-2</v>
      </c>
      <c r="X251" s="14" t="str">
        <f t="shared" si="130"/>
        <v>R102</v>
      </c>
      <c r="Y251" s="15">
        <f t="shared" si="131"/>
        <v>44886</v>
      </c>
      <c r="Z251" s="16" t="str">
        <f t="shared" si="131"/>
        <v>S1-2</v>
      </c>
      <c r="AA251" s="17">
        <f t="shared" si="131"/>
        <v>2</v>
      </c>
      <c r="AB251" s="18">
        <f t="shared" si="131"/>
        <v>32</v>
      </c>
      <c r="AC251" s="25">
        <f t="shared" si="131"/>
        <v>832</v>
      </c>
      <c r="AD251" s="26">
        <f t="shared" si="131"/>
        <v>86.463999999999999</v>
      </c>
      <c r="AE251" s="20">
        <f t="shared" si="131"/>
        <v>23.857123745819397</v>
      </c>
    </row>
    <row r="252" spans="2:31" ht="15.75">
      <c r="B252" t="s">
        <v>103</v>
      </c>
      <c r="C252" s="85" t="str">
        <f t="shared" si="101"/>
        <v>92</v>
      </c>
      <c r="D252" s="85" t="str">
        <f t="shared" si="102"/>
        <v>2</v>
      </c>
      <c r="E252" t="s">
        <v>95</v>
      </c>
      <c r="F252" t="s">
        <v>96</v>
      </c>
      <c r="G252">
        <v>0</v>
      </c>
      <c r="H252" t="s">
        <v>96</v>
      </c>
      <c r="I252">
        <v>0</v>
      </c>
      <c r="J252">
        <v>4</v>
      </c>
      <c r="K252" s="21">
        <v>28</v>
      </c>
      <c r="L252" s="6">
        <v>2.931</v>
      </c>
      <c r="M252" s="6" t="s">
        <v>87</v>
      </c>
      <c r="N252" s="6" t="s">
        <v>88</v>
      </c>
      <c r="O252" s="6" t="s">
        <v>89</v>
      </c>
      <c r="P252" s="8" t="s">
        <v>92</v>
      </c>
      <c r="Q252" s="9" t="s">
        <v>94</v>
      </c>
      <c r="R252" s="22" t="s">
        <v>41</v>
      </c>
      <c r="S252" s="23" t="s">
        <v>42</v>
      </c>
      <c r="T252" s="24">
        <v>42</v>
      </c>
      <c r="U252" s="24">
        <v>270</v>
      </c>
      <c r="V252" s="23">
        <v>0.03</v>
      </c>
      <c r="W252" s="23">
        <v>2.8882883420926892E-2</v>
      </c>
      <c r="X252" s="14" t="s">
        <v>43</v>
      </c>
      <c r="Y252" s="15">
        <v>44928</v>
      </c>
      <c r="Z252" s="16" t="s">
        <v>73</v>
      </c>
      <c r="AA252" s="17">
        <v>3</v>
      </c>
      <c r="AB252" s="18">
        <v>12</v>
      </c>
      <c r="AC252" s="25">
        <v>336</v>
      </c>
      <c r="AD252" s="26">
        <v>35.171999999999997</v>
      </c>
      <c r="AE252" s="20">
        <v>9.7046488294314361</v>
      </c>
    </row>
    <row r="253" spans="2:31" ht="15.75">
      <c r="B253" t="s">
        <v>104</v>
      </c>
      <c r="C253" s="85" t="str">
        <f t="shared" si="101"/>
        <v>98/104</v>
      </c>
      <c r="D253" s="85" t="str">
        <f t="shared" si="102"/>
        <v>2</v>
      </c>
      <c r="E253" t="str">
        <f t="shared" ref="E253:N257" si="132">E252</f>
        <v>H&amp;M</v>
      </c>
      <c r="F253" t="str">
        <f t="shared" si="132"/>
        <v>N</v>
      </c>
      <c r="G253">
        <f t="shared" si="132"/>
        <v>0</v>
      </c>
      <c r="H253" t="str">
        <f t="shared" si="132"/>
        <v>N</v>
      </c>
      <c r="I253">
        <f t="shared" si="132"/>
        <v>0</v>
      </c>
      <c r="J253">
        <f t="shared" si="132"/>
        <v>4</v>
      </c>
      <c r="K253" s="21">
        <f t="shared" si="132"/>
        <v>28</v>
      </c>
      <c r="L253" s="6">
        <f t="shared" si="132"/>
        <v>2.931</v>
      </c>
      <c r="M253" s="6" t="str">
        <f t="shared" si="132"/>
        <v>MARY HOOD ALT 3 S.6</v>
      </c>
      <c r="N253" s="6" t="str">
        <f t="shared" si="132"/>
        <v>356324-7920</v>
      </c>
      <c r="O253" s="6" t="str">
        <f t="shared" ref="O253:X257" si="133">O252</f>
        <v>35-109 BEIGE MEDIUM DUSTY</v>
      </c>
      <c r="P253" s="8" t="str">
        <f t="shared" si="133"/>
        <v>L-MJL2301WO000039</v>
      </c>
      <c r="Q253" s="9" t="str">
        <f t="shared" si="133"/>
        <v>FRB2702X2OC973-0009</v>
      </c>
      <c r="R253" s="22" t="str">
        <f t="shared" si="133"/>
        <v>RIB</v>
      </c>
      <c r="S253" s="23" t="str">
        <f t="shared" si="133"/>
        <v>97% ORGANIC COTTON 3% ELASTANERIB 2X2</v>
      </c>
      <c r="T253" s="24">
        <f t="shared" si="133"/>
        <v>42</v>
      </c>
      <c r="U253" s="24">
        <f t="shared" si="133"/>
        <v>270</v>
      </c>
      <c r="V253" s="23">
        <f t="shared" si="133"/>
        <v>0.03</v>
      </c>
      <c r="W253" s="23">
        <f t="shared" si="133"/>
        <v>2.8882883420926892E-2</v>
      </c>
      <c r="X253" s="14" t="str">
        <f t="shared" si="133"/>
        <v>R101</v>
      </c>
      <c r="Y253" s="15">
        <f t="shared" ref="Y253:AH257" si="134">Y252</f>
        <v>44928</v>
      </c>
      <c r="Z253" s="16" t="str">
        <f t="shared" si="134"/>
        <v>S3-4</v>
      </c>
      <c r="AA253" s="17">
        <f t="shared" si="134"/>
        <v>3</v>
      </c>
      <c r="AB253" s="18">
        <f t="shared" si="134"/>
        <v>12</v>
      </c>
      <c r="AC253" s="25">
        <f t="shared" si="134"/>
        <v>336</v>
      </c>
      <c r="AD253" s="26">
        <f t="shared" si="134"/>
        <v>35.171999999999997</v>
      </c>
      <c r="AE253" s="20">
        <f t="shared" si="134"/>
        <v>9.7046488294314361</v>
      </c>
    </row>
    <row r="254" spans="2:31" ht="15.75">
      <c r="B254" t="s">
        <v>105</v>
      </c>
      <c r="C254" s="85" t="str">
        <f t="shared" si="101"/>
        <v>110/116</v>
      </c>
      <c r="D254" s="85" t="str">
        <f t="shared" si="102"/>
        <v>6</v>
      </c>
      <c r="E254" t="str">
        <f t="shared" si="132"/>
        <v>H&amp;M</v>
      </c>
      <c r="F254" t="str">
        <f t="shared" si="132"/>
        <v>N</v>
      </c>
      <c r="G254">
        <f t="shared" si="132"/>
        <v>0</v>
      </c>
      <c r="H254" t="str">
        <f t="shared" si="132"/>
        <v>N</v>
      </c>
      <c r="I254">
        <f t="shared" si="132"/>
        <v>0</v>
      </c>
      <c r="J254">
        <f t="shared" si="132"/>
        <v>4</v>
      </c>
      <c r="K254" s="21">
        <f t="shared" si="132"/>
        <v>28</v>
      </c>
      <c r="L254" s="6">
        <f t="shared" si="132"/>
        <v>2.931</v>
      </c>
      <c r="M254" s="6" t="str">
        <f t="shared" si="132"/>
        <v>MARY HOOD ALT 3 S.6</v>
      </c>
      <c r="N254" s="6" t="str">
        <f t="shared" si="132"/>
        <v>356324-7920</v>
      </c>
      <c r="O254" s="6" t="str">
        <f t="shared" si="133"/>
        <v>35-109 BEIGE MEDIUM DUSTY</v>
      </c>
      <c r="P254" s="8" t="str">
        <f t="shared" si="133"/>
        <v>L-MJL2301WO000039</v>
      </c>
      <c r="Q254" s="9" t="str">
        <f t="shared" si="133"/>
        <v>FRB2702X2OC973-0009</v>
      </c>
      <c r="R254" s="22" t="str">
        <f t="shared" si="133"/>
        <v>RIB</v>
      </c>
      <c r="S254" s="23" t="str">
        <f t="shared" si="133"/>
        <v>97% ORGANIC COTTON 3% ELASTANERIB 2X2</v>
      </c>
      <c r="T254" s="24">
        <f t="shared" si="133"/>
        <v>42</v>
      </c>
      <c r="U254" s="24">
        <f t="shared" si="133"/>
        <v>270</v>
      </c>
      <c r="V254" s="23">
        <f t="shared" si="133"/>
        <v>0.03</v>
      </c>
      <c r="W254" s="23">
        <f t="shared" si="133"/>
        <v>2.8882883420926892E-2</v>
      </c>
      <c r="X254" s="14" t="str">
        <f t="shared" si="133"/>
        <v>R101</v>
      </c>
      <c r="Y254" s="15">
        <f t="shared" si="134"/>
        <v>44928</v>
      </c>
      <c r="Z254" s="16" t="str">
        <f t="shared" si="134"/>
        <v>S3-4</v>
      </c>
      <c r="AA254" s="17">
        <f t="shared" si="134"/>
        <v>3</v>
      </c>
      <c r="AB254" s="18">
        <f t="shared" si="134"/>
        <v>12</v>
      </c>
      <c r="AC254" s="25">
        <f t="shared" si="134"/>
        <v>336</v>
      </c>
      <c r="AD254" s="26">
        <f t="shared" si="134"/>
        <v>35.171999999999997</v>
      </c>
      <c r="AE254" s="20">
        <f t="shared" si="134"/>
        <v>9.7046488294314361</v>
      </c>
    </row>
    <row r="255" spans="2:31" ht="15.75">
      <c r="B255" t="s">
        <v>106</v>
      </c>
      <c r="C255" s="85" t="str">
        <f t="shared" si="101"/>
        <v>122/128</v>
      </c>
      <c r="D255" s="85" t="str">
        <f t="shared" si="102"/>
        <v>8</v>
      </c>
      <c r="E255" t="str">
        <f t="shared" si="132"/>
        <v>H&amp;M</v>
      </c>
      <c r="F255" t="str">
        <f t="shared" si="132"/>
        <v>N</v>
      </c>
      <c r="G255">
        <f t="shared" si="132"/>
        <v>0</v>
      </c>
      <c r="H255" t="str">
        <f t="shared" si="132"/>
        <v>N</v>
      </c>
      <c r="I255">
        <f t="shared" si="132"/>
        <v>0</v>
      </c>
      <c r="J255">
        <f t="shared" si="132"/>
        <v>4</v>
      </c>
      <c r="K255" s="21">
        <f t="shared" si="132"/>
        <v>28</v>
      </c>
      <c r="L255" s="6">
        <f t="shared" si="132"/>
        <v>2.931</v>
      </c>
      <c r="M255" s="6" t="str">
        <f t="shared" si="132"/>
        <v>MARY HOOD ALT 3 S.6</v>
      </c>
      <c r="N255" s="6" t="str">
        <f t="shared" si="132"/>
        <v>356324-7920</v>
      </c>
      <c r="O255" s="6" t="str">
        <f t="shared" si="133"/>
        <v>35-109 BEIGE MEDIUM DUSTY</v>
      </c>
      <c r="P255" s="8" t="str">
        <f t="shared" si="133"/>
        <v>L-MJL2301WO000039</v>
      </c>
      <c r="Q255" s="9" t="str">
        <f t="shared" si="133"/>
        <v>FRB2702X2OC973-0009</v>
      </c>
      <c r="R255" s="22" t="str">
        <f t="shared" si="133"/>
        <v>RIB</v>
      </c>
      <c r="S255" s="23" t="str">
        <f t="shared" si="133"/>
        <v>97% ORGANIC COTTON 3% ELASTANERIB 2X2</v>
      </c>
      <c r="T255" s="24">
        <f t="shared" si="133"/>
        <v>42</v>
      </c>
      <c r="U255" s="24">
        <f t="shared" si="133"/>
        <v>270</v>
      </c>
      <c r="V255" s="23">
        <f t="shared" si="133"/>
        <v>0.03</v>
      </c>
      <c r="W255" s="23">
        <f t="shared" si="133"/>
        <v>2.8882883420926892E-2</v>
      </c>
      <c r="X255" s="14" t="str">
        <f t="shared" si="133"/>
        <v>R101</v>
      </c>
      <c r="Y255" s="15">
        <f t="shared" si="134"/>
        <v>44928</v>
      </c>
      <c r="Z255" s="16" t="str">
        <f t="shared" si="134"/>
        <v>S3-4</v>
      </c>
      <c r="AA255" s="17">
        <f t="shared" si="134"/>
        <v>3</v>
      </c>
      <c r="AB255" s="18">
        <f t="shared" si="134"/>
        <v>12</v>
      </c>
      <c r="AC255" s="25">
        <f t="shared" si="134"/>
        <v>336</v>
      </c>
      <c r="AD255" s="26">
        <f t="shared" si="134"/>
        <v>35.171999999999997</v>
      </c>
      <c r="AE255" s="20">
        <f t="shared" si="134"/>
        <v>9.7046488294314361</v>
      </c>
    </row>
    <row r="256" spans="2:31" ht="15.75">
      <c r="B256" t="s">
        <v>107</v>
      </c>
      <c r="C256" s="85" t="str">
        <f t="shared" si="101"/>
        <v>134/140</v>
      </c>
      <c r="D256" s="85" t="str">
        <f t="shared" si="102"/>
        <v>10</v>
      </c>
      <c r="E256" t="str">
        <f t="shared" si="132"/>
        <v>H&amp;M</v>
      </c>
      <c r="F256" t="str">
        <f t="shared" si="132"/>
        <v>N</v>
      </c>
      <c r="G256">
        <f t="shared" si="132"/>
        <v>0</v>
      </c>
      <c r="H256" t="str">
        <f t="shared" si="132"/>
        <v>N</v>
      </c>
      <c r="I256">
        <f t="shared" si="132"/>
        <v>0</v>
      </c>
      <c r="J256">
        <f t="shared" si="132"/>
        <v>4</v>
      </c>
      <c r="K256" s="21">
        <f t="shared" si="132"/>
        <v>28</v>
      </c>
      <c r="L256" s="6">
        <f t="shared" si="132"/>
        <v>2.931</v>
      </c>
      <c r="M256" s="6" t="str">
        <f t="shared" si="132"/>
        <v>MARY HOOD ALT 3 S.6</v>
      </c>
      <c r="N256" s="6" t="str">
        <f t="shared" si="132"/>
        <v>356324-7920</v>
      </c>
      <c r="O256" s="6" t="str">
        <f t="shared" si="133"/>
        <v>35-109 BEIGE MEDIUM DUSTY</v>
      </c>
      <c r="P256" s="8" t="str">
        <f t="shared" si="133"/>
        <v>L-MJL2301WO000039</v>
      </c>
      <c r="Q256" s="9" t="str">
        <f t="shared" si="133"/>
        <v>FRB2702X2OC973-0009</v>
      </c>
      <c r="R256" s="22" t="str">
        <f t="shared" si="133"/>
        <v>RIB</v>
      </c>
      <c r="S256" s="23" t="str">
        <f t="shared" si="133"/>
        <v>97% ORGANIC COTTON 3% ELASTANERIB 2X2</v>
      </c>
      <c r="T256" s="24">
        <f t="shared" si="133"/>
        <v>42</v>
      </c>
      <c r="U256" s="24">
        <f t="shared" si="133"/>
        <v>270</v>
      </c>
      <c r="V256" s="23">
        <f t="shared" si="133"/>
        <v>0.03</v>
      </c>
      <c r="W256" s="23">
        <f t="shared" si="133"/>
        <v>2.8882883420926892E-2</v>
      </c>
      <c r="X256" s="14" t="str">
        <f t="shared" si="133"/>
        <v>R101</v>
      </c>
      <c r="Y256" s="15">
        <f t="shared" si="134"/>
        <v>44928</v>
      </c>
      <c r="Z256" s="16" t="str">
        <f t="shared" si="134"/>
        <v>S3-4</v>
      </c>
      <c r="AA256" s="17">
        <f t="shared" si="134"/>
        <v>3</v>
      </c>
      <c r="AB256" s="18">
        <f t="shared" si="134"/>
        <v>12</v>
      </c>
      <c r="AC256" s="25">
        <f t="shared" si="134"/>
        <v>336</v>
      </c>
      <c r="AD256" s="26">
        <f t="shared" si="134"/>
        <v>35.171999999999997</v>
      </c>
      <c r="AE256" s="20">
        <f t="shared" si="134"/>
        <v>9.7046488294314361</v>
      </c>
    </row>
    <row r="257" spans="2:31" ht="15.75">
      <c r="B257" t="s">
        <v>102</v>
      </c>
      <c r="C257" s="85" t="str">
        <f t="shared" si="101"/>
        <v>146/152</v>
      </c>
      <c r="D257" s="85" t="str">
        <f t="shared" si="102"/>
        <v>0</v>
      </c>
      <c r="E257" t="str">
        <f t="shared" si="132"/>
        <v>H&amp;M</v>
      </c>
      <c r="F257" t="str">
        <f t="shared" si="132"/>
        <v>N</v>
      </c>
      <c r="G257">
        <f t="shared" si="132"/>
        <v>0</v>
      </c>
      <c r="H257" t="str">
        <f t="shared" si="132"/>
        <v>N</v>
      </c>
      <c r="I257">
        <f t="shared" si="132"/>
        <v>0</v>
      </c>
      <c r="J257">
        <f t="shared" si="132"/>
        <v>4</v>
      </c>
      <c r="K257" s="21">
        <f t="shared" si="132"/>
        <v>28</v>
      </c>
      <c r="L257" s="6">
        <f t="shared" si="132"/>
        <v>2.931</v>
      </c>
      <c r="M257" s="6" t="str">
        <f t="shared" si="132"/>
        <v>MARY HOOD ALT 3 S.6</v>
      </c>
      <c r="N257" s="6" t="str">
        <f t="shared" si="132"/>
        <v>356324-7920</v>
      </c>
      <c r="O257" s="6" t="str">
        <f t="shared" si="133"/>
        <v>35-109 BEIGE MEDIUM DUSTY</v>
      </c>
      <c r="P257" s="8" t="str">
        <f t="shared" si="133"/>
        <v>L-MJL2301WO000039</v>
      </c>
      <c r="Q257" s="9" t="str">
        <f t="shared" si="133"/>
        <v>FRB2702X2OC973-0009</v>
      </c>
      <c r="R257" s="22" t="str">
        <f t="shared" si="133"/>
        <v>RIB</v>
      </c>
      <c r="S257" s="23" t="str">
        <f t="shared" si="133"/>
        <v>97% ORGANIC COTTON 3% ELASTANERIB 2X2</v>
      </c>
      <c r="T257" s="24">
        <f t="shared" si="133"/>
        <v>42</v>
      </c>
      <c r="U257" s="24">
        <f t="shared" si="133"/>
        <v>270</v>
      </c>
      <c r="V257" s="23">
        <f t="shared" si="133"/>
        <v>0.03</v>
      </c>
      <c r="W257" s="23">
        <f t="shared" si="133"/>
        <v>2.8882883420926892E-2</v>
      </c>
      <c r="X257" s="14" t="str">
        <f t="shared" si="133"/>
        <v>R101</v>
      </c>
      <c r="Y257" s="15">
        <f t="shared" si="134"/>
        <v>44928</v>
      </c>
      <c r="Z257" s="16" t="str">
        <f t="shared" si="134"/>
        <v>S3-4</v>
      </c>
      <c r="AA257" s="17">
        <f t="shared" si="134"/>
        <v>3</v>
      </c>
      <c r="AB257" s="18">
        <f t="shared" si="134"/>
        <v>12</v>
      </c>
      <c r="AC257" s="25">
        <f t="shared" si="134"/>
        <v>336</v>
      </c>
      <c r="AD257" s="26">
        <f t="shared" si="134"/>
        <v>35.171999999999997</v>
      </c>
      <c r="AE257" s="20">
        <f t="shared" si="134"/>
        <v>9.7046488294314361</v>
      </c>
    </row>
    <row r="258" spans="2:31" ht="15.75">
      <c r="B258" t="s">
        <v>97</v>
      </c>
      <c r="C258" s="85" t="str">
        <f t="shared" si="101"/>
        <v>92</v>
      </c>
      <c r="D258" s="85" t="str">
        <f t="shared" si="102"/>
        <v>0</v>
      </c>
      <c r="E258" t="s">
        <v>95</v>
      </c>
      <c r="F258" t="s">
        <v>96</v>
      </c>
      <c r="G258">
        <v>0</v>
      </c>
      <c r="H258" t="s">
        <v>96</v>
      </c>
      <c r="I258">
        <v>0</v>
      </c>
      <c r="J258">
        <v>4</v>
      </c>
      <c r="K258" s="21">
        <v>8</v>
      </c>
      <c r="L258" s="48">
        <v>0.83099999999999996</v>
      </c>
      <c r="M258" s="6" t="s">
        <v>87</v>
      </c>
      <c r="N258" s="6" t="s">
        <v>88</v>
      </c>
      <c r="O258" s="6" t="s">
        <v>89</v>
      </c>
      <c r="P258" s="8" t="s">
        <v>92</v>
      </c>
      <c r="Q258" s="9" t="s">
        <v>94</v>
      </c>
      <c r="R258" s="22" t="s">
        <v>41</v>
      </c>
      <c r="S258" s="23" t="s">
        <v>42</v>
      </c>
      <c r="T258" s="24">
        <v>42</v>
      </c>
      <c r="U258" s="24">
        <v>270</v>
      </c>
      <c r="V258" s="23">
        <v>0.03</v>
      </c>
      <c r="W258" s="23">
        <v>2.8661162207357857E-2</v>
      </c>
      <c r="X258" s="14" t="s">
        <v>78</v>
      </c>
      <c r="Y258" s="15">
        <v>44935</v>
      </c>
      <c r="Z258" s="16" t="s">
        <v>39</v>
      </c>
      <c r="AA258" s="17">
        <v>4</v>
      </c>
      <c r="AB258" s="18">
        <v>12</v>
      </c>
      <c r="AC258" s="25">
        <v>96</v>
      </c>
      <c r="AD258" s="26">
        <v>9.9719999999999995</v>
      </c>
      <c r="AE258" s="20">
        <v>2.7514715719063543</v>
      </c>
    </row>
    <row r="259" spans="2:31" ht="15.75">
      <c r="B259" t="s">
        <v>98</v>
      </c>
      <c r="C259" s="85" t="str">
        <f t="shared" ref="C259:C263" si="135">IF(RIGHT(B259,2)="()",MID(B259,1,LEN(B259)-2),IF(MID(RIGHT(B259,4),1,1)="(",MID(B259,1,LEN(B259)-4),MID(B259,1,LEN(B259)-3)))</f>
        <v>98/104</v>
      </c>
      <c r="D259" s="85" t="str">
        <f t="shared" ref="D259:D263" si="136">IF(RIGHT(B259, 2)="()", 0, IF(MID(B259, LEN(B259)-3, 1)="(", MID(B259, LEN(B259)-2, 2), MID(B259, LEN(B259)-1, 1)))</f>
        <v>4</v>
      </c>
      <c r="E259" t="str">
        <f t="shared" ref="E259:N263" si="137">E258</f>
        <v>H&amp;M</v>
      </c>
      <c r="F259" t="str">
        <f t="shared" si="137"/>
        <v>N</v>
      </c>
      <c r="G259">
        <f t="shared" si="137"/>
        <v>0</v>
      </c>
      <c r="H259" t="str">
        <f t="shared" si="137"/>
        <v>N</v>
      </c>
      <c r="I259">
        <f t="shared" si="137"/>
        <v>0</v>
      </c>
      <c r="J259">
        <f t="shared" si="137"/>
        <v>4</v>
      </c>
      <c r="K259" s="59">
        <f t="shared" si="137"/>
        <v>8</v>
      </c>
      <c r="L259" s="60">
        <f t="shared" si="137"/>
        <v>0.83099999999999996</v>
      </c>
      <c r="M259" s="60" t="str">
        <f t="shared" si="137"/>
        <v>MARY HOOD ALT 3 S.6</v>
      </c>
      <c r="N259" s="60" t="str">
        <f t="shared" si="137"/>
        <v>356324-7920</v>
      </c>
      <c r="O259" s="60" t="str">
        <f t="shared" ref="O259:X263" si="138">O258</f>
        <v>35-109 BEIGE MEDIUM DUSTY</v>
      </c>
      <c r="P259" s="61" t="str">
        <f t="shared" si="138"/>
        <v>L-MJL2301WO000039</v>
      </c>
      <c r="Q259" s="62" t="str">
        <f t="shared" si="138"/>
        <v>FRB2702X2OC973-0009</v>
      </c>
      <c r="R259" s="63" t="str">
        <f t="shared" si="138"/>
        <v>RIB</v>
      </c>
      <c r="S259" s="63" t="str">
        <f t="shared" si="138"/>
        <v>97% ORGANIC COTTON 3% ELASTANERIB 2X2</v>
      </c>
      <c r="T259" s="64">
        <f t="shared" si="138"/>
        <v>42</v>
      </c>
      <c r="U259" s="64">
        <f t="shared" si="138"/>
        <v>270</v>
      </c>
      <c r="V259" s="63">
        <f t="shared" si="138"/>
        <v>0.03</v>
      </c>
      <c r="W259" s="63">
        <f t="shared" si="138"/>
        <v>2.8661162207357857E-2</v>
      </c>
      <c r="X259" s="65" t="str">
        <f t="shared" si="138"/>
        <v>R103</v>
      </c>
      <c r="Y259" s="66">
        <f t="shared" ref="Y259:AH263" si="139">Y258</f>
        <v>44935</v>
      </c>
      <c r="Z259" s="67" t="str">
        <f t="shared" si="139"/>
        <v>S4</v>
      </c>
      <c r="AA259" s="68">
        <f t="shared" si="139"/>
        <v>4</v>
      </c>
      <c r="AB259" s="69">
        <f t="shared" si="139"/>
        <v>12</v>
      </c>
      <c r="AC259" s="70">
        <f t="shared" si="139"/>
        <v>96</v>
      </c>
      <c r="AD259" s="70">
        <f t="shared" si="139"/>
        <v>9.9719999999999995</v>
      </c>
      <c r="AE259" s="71">
        <f t="shared" si="139"/>
        <v>2.7514715719063543</v>
      </c>
    </row>
    <row r="260" spans="2:31" ht="15.75">
      <c r="B260" t="s">
        <v>99</v>
      </c>
      <c r="C260" s="85" t="str">
        <f t="shared" si="135"/>
        <v>110/116</v>
      </c>
      <c r="D260" s="85" t="str">
        <f t="shared" si="136"/>
        <v>2</v>
      </c>
      <c r="E260" t="str">
        <f t="shared" si="137"/>
        <v>H&amp;M</v>
      </c>
      <c r="F260" t="str">
        <f t="shared" si="137"/>
        <v>N</v>
      </c>
      <c r="G260">
        <f t="shared" si="137"/>
        <v>0</v>
      </c>
      <c r="H260" t="str">
        <f t="shared" si="137"/>
        <v>N</v>
      </c>
      <c r="I260">
        <f t="shared" si="137"/>
        <v>0</v>
      </c>
      <c r="J260">
        <f t="shared" si="137"/>
        <v>4</v>
      </c>
      <c r="K260" s="59">
        <f t="shared" si="137"/>
        <v>8</v>
      </c>
      <c r="L260" s="60">
        <f t="shared" si="137"/>
        <v>0.83099999999999996</v>
      </c>
      <c r="M260" s="60" t="str">
        <f t="shared" si="137"/>
        <v>MARY HOOD ALT 3 S.6</v>
      </c>
      <c r="N260" s="60" t="str">
        <f t="shared" si="137"/>
        <v>356324-7920</v>
      </c>
      <c r="O260" s="60" t="str">
        <f t="shared" si="138"/>
        <v>35-109 BEIGE MEDIUM DUSTY</v>
      </c>
      <c r="P260" s="61" t="str">
        <f t="shared" si="138"/>
        <v>L-MJL2301WO000039</v>
      </c>
      <c r="Q260" s="62" t="str">
        <f t="shared" si="138"/>
        <v>FRB2702X2OC973-0009</v>
      </c>
      <c r="R260" s="63" t="str">
        <f t="shared" si="138"/>
        <v>RIB</v>
      </c>
      <c r="S260" s="63" t="str">
        <f t="shared" si="138"/>
        <v>97% ORGANIC COTTON 3% ELASTANERIB 2X2</v>
      </c>
      <c r="T260" s="64">
        <f t="shared" si="138"/>
        <v>42</v>
      </c>
      <c r="U260" s="64">
        <f t="shared" si="138"/>
        <v>270</v>
      </c>
      <c r="V260" s="63">
        <f t="shared" si="138"/>
        <v>0.03</v>
      </c>
      <c r="W260" s="63">
        <f t="shared" si="138"/>
        <v>2.8661162207357857E-2</v>
      </c>
      <c r="X260" s="65" t="str">
        <f t="shared" si="138"/>
        <v>R103</v>
      </c>
      <c r="Y260" s="66">
        <f t="shared" si="139"/>
        <v>44935</v>
      </c>
      <c r="Z260" s="67" t="str">
        <f t="shared" si="139"/>
        <v>S4</v>
      </c>
      <c r="AA260" s="68">
        <f t="shared" si="139"/>
        <v>4</v>
      </c>
      <c r="AB260" s="69">
        <f t="shared" si="139"/>
        <v>12</v>
      </c>
      <c r="AC260" s="70">
        <f t="shared" si="139"/>
        <v>96</v>
      </c>
      <c r="AD260" s="70">
        <f t="shared" si="139"/>
        <v>9.9719999999999995</v>
      </c>
      <c r="AE260" s="71">
        <f t="shared" si="139"/>
        <v>2.7514715719063543</v>
      </c>
    </row>
    <row r="261" spans="2:31" ht="15.75">
      <c r="B261" t="s">
        <v>100</v>
      </c>
      <c r="C261" s="85" t="str">
        <f t="shared" si="135"/>
        <v>122/128</v>
      </c>
      <c r="D261" s="85" t="str">
        <f t="shared" si="136"/>
        <v>2</v>
      </c>
      <c r="E261" t="str">
        <f t="shared" si="137"/>
        <v>H&amp;M</v>
      </c>
      <c r="F261" t="str">
        <f t="shared" si="137"/>
        <v>N</v>
      </c>
      <c r="G261">
        <f t="shared" si="137"/>
        <v>0</v>
      </c>
      <c r="H261" t="str">
        <f t="shared" si="137"/>
        <v>N</v>
      </c>
      <c r="I261">
        <f t="shared" si="137"/>
        <v>0</v>
      </c>
      <c r="J261">
        <f t="shared" si="137"/>
        <v>4</v>
      </c>
      <c r="K261" s="59">
        <f t="shared" si="137"/>
        <v>8</v>
      </c>
      <c r="L261" s="60">
        <f t="shared" si="137"/>
        <v>0.83099999999999996</v>
      </c>
      <c r="M261" s="60" t="str">
        <f t="shared" si="137"/>
        <v>MARY HOOD ALT 3 S.6</v>
      </c>
      <c r="N261" s="60" t="str">
        <f t="shared" si="137"/>
        <v>356324-7920</v>
      </c>
      <c r="O261" s="60" t="str">
        <f t="shared" si="138"/>
        <v>35-109 BEIGE MEDIUM DUSTY</v>
      </c>
      <c r="P261" s="61" t="str">
        <f t="shared" si="138"/>
        <v>L-MJL2301WO000039</v>
      </c>
      <c r="Q261" s="62" t="str">
        <f t="shared" si="138"/>
        <v>FRB2702X2OC973-0009</v>
      </c>
      <c r="R261" s="63" t="str">
        <f t="shared" si="138"/>
        <v>RIB</v>
      </c>
      <c r="S261" s="63" t="str">
        <f t="shared" si="138"/>
        <v>97% ORGANIC COTTON 3% ELASTANERIB 2X2</v>
      </c>
      <c r="T261" s="64">
        <f t="shared" si="138"/>
        <v>42</v>
      </c>
      <c r="U261" s="64">
        <f t="shared" si="138"/>
        <v>270</v>
      </c>
      <c r="V261" s="63">
        <f t="shared" si="138"/>
        <v>0.03</v>
      </c>
      <c r="W261" s="63">
        <f t="shared" si="138"/>
        <v>2.8661162207357857E-2</v>
      </c>
      <c r="X261" s="65" t="str">
        <f t="shared" si="138"/>
        <v>R103</v>
      </c>
      <c r="Y261" s="66">
        <f t="shared" si="139"/>
        <v>44935</v>
      </c>
      <c r="Z261" s="67" t="str">
        <f t="shared" si="139"/>
        <v>S4</v>
      </c>
      <c r="AA261" s="68">
        <f t="shared" si="139"/>
        <v>4</v>
      </c>
      <c r="AB261" s="69">
        <f t="shared" si="139"/>
        <v>12</v>
      </c>
      <c r="AC261" s="70">
        <f t="shared" si="139"/>
        <v>96</v>
      </c>
      <c r="AD261" s="70">
        <f t="shared" si="139"/>
        <v>9.9719999999999995</v>
      </c>
      <c r="AE261" s="71">
        <f t="shared" si="139"/>
        <v>2.7514715719063543</v>
      </c>
    </row>
    <row r="262" spans="2:31" ht="15.75">
      <c r="B262" t="s">
        <v>101</v>
      </c>
      <c r="C262" s="85" t="str">
        <f t="shared" si="135"/>
        <v>134/140</v>
      </c>
      <c r="D262" s="85" t="str">
        <f t="shared" si="136"/>
        <v>0</v>
      </c>
      <c r="E262" t="str">
        <f t="shared" si="137"/>
        <v>H&amp;M</v>
      </c>
      <c r="F262" t="str">
        <f t="shared" si="137"/>
        <v>N</v>
      </c>
      <c r="G262">
        <f t="shared" si="137"/>
        <v>0</v>
      </c>
      <c r="H262" t="str">
        <f t="shared" si="137"/>
        <v>N</v>
      </c>
      <c r="I262">
        <f t="shared" si="137"/>
        <v>0</v>
      </c>
      <c r="J262">
        <f t="shared" si="137"/>
        <v>4</v>
      </c>
      <c r="K262" s="59">
        <f t="shared" si="137"/>
        <v>8</v>
      </c>
      <c r="L262" s="60">
        <f t="shared" si="137"/>
        <v>0.83099999999999996</v>
      </c>
      <c r="M262" s="60" t="str">
        <f t="shared" si="137"/>
        <v>MARY HOOD ALT 3 S.6</v>
      </c>
      <c r="N262" s="60" t="str">
        <f t="shared" si="137"/>
        <v>356324-7920</v>
      </c>
      <c r="O262" s="60" t="str">
        <f t="shared" si="138"/>
        <v>35-109 BEIGE MEDIUM DUSTY</v>
      </c>
      <c r="P262" s="61" t="str">
        <f t="shared" si="138"/>
        <v>L-MJL2301WO000039</v>
      </c>
      <c r="Q262" s="62" t="str">
        <f t="shared" si="138"/>
        <v>FRB2702X2OC973-0009</v>
      </c>
      <c r="R262" s="63" t="str">
        <f t="shared" si="138"/>
        <v>RIB</v>
      </c>
      <c r="S262" s="63" t="str">
        <f t="shared" si="138"/>
        <v>97% ORGANIC COTTON 3% ELASTANERIB 2X2</v>
      </c>
      <c r="T262" s="64">
        <f t="shared" si="138"/>
        <v>42</v>
      </c>
      <c r="U262" s="64">
        <f t="shared" si="138"/>
        <v>270</v>
      </c>
      <c r="V262" s="63">
        <f t="shared" si="138"/>
        <v>0.03</v>
      </c>
      <c r="W262" s="63">
        <f t="shared" si="138"/>
        <v>2.8661162207357857E-2</v>
      </c>
      <c r="X262" s="65" t="str">
        <f t="shared" si="138"/>
        <v>R103</v>
      </c>
      <c r="Y262" s="66">
        <f t="shared" si="139"/>
        <v>44935</v>
      </c>
      <c r="Z262" s="67" t="str">
        <f t="shared" si="139"/>
        <v>S4</v>
      </c>
      <c r="AA262" s="68">
        <f t="shared" si="139"/>
        <v>4</v>
      </c>
      <c r="AB262" s="69">
        <f t="shared" si="139"/>
        <v>12</v>
      </c>
      <c r="AC262" s="70">
        <f t="shared" si="139"/>
        <v>96</v>
      </c>
      <c r="AD262" s="70">
        <f t="shared" si="139"/>
        <v>9.9719999999999995</v>
      </c>
      <c r="AE262" s="71">
        <f t="shared" si="139"/>
        <v>2.7514715719063543</v>
      </c>
    </row>
    <row r="263" spans="2:31" ht="15.75">
      <c r="B263" t="s">
        <v>102</v>
      </c>
      <c r="C263" s="85" t="str">
        <f t="shared" si="135"/>
        <v>146/152</v>
      </c>
      <c r="D263" s="85" t="str">
        <f t="shared" si="136"/>
        <v>0</v>
      </c>
      <c r="E263" t="str">
        <f t="shared" si="137"/>
        <v>H&amp;M</v>
      </c>
      <c r="F263" t="str">
        <f t="shared" si="137"/>
        <v>N</v>
      </c>
      <c r="G263">
        <f t="shared" si="137"/>
        <v>0</v>
      </c>
      <c r="H263" t="str">
        <f t="shared" si="137"/>
        <v>N</v>
      </c>
      <c r="I263">
        <f t="shared" si="137"/>
        <v>0</v>
      </c>
      <c r="J263">
        <f t="shared" si="137"/>
        <v>4</v>
      </c>
      <c r="K263" s="59">
        <f t="shared" si="137"/>
        <v>8</v>
      </c>
      <c r="L263" s="60">
        <f t="shared" si="137"/>
        <v>0.83099999999999996</v>
      </c>
      <c r="M263" s="60" t="str">
        <f t="shared" si="137"/>
        <v>MARY HOOD ALT 3 S.6</v>
      </c>
      <c r="N263" s="60" t="str">
        <f t="shared" si="137"/>
        <v>356324-7920</v>
      </c>
      <c r="O263" s="60" t="str">
        <f t="shared" si="138"/>
        <v>35-109 BEIGE MEDIUM DUSTY</v>
      </c>
      <c r="P263" s="61" t="str">
        <f t="shared" si="138"/>
        <v>L-MJL2301WO000039</v>
      </c>
      <c r="Q263" s="62" t="str">
        <f t="shared" si="138"/>
        <v>FRB2702X2OC973-0009</v>
      </c>
      <c r="R263" s="63" t="str">
        <f t="shared" si="138"/>
        <v>RIB</v>
      </c>
      <c r="S263" s="63" t="str">
        <f t="shared" si="138"/>
        <v>97% ORGANIC COTTON 3% ELASTANERIB 2X2</v>
      </c>
      <c r="T263" s="64">
        <f t="shared" si="138"/>
        <v>42</v>
      </c>
      <c r="U263" s="64">
        <f t="shared" si="138"/>
        <v>270</v>
      </c>
      <c r="V263" s="63">
        <f t="shared" si="138"/>
        <v>0.03</v>
      </c>
      <c r="W263" s="63">
        <f t="shared" si="138"/>
        <v>2.8661162207357857E-2</v>
      </c>
      <c r="X263" s="65" t="str">
        <f t="shared" si="138"/>
        <v>R103</v>
      </c>
      <c r="Y263" s="66">
        <f t="shared" si="139"/>
        <v>44935</v>
      </c>
      <c r="Z263" s="67" t="str">
        <f t="shared" si="139"/>
        <v>S4</v>
      </c>
      <c r="AA263" s="68">
        <f t="shared" si="139"/>
        <v>4</v>
      </c>
      <c r="AB263" s="69">
        <f t="shared" si="139"/>
        <v>12</v>
      </c>
      <c r="AC263" s="70">
        <f t="shared" si="139"/>
        <v>96</v>
      </c>
      <c r="AD263" s="70">
        <f t="shared" si="139"/>
        <v>9.9719999999999995</v>
      </c>
      <c r="AE263" s="71">
        <f t="shared" si="139"/>
        <v>2.7514715719063543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M-PIC-DES-013</dc:creator>
  <cp:lastModifiedBy>M-PIC-DES-013</cp:lastModifiedBy>
  <dcterms:created xsi:type="dcterms:W3CDTF">2022-11-03T08:47:12Z</dcterms:created>
  <dcterms:modified xsi:type="dcterms:W3CDTF">2022-11-03T09:17:13Z</dcterms:modified>
</cp:coreProperties>
</file>