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L-PRD-DT-001\Desktop\KALKULASI\"/>
    </mc:Choice>
  </mc:AlternateContent>
  <xr:revisionPtr revIDLastSave="0" documentId="8_{132AD6E4-7DFB-4D2C-9E88-320EA9DB3413}" xr6:coauthVersionLast="47" xr6:coauthVersionMax="47" xr10:uidLastSave="{00000000-0000-0000-0000-000000000000}"/>
  <bookViews>
    <workbookView xWindow="-120" yWindow="-120" windowWidth="29040" windowHeight="15840" xr2:uid="{F75CC5CD-2442-484D-A562-1F5469DD8DF1}"/>
  </bookViews>
  <sheets>
    <sheet name="Sheet1" sheetId="1" r:id="rId1"/>
  </sheets>
  <definedNames>
    <definedName name="_xlnm._FilterDatabase" localSheetId="0" hidden="1">Sheet1!$B$1:$AC$49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H4" i="1" s="1"/>
  <c r="I3" i="1"/>
  <c r="I4" i="1" s="1"/>
  <c r="I5" i="1" s="1"/>
  <c r="J3" i="1"/>
  <c r="K3" i="1"/>
  <c r="L3" i="1"/>
  <c r="M3" i="1"/>
  <c r="M4" i="1" s="1"/>
  <c r="M5" i="1" s="1"/>
  <c r="M6" i="1" s="1"/>
  <c r="M7" i="1" s="1"/>
  <c r="N3" i="1"/>
  <c r="N4" i="1" s="1"/>
  <c r="N5" i="1" s="1"/>
  <c r="N6" i="1" s="1"/>
  <c r="N7" i="1" s="1"/>
  <c r="O3" i="1"/>
  <c r="P3" i="1"/>
  <c r="P4" i="1" s="1"/>
  <c r="P5" i="1" s="1"/>
  <c r="P6" i="1" s="1"/>
  <c r="P7" i="1" s="1"/>
  <c r="Q3" i="1"/>
  <c r="Q4" i="1" s="1"/>
  <c r="Q5" i="1" s="1"/>
  <c r="R3" i="1"/>
  <c r="S3" i="1"/>
  <c r="T3" i="1"/>
  <c r="U3" i="1"/>
  <c r="U4" i="1" s="1"/>
  <c r="U5" i="1" s="1"/>
  <c r="U6" i="1" s="1"/>
  <c r="U7" i="1" s="1"/>
  <c r="V3" i="1"/>
  <c r="W3" i="1"/>
  <c r="X3" i="1"/>
  <c r="X4" i="1" s="1"/>
  <c r="Y3" i="1"/>
  <c r="Y4" i="1" s="1"/>
  <c r="Y5" i="1" s="1"/>
  <c r="Y6" i="1" s="1"/>
  <c r="Y7" i="1" s="1"/>
  <c r="Z3" i="1"/>
  <c r="Z4" i="1" s="1"/>
  <c r="Z5" i="1" s="1"/>
  <c r="Z6" i="1" s="1"/>
  <c r="Z7" i="1" s="1"/>
  <c r="AA3" i="1"/>
  <c r="AB3" i="1"/>
  <c r="AC3" i="1"/>
  <c r="AC4" i="1" s="1"/>
  <c r="AC5" i="1" s="1"/>
  <c r="AC6" i="1" s="1"/>
  <c r="AC7" i="1" s="1"/>
  <c r="C4" i="1"/>
  <c r="C5" i="1" s="1"/>
  <c r="C6" i="1" s="1"/>
  <c r="C7" i="1" s="1"/>
  <c r="D4" i="1"/>
  <c r="E4" i="1"/>
  <c r="E5" i="1" s="1"/>
  <c r="F4" i="1"/>
  <c r="F5" i="1" s="1"/>
  <c r="F6" i="1" s="1"/>
  <c r="F7" i="1" s="1"/>
  <c r="G4" i="1"/>
  <c r="J4" i="1"/>
  <c r="K4" i="1"/>
  <c r="L4" i="1"/>
  <c r="O4" i="1"/>
  <c r="O5" i="1" s="1"/>
  <c r="O6" i="1" s="1"/>
  <c r="O7" i="1" s="1"/>
  <c r="R4" i="1"/>
  <c r="R5" i="1" s="1"/>
  <c r="R6" i="1" s="1"/>
  <c r="R7" i="1" s="1"/>
  <c r="S4" i="1"/>
  <c r="T4" i="1"/>
  <c r="V4" i="1"/>
  <c r="V5" i="1" s="1"/>
  <c r="V6" i="1" s="1"/>
  <c r="W4" i="1"/>
  <c r="W5" i="1" s="1"/>
  <c r="W6" i="1" s="1"/>
  <c r="W7" i="1" s="1"/>
  <c r="AA4" i="1"/>
  <c r="AA5" i="1" s="1"/>
  <c r="AA6" i="1" s="1"/>
  <c r="AA7" i="1" s="1"/>
  <c r="AB4" i="1"/>
  <c r="D5" i="1"/>
  <c r="G5" i="1"/>
  <c r="G6" i="1" s="1"/>
  <c r="G7" i="1" s="1"/>
  <c r="H5" i="1"/>
  <c r="H6" i="1" s="1"/>
  <c r="H7" i="1" s="1"/>
  <c r="J5" i="1"/>
  <c r="J6" i="1" s="1"/>
  <c r="K5" i="1"/>
  <c r="K6" i="1" s="1"/>
  <c r="K7" i="1" s="1"/>
  <c r="L5" i="1"/>
  <c r="S5" i="1"/>
  <c r="S6" i="1" s="1"/>
  <c r="S7" i="1" s="1"/>
  <c r="T5" i="1"/>
  <c r="X5" i="1"/>
  <c r="AB5" i="1"/>
  <c r="D6" i="1"/>
  <c r="E6" i="1"/>
  <c r="E7" i="1" s="1"/>
  <c r="I6" i="1"/>
  <c r="L6" i="1"/>
  <c r="L7" i="1" s="1"/>
  <c r="Q6" i="1"/>
  <c r="T6" i="1"/>
  <c r="T7" i="1" s="1"/>
  <c r="X6" i="1"/>
  <c r="X7" i="1" s="1"/>
  <c r="AB6" i="1"/>
  <c r="D7" i="1"/>
  <c r="I7" i="1"/>
  <c r="J7" i="1"/>
  <c r="Q7" i="1"/>
  <c r="V7" i="1"/>
  <c r="AB7" i="1"/>
  <c r="C9" i="1"/>
  <c r="D9" i="1"/>
  <c r="E9" i="1"/>
  <c r="F9" i="1"/>
  <c r="F10" i="1" s="1"/>
  <c r="F11" i="1" s="1"/>
  <c r="F12" i="1" s="1"/>
  <c r="F13" i="1" s="1"/>
  <c r="G9" i="1"/>
  <c r="H9" i="1"/>
  <c r="I9" i="1"/>
  <c r="I10" i="1" s="1"/>
  <c r="J9" i="1"/>
  <c r="J10" i="1" s="1"/>
  <c r="J11" i="1" s="1"/>
  <c r="J12" i="1" s="1"/>
  <c r="J13" i="1" s="1"/>
  <c r="K9" i="1"/>
  <c r="K10" i="1" s="1"/>
  <c r="K11" i="1" s="1"/>
  <c r="K12" i="1" s="1"/>
  <c r="K13" i="1" s="1"/>
  <c r="L9" i="1"/>
  <c r="M9" i="1"/>
  <c r="N9" i="1"/>
  <c r="N10" i="1" s="1"/>
  <c r="N11" i="1" s="1"/>
  <c r="N12" i="1" s="1"/>
  <c r="N13" i="1" s="1"/>
  <c r="O9" i="1"/>
  <c r="O10" i="1" s="1"/>
  <c r="O11" i="1" s="1"/>
  <c r="O12" i="1" s="1"/>
  <c r="O13" i="1" s="1"/>
  <c r="P9" i="1"/>
  <c r="Q9" i="1"/>
  <c r="Q10" i="1" s="1"/>
  <c r="R9" i="1"/>
  <c r="R10" i="1" s="1"/>
  <c r="R11" i="1" s="1"/>
  <c r="S9" i="1"/>
  <c r="T9" i="1"/>
  <c r="U9" i="1"/>
  <c r="V9" i="1"/>
  <c r="V10" i="1" s="1"/>
  <c r="V11" i="1" s="1"/>
  <c r="V12" i="1" s="1"/>
  <c r="V13" i="1" s="1"/>
  <c r="W9" i="1"/>
  <c r="X9" i="1"/>
  <c r="Y9" i="1"/>
  <c r="Y10" i="1" s="1"/>
  <c r="Z9" i="1"/>
  <c r="Z10" i="1" s="1"/>
  <c r="Z11" i="1" s="1"/>
  <c r="Z12" i="1" s="1"/>
  <c r="Z13" i="1" s="1"/>
  <c r="AA9" i="1"/>
  <c r="AA10" i="1" s="1"/>
  <c r="AA11" i="1" s="1"/>
  <c r="AA12" i="1" s="1"/>
  <c r="AA13" i="1" s="1"/>
  <c r="AB9" i="1"/>
  <c r="AC9" i="1"/>
  <c r="C10" i="1"/>
  <c r="C11" i="1" s="1"/>
  <c r="C12" i="1" s="1"/>
  <c r="C13" i="1" s="1"/>
  <c r="D10" i="1"/>
  <c r="D11" i="1" s="1"/>
  <c r="D12" i="1" s="1"/>
  <c r="D13" i="1" s="1"/>
  <c r="E10" i="1"/>
  <c r="G10" i="1"/>
  <c r="G11" i="1" s="1"/>
  <c r="G12" i="1" s="1"/>
  <c r="G13" i="1" s="1"/>
  <c r="H10" i="1"/>
  <c r="L10" i="1"/>
  <c r="L11" i="1" s="1"/>
  <c r="L12" i="1" s="1"/>
  <c r="L13" i="1" s="1"/>
  <c r="M10" i="1"/>
  <c r="P10" i="1"/>
  <c r="S10" i="1"/>
  <c r="S11" i="1" s="1"/>
  <c r="S12" i="1" s="1"/>
  <c r="S13" i="1" s="1"/>
  <c r="T10" i="1"/>
  <c r="U10" i="1"/>
  <c r="W10" i="1"/>
  <c r="W11" i="1" s="1"/>
  <c r="W12" i="1" s="1"/>
  <c r="X10" i="1"/>
  <c r="X11" i="1" s="1"/>
  <c r="X12" i="1" s="1"/>
  <c r="X13" i="1" s="1"/>
  <c r="AB10" i="1"/>
  <c r="AC10" i="1"/>
  <c r="E11" i="1"/>
  <c r="H11" i="1"/>
  <c r="H12" i="1" s="1"/>
  <c r="H13" i="1" s="1"/>
  <c r="I11" i="1"/>
  <c r="I12" i="1" s="1"/>
  <c r="I13" i="1" s="1"/>
  <c r="M11" i="1"/>
  <c r="P11" i="1"/>
  <c r="P12" i="1" s="1"/>
  <c r="P13" i="1" s="1"/>
  <c r="Q11" i="1"/>
  <c r="T11" i="1"/>
  <c r="T12" i="1" s="1"/>
  <c r="T13" i="1" s="1"/>
  <c r="U11" i="1"/>
  <c r="Y11" i="1"/>
  <c r="AB11" i="1"/>
  <c r="AB12" i="1" s="1"/>
  <c r="AB13" i="1" s="1"/>
  <c r="AC11" i="1"/>
  <c r="E12" i="1"/>
  <c r="M12" i="1"/>
  <c r="M13" i="1" s="1"/>
  <c r="Q12" i="1"/>
  <c r="Q13" i="1" s="1"/>
  <c r="R12" i="1"/>
  <c r="U12" i="1"/>
  <c r="U13" i="1" s="1"/>
  <c r="Y12" i="1"/>
  <c r="Y13" i="1" s="1"/>
  <c r="AC12" i="1"/>
  <c r="E13" i="1"/>
  <c r="R13" i="1"/>
  <c r="W13" i="1"/>
  <c r="AC13" i="1"/>
  <c r="C15" i="1"/>
  <c r="C16" i="1" s="1"/>
  <c r="C17" i="1" s="1"/>
  <c r="D15" i="1"/>
  <c r="D16" i="1" s="1"/>
  <c r="D17" i="1" s="1"/>
  <c r="D18" i="1" s="1"/>
  <c r="D19" i="1" s="1"/>
  <c r="E15" i="1"/>
  <c r="F15" i="1"/>
  <c r="G15" i="1"/>
  <c r="G16" i="1" s="1"/>
  <c r="G17" i="1" s="1"/>
  <c r="G18" i="1" s="1"/>
  <c r="G19" i="1" s="1"/>
  <c r="H15" i="1"/>
  <c r="I15" i="1"/>
  <c r="J15" i="1"/>
  <c r="J16" i="1" s="1"/>
  <c r="J17" i="1" s="1"/>
  <c r="J18" i="1" s="1"/>
  <c r="J19" i="1" s="1"/>
  <c r="K15" i="1"/>
  <c r="K16" i="1" s="1"/>
  <c r="K17" i="1" s="1"/>
  <c r="K18" i="1" s="1"/>
  <c r="K19" i="1" s="1"/>
  <c r="L15" i="1"/>
  <c r="M15" i="1"/>
  <c r="N15" i="1"/>
  <c r="O15" i="1"/>
  <c r="P15" i="1"/>
  <c r="Q15" i="1"/>
  <c r="R15" i="1"/>
  <c r="R16" i="1" s="1"/>
  <c r="S15" i="1"/>
  <c r="S16" i="1" s="1"/>
  <c r="S17" i="1" s="1"/>
  <c r="S18" i="1" s="1"/>
  <c r="S19" i="1" s="1"/>
  <c r="T15" i="1"/>
  <c r="U15" i="1"/>
  <c r="V15" i="1"/>
  <c r="W15" i="1"/>
  <c r="W16" i="1" s="1"/>
  <c r="W17" i="1" s="1"/>
  <c r="W18" i="1" s="1"/>
  <c r="W19" i="1" s="1"/>
  <c r="X15" i="1"/>
  <c r="X16" i="1" s="1"/>
  <c r="X17" i="1" s="1"/>
  <c r="X18" i="1" s="1"/>
  <c r="X19" i="1" s="1"/>
  <c r="Y15" i="1"/>
  <c r="Z15" i="1"/>
  <c r="Z16" i="1" s="1"/>
  <c r="AA15" i="1"/>
  <c r="AA16" i="1" s="1"/>
  <c r="AA17" i="1" s="1"/>
  <c r="AA18" i="1" s="1"/>
  <c r="AA19" i="1" s="1"/>
  <c r="AB15" i="1"/>
  <c r="AC15" i="1"/>
  <c r="E16" i="1"/>
  <c r="F16" i="1"/>
  <c r="H16" i="1"/>
  <c r="H17" i="1" s="1"/>
  <c r="H18" i="1" s="1"/>
  <c r="I16" i="1"/>
  <c r="I17" i="1" s="1"/>
  <c r="I18" i="1" s="1"/>
  <c r="I19" i="1" s="1"/>
  <c r="L16" i="1"/>
  <c r="M16" i="1"/>
  <c r="N16" i="1"/>
  <c r="O16" i="1"/>
  <c r="O17" i="1" s="1"/>
  <c r="O18" i="1" s="1"/>
  <c r="O19" i="1" s="1"/>
  <c r="P16" i="1"/>
  <c r="P17" i="1" s="1"/>
  <c r="P18" i="1" s="1"/>
  <c r="Q16" i="1"/>
  <c r="T16" i="1"/>
  <c r="T17" i="1" s="1"/>
  <c r="T18" i="1" s="1"/>
  <c r="T19" i="1" s="1"/>
  <c r="U16" i="1"/>
  <c r="U17" i="1" s="1"/>
  <c r="U18" i="1" s="1"/>
  <c r="U19" i="1" s="1"/>
  <c r="V16" i="1"/>
  <c r="Y16" i="1"/>
  <c r="AB16" i="1"/>
  <c r="AB17" i="1" s="1"/>
  <c r="AB18" i="1" s="1"/>
  <c r="AB19" i="1" s="1"/>
  <c r="AC16" i="1"/>
  <c r="E17" i="1"/>
  <c r="E18" i="1" s="1"/>
  <c r="E19" i="1" s="1"/>
  <c r="F17" i="1"/>
  <c r="L17" i="1"/>
  <c r="L18" i="1" s="1"/>
  <c r="L19" i="1" s="1"/>
  <c r="M17" i="1"/>
  <c r="M18" i="1" s="1"/>
  <c r="M19" i="1" s="1"/>
  <c r="N17" i="1"/>
  <c r="Q17" i="1"/>
  <c r="R17" i="1"/>
  <c r="R18" i="1" s="1"/>
  <c r="R19" i="1" s="1"/>
  <c r="V17" i="1"/>
  <c r="Y17" i="1"/>
  <c r="Y18" i="1" s="1"/>
  <c r="Y19" i="1" s="1"/>
  <c r="Z17" i="1"/>
  <c r="Z18" i="1" s="1"/>
  <c r="Z19" i="1" s="1"/>
  <c r="AC17" i="1"/>
  <c r="AC18" i="1" s="1"/>
  <c r="AC19" i="1" s="1"/>
  <c r="C18" i="1"/>
  <c r="F18" i="1"/>
  <c r="F19" i="1" s="1"/>
  <c r="N18" i="1"/>
  <c r="Q18" i="1"/>
  <c r="Q19" i="1" s="1"/>
  <c r="V18" i="1"/>
  <c r="C19" i="1"/>
  <c r="H19" i="1"/>
  <c r="N19" i="1"/>
  <c r="P19" i="1"/>
  <c r="V19" i="1"/>
  <c r="C21" i="1"/>
  <c r="C22" i="1" s="1"/>
  <c r="D21" i="1"/>
  <c r="D22" i="1" s="1"/>
  <c r="D23" i="1" s="1"/>
  <c r="E21" i="1"/>
  <c r="F21" i="1"/>
  <c r="G21" i="1"/>
  <c r="H21" i="1"/>
  <c r="I21" i="1"/>
  <c r="J21" i="1"/>
  <c r="K21" i="1"/>
  <c r="K22" i="1" s="1"/>
  <c r="L21" i="1"/>
  <c r="L22" i="1" s="1"/>
  <c r="L23" i="1" s="1"/>
  <c r="M21" i="1"/>
  <c r="N21" i="1"/>
  <c r="O21" i="1"/>
  <c r="P21" i="1"/>
  <c r="Q21" i="1"/>
  <c r="Q22" i="1" s="1"/>
  <c r="Q23" i="1" s="1"/>
  <c r="Q24" i="1" s="1"/>
  <c r="Q25" i="1" s="1"/>
  <c r="R21" i="1"/>
  <c r="S21" i="1"/>
  <c r="S22" i="1" s="1"/>
  <c r="T21" i="1"/>
  <c r="T22" i="1" s="1"/>
  <c r="T23" i="1" s="1"/>
  <c r="U21" i="1"/>
  <c r="V21" i="1"/>
  <c r="W21" i="1"/>
  <c r="X21" i="1"/>
  <c r="X22" i="1" s="1"/>
  <c r="X23" i="1" s="1"/>
  <c r="X24" i="1" s="1"/>
  <c r="X25" i="1" s="1"/>
  <c r="Y21" i="1"/>
  <c r="Z21" i="1"/>
  <c r="AA21" i="1"/>
  <c r="AA22" i="1" s="1"/>
  <c r="AA23" i="1" s="1"/>
  <c r="AA24" i="1" s="1"/>
  <c r="AA25" i="1" s="1"/>
  <c r="AB21" i="1"/>
  <c r="AB22" i="1" s="1"/>
  <c r="AB23" i="1" s="1"/>
  <c r="AC21" i="1"/>
  <c r="E22" i="1"/>
  <c r="F22" i="1"/>
  <c r="G22" i="1"/>
  <c r="H22" i="1"/>
  <c r="H23" i="1" s="1"/>
  <c r="H24" i="1" s="1"/>
  <c r="H25" i="1" s="1"/>
  <c r="I22" i="1"/>
  <c r="I23" i="1" s="1"/>
  <c r="I24" i="1" s="1"/>
  <c r="I25" i="1" s="1"/>
  <c r="J22" i="1"/>
  <c r="J23" i="1" s="1"/>
  <c r="J24" i="1" s="1"/>
  <c r="J25" i="1" s="1"/>
  <c r="M22" i="1"/>
  <c r="N22" i="1"/>
  <c r="O22" i="1"/>
  <c r="P22" i="1"/>
  <c r="P23" i="1" s="1"/>
  <c r="R22" i="1"/>
  <c r="U22" i="1"/>
  <c r="U23" i="1" s="1"/>
  <c r="U24" i="1" s="1"/>
  <c r="U25" i="1" s="1"/>
  <c r="V22" i="1"/>
  <c r="V23" i="1" s="1"/>
  <c r="V24" i="1" s="1"/>
  <c r="V25" i="1" s="1"/>
  <c r="W22" i="1"/>
  <c r="Y22" i="1"/>
  <c r="Y23" i="1" s="1"/>
  <c r="Y24" i="1" s="1"/>
  <c r="Y25" i="1" s="1"/>
  <c r="Z22" i="1"/>
  <c r="AC22" i="1"/>
  <c r="C23" i="1"/>
  <c r="E23" i="1"/>
  <c r="E24" i="1" s="1"/>
  <c r="E25" i="1" s="1"/>
  <c r="F23" i="1"/>
  <c r="F24" i="1" s="1"/>
  <c r="F25" i="1" s="1"/>
  <c r="G23" i="1"/>
  <c r="K23" i="1"/>
  <c r="K24" i="1" s="1"/>
  <c r="K25" i="1" s="1"/>
  <c r="M23" i="1"/>
  <c r="M24" i="1" s="1"/>
  <c r="N23" i="1"/>
  <c r="N24" i="1" s="1"/>
  <c r="N25" i="1" s="1"/>
  <c r="O23" i="1"/>
  <c r="R23" i="1"/>
  <c r="R24" i="1" s="1"/>
  <c r="R25" i="1" s="1"/>
  <c r="S23" i="1"/>
  <c r="S24" i="1" s="1"/>
  <c r="S25" i="1" s="1"/>
  <c r="W23" i="1"/>
  <c r="Z23" i="1"/>
  <c r="Z24" i="1" s="1"/>
  <c r="Z25" i="1" s="1"/>
  <c r="AC23" i="1"/>
  <c r="AC24" i="1" s="1"/>
  <c r="C24" i="1"/>
  <c r="C25" i="1" s="1"/>
  <c r="D24" i="1"/>
  <c r="G24" i="1"/>
  <c r="G25" i="1" s="1"/>
  <c r="L24" i="1"/>
  <c r="O24" i="1"/>
  <c r="P24" i="1"/>
  <c r="P25" i="1" s="1"/>
  <c r="T24" i="1"/>
  <c r="W24" i="1"/>
  <c r="W25" i="1" s="1"/>
  <c r="AB24" i="1"/>
  <c r="D25" i="1"/>
  <c r="L25" i="1"/>
  <c r="M25" i="1"/>
  <c r="O25" i="1"/>
  <c r="T25" i="1"/>
  <c r="AB25" i="1"/>
  <c r="AC25" i="1"/>
  <c r="C27" i="1"/>
  <c r="D27" i="1"/>
  <c r="D28" i="1" s="1"/>
  <c r="E27" i="1"/>
  <c r="E28" i="1" s="1"/>
  <c r="E29" i="1" s="1"/>
  <c r="F27" i="1"/>
  <c r="F28" i="1" s="1"/>
  <c r="F29" i="1" s="1"/>
  <c r="F30" i="1" s="1"/>
  <c r="F31" i="1" s="1"/>
  <c r="G27" i="1"/>
  <c r="H27" i="1"/>
  <c r="I27" i="1"/>
  <c r="I28" i="1" s="1"/>
  <c r="I29" i="1" s="1"/>
  <c r="I30" i="1" s="1"/>
  <c r="I31" i="1" s="1"/>
  <c r="J27" i="1"/>
  <c r="J28" i="1" s="1"/>
  <c r="J29" i="1" s="1"/>
  <c r="J30" i="1" s="1"/>
  <c r="J31" i="1" s="1"/>
  <c r="K27" i="1"/>
  <c r="L27" i="1"/>
  <c r="L28" i="1" s="1"/>
  <c r="M27" i="1"/>
  <c r="M28" i="1" s="1"/>
  <c r="M29" i="1" s="1"/>
  <c r="M30" i="1" s="1"/>
  <c r="M31" i="1" s="1"/>
  <c r="N27" i="1"/>
  <c r="O27" i="1"/>
  <c r="P27" i="1"/>
  <c r="Q27" i="1"/>
  <c r="Q28" i="1" s="1"/>
  <c r="Q29" i="1" s="1"/>
  <c r="Q30" i="1" s="1"/>
  <c r="Q31" i="1" s="1"/>
  <c r="R27" i="1"/>
  <c r="S27" i="1"/>
  <c r="T27" i="1"/>
  <c r="T28" i="1" s="1"/>
  <c r="U27" i="1"/>
  <c r="U28" i="1" s="1"/>
  <c r="U29" i="1" s="1"/>
  <c r="V27" i="1"/>
  <c r="V28" i="1" s="1"/>
  <c r="V29" i="1" s="1"/>
  <c r="V30" i="1" s="1"/>
  <c r="V31" i="1" s="1"/>
  <c r="W27" i="1"/>
  <c r="X27" i="1"/>
  <c r="Y27" i="1"/>
  <c r="Y28" i="1" s="1"/>
  <c r="Y29" i="1" s="1"/>
  <c r="Y30" i="1" s="1"/>
  <c r="Y31" i="1" s="1"/>
  <c r="Z27" i="1"/>
  <c r="Z28" i="1" s="1"/>
  <c r="Z29" i="1" s="1"/>
  <c r="Z30" i="1" s="1"/>
  <c r="Z31" i="1" s="1"/>
  <c r="AA27" i="1"/>
  <c r="AB27" i="1"/>
  <c r="AB28" i="1" s="1"/>
  <c r="AC27" i="1"/>
  <c r="AC28" i="1" s="1"/>
  <c r="AC29" i="1" s="1"/>
  <c r="AC30" i="1" s="1"/>
  <c r="AC31" i="1" s="1"/>
  <c r="C28" i="1"/>
  <c r="G28" i="1"/>
  <c r="G29" i="1" s="1"/>
  <c r="G30" i="1" s="1"/>
  <c r="G31" i="1" s="1"/>
  <c r="H28" i="1"/>
  <c r="K28" i="1"/>
  <c r="N28" i="1"/>
  <c r="N29" i="1" s="1"/>
  <c r="N30" i="1" s="1"/>
  <c r="N31" i="1" s="1"/>
  <c r="O28" i="1"/>
  <c r="P28" i="1"/>
  <c r="R28" i="1"/>
  <c r="R29" i="1" s="1"/>
  <c r="R30" i="1" s="1"/>
  <c r="R31" i="1" s="1"/>
  <c r="S28" i="1"/>
  <c r="S29" i="1" s="1"/>
  <c r="S30" i="1" s="1"/>
  <c r="S31" i="1" s="1"/>
  <c r="W28" i="1"/>
  <c r="X28" i="1"/>
  <c r="AA28" i="1"/>
  <c r="C29" i="1"/>
  <c r="C30" i="1" s="1"/>
  <c r="C31" i="1" s="1"/>
  <c r="D29" i="1"/>
  <c r="D30" i="1" s="1"/>
  <c r="D31" i="1" s="1"/>
  <c r="H29" i="1"/>
  <c r="H30" i="1" s="1"/>
  <c r="H31" i="1" s="1"/>
  <c r="K29" i="1"/>
  <c r="L29" i="1"/>
  <c r="O29" i="1"/>
  <c r="O30" i="1" s="1"/>
  <c r="O31" i="1" s="1"/>
  <c r="P29" i="1"/>
  <c r="P30" i="1" s="1"/>
  <c r="P31" i="1" s="1"/>
  <c r="T29" i="1"/>
  <c r="W29" i="1"/>
  <c r="W30" i="1" s="1"/>
  <c r="X29" i="1"/>
  <c r="AA29" i="1"/>
  <c r="AB29" i="1"/>
  <c r="AB30" i="1" s="1"/>
  <c r="AB31" i="1" s="1"/>
  <c r="E30" i="1"/>
  <c r="E31" i="1" s="1"/>
  <c r="K30" i="1"/>
  <c r="K31" i="1" s="1"/>
  <c r="L30" i="1"/>
  <c r="L31" i="1" s="1"/>
  <c r="T30" i="1"/>
  <c r="T31" i="1" s="1"/>
  <c r="U30" i="1"/>
  <c r="U31" i="1" s="1"/>
  <c r="X30" i="1"/>
  <c r="X31" i="1" s="1"/>
  <c r="AA30" i="1"/>
  <c r="AA31" i="1" s="1"/>
  <c r="W31" i="1"/>
  <c r="C33" i="1"/>
  <c r="D33" i="1"/>
  <c r="E33" i="1"/>
  <c r="E34" i="1" s="1"/>
  <c r="E35" i="1" s="1"/>
  <c r="E36" i="1" s="1"/>
  <c r="E37" i="1" s="1"/>
  <c r="F33" i="1"/>
  <c r="F34" i="1" s="1"/>
  <c r="G33" i="1"/>
  <c r="H33" i="1"/>
  <c r="I33" i="1"/>
  <c r="J33" i="1"/>
  <c r="J34" i="1" s="1"/>
  <c r="J35" i="1" s="1"/>
  <c r="J36" i="1" s="1"/>
  <c r="J37" i="1" s="1"/>
  <c r="K33" i="1"/>
  <c r="L33" i="1"/>
  <c r="M33" i="1"/>
  <c r="M34" i="1" s="1"/>
  <c r="M35" i="1" s="1"/>
  <c r="M36" i="1" s="1"/>
  <c r="M37" i="1" s="1"/>
  <c r="N33" i="1"/>
  <c r="N34" i="1" s="1"/>
  <c r="N35" i="1" s="1"/>
  <c r="N36" i="1" s="1"/>
  <c r="N37" i="1" s="1"/>
  <c r="O33" i="1"/>
  <c r="P33" i="1"/>
  <c r="Q33" i="1"/>
  <c r="R33" i="1"/>
  <c r="R34" i="1" s="1"/>
  <c r="R35" i="1" s="1"/>
  <c r="R36" i="1" s="1"/>
  <c r="R37" i="1" s="1"/>
  <c r="S33" i="1"/>
  <c r="T33" i="1"/>
  <c r="U33" i="1"/>
  <c r="U34" i="1" s="1"/>
  <c r="U35" i="1" s="1"/>
  <c r="U36" i="1" s="1"/>
  <c r="U37" i="1" s="1"/>
  <c r="V33" i="1"/>
  <c r="V34" i="1" s="1"/>
  <c r="W33" i="1"/>
  <c r="X33" i="1"/>
  <c r="Y33" i="1"/>
  <c r="Z33" i="1"/>
  <c r="AA33" i="1"/>
  <c r="AB33" i="1"/>
  <c r="AC33" i="1"/>
  <c r="C34" i="1"/>
  <c r="C35" i="1" s="1"/>
  <c r="D34" i="1"/>
  <c r="G34" i="1"/>
  <c r="H34" i="1"/>
  <c r="I34" i="1"/>
  <c r="K34" i="1"/>
  <c r="K35" i="1" s="1"/>
  <c r="K36" i="1" s="1"/>
  <c r="K37" i="1" s="1"/>
  <c r="L34" i="1"/>
  <c r="O34" i="1"/>
  <c r="P34" i="1"/>
  <c r="Q34" i="1"/>
  <c r="S34" i="1"/>
  <c r="S35" i="1" s="1"/>
  <c r="S36" i="1" s="1"/>
  <c r="S37" i="1" s="1"/>
  <c r="T34" i="1"/>
  <c r="T35" i="1" s="1"/>
  <c r="T36" i="1" s="1"/>
  <c r="T37" i="1" s="1"/>
  <c r="W34" i="1"/>
  <c r="X34" i="1"/>
  <c r="Y34" i="1"/>
  <c r="Z34" i="1"/>
  <c r="AA34" i="1"/>
  <c r="AA35" i="1" s="1"/>
  <c r="AB34" i="1"/>
  <c r="AB35" i="1" s="1"/>
  <c r="AB36" i="1" s="1"/>
  <c r="AB37" i="1" s="1"/>
  <c r="AC34" i="1"/>
  <c r="AC35" i="1" s="1"/>
  <c r="AC36" i="1" s="1"/>
  <c r="AC37" i="1" s="1"/>
  <c r="D35" i="1"/>
  <c r="F35" i="1"/>
  <c r="G35" i="1"/>
  <c r="H35" i="1"/>
  <c r="H36" i="1" s="1"/>
  <c r="I35" i="1"/>
  <c r="L35" i="1"/>
  <c r="O35" i="1"/>
  <c r="P35" i="1"/>
  <c r="P36" i="1" s="1"/>
  <c r="P37" i="1" s="1"/>
  <c r="Q35" i="1"/>
  <c r="V35" i="1"/>
  <c r="W35" i="1"/>
  <c r="X35" i="1"/>
  <c r="X36" i="1" s="1"/>
  <c r="X37" i="1" s="1"/>
  <c r="Y35" i="1"/>
  <c r="Y36" i="1" s="1"/>
  <c r="Y37" i="1" s="1"/>
  <c r="Z35" i="1"/>
  <c r="C36" i="1"/>
  <c r="D36" i="1"/>
  <c r="F36" i="1"/>
  <c r="F37" i="1" s="1"/>
  <c r="G36" i="1"/>
  <c r="G37" i="1" s="1"/>
  <c r="I36" i="1"/>
  <c r="L36" i="1"/>
  <c r="O36" i="1"/>
  <c r="O37" i="1" s="1"/>
  <c r="Q36" i="1"/>
  <c r="V36" i="1"/>
  <c r="W36" i="1"/>
  <c r="Z36" i="1"/>
  <c r="AA36" i="1"/>
  <c r="C37" i="1"/>
  <c r="D37" i="1"/>
  <c r="H37" i="1"/>
  <c r="I37" i="1"/>
  <c r="L37" i="1"/>
  <c r="Q37" i="1"/>
  <c r="V37" i="1"/>
  <c r="W37" i="1"/>
  <c r="Z37" i="1"/>
  <c r="AA37" i="1"/>
  <c r="C39" i="1"/>
  <c r="D39" i="1"/>
  <c r="D40" i="1" s="1"/>
  <c r="D41" i="1" s="1"/>
  <c r="D42" i="1" s="1"/>
  <c r="D43" i="1" s="1"/>
  <c r="E39" i="1"/>
  <c r="F39" i="1"/>
  <c r="G39" i="1"/>
  <c r="G40" i="1" s="1"/>
  <c r="G41" i="1" s="1"/>
  <c r="G42" i="1" s="1"/>
  <c r="G43" i="1" s="1"/>
  <c r="H39" i="1"/>
  <c r="H40" i="1" s="1"/>
  <c r="H41" i="1" s="1"/>
  <c r="H42" i="1" s="1"/>
  <c r="H43" i="1" s="1"/>
  <c r="I39" i="1"/>
  <c r="I40" i="1" s="1"/>
  <c r="I41" i="1" s="1"/>
  <c r="I42" i="1" s="1"/>
  <c r="I43" i="1" s="1"/>
  <c r="J39" i="1"/>
  <c r="K39" i="1"/>
  <c r="L39" i="1"/>
  <c r="L40" i="1" s="1"/>
  <c r="L41" i="1" s="1"/>
  <c r="L42" i="1" s="1"/>
  <c r="L43" i="1" s="1"/>
  <c r="M39" i="1"/>
  <c r="N39" i="1"/>
  <c r="O39" i="1"/>
  <c r="O40" i="1" s="1"/>
  <c r="O41" i="1" s="1"/>
  <c r="O42" i="1" s="1"/>
  <c r="O43" i="1" s="1"/>
  <c r="P39" i="1"/>
  <c r="P40" i="1" s="1"/>
  <c r="P41" i="1" s="1"/>
  <c r="P42" i="1" s="1"/>
  <c r="P43" i="1" s="1"/>
  <c r="Q39" i="1"/>
  <c r="Q40" i="1" s="1"/>
  <c r="Q41" i="1" s="1"/>
  <c r="Q42" i="1" s="1"/>
  <c r="Q43" i="1" s="1"/>
  <c r="R39" i="1"/>
  <c r="S39" i="1"/>
  <c r="T39" i="1"/>
  <c r="T40" i="1" s="1"/>
  <c r="T41" i="1" s="1"/>
  <c r="T42" i="1" s="1"/>
  <c r="T43" i="1" s="1"/>
  <c r="U39" i="1"/>
  <c r="U40" i="1" s="1"/>
  <c r="U41" i="1" s="1"/>
  <c r="U42" i="1" s="1"/>
  <c r="U43" i="1" s="1"/>
  <c r="V39" i="1"/>
  <c r="W39" i="1"/>
  <c r="W40" i="1" s="1"/>
  <c r="W41" i="1" s="1"/>
  <c r="W42" i="1" s="1"/>
  <c r="W43" i="1" s="1"/>
  <c r="X39" i="1"/>
  <c r="Y39" i="1"/>
  <c r="Z39" i="1"/>
  <c r="AA39" i="1"/>
  <c r="AB39" i="1"/>
  <c r="AC39" i="1"/>
  <c r="C40" i="1"/>
  <c r="E40" i="1"/>
  <c r="F40" i="1"/>
  <c r="J40" i="1"/>
  <c r="J41" i="1" s="1"/>
  <c r="J42" i="1" s="1"/>
  <c r="J43" i="1" s="1"/>
  <c r="K40" i="1"/>
  <c r="K41" i="1" s="1"/>
  <c r="K42" i="1" s="1"/>
  <c r="K43" i="1" s="1"/>
  <c r="M40" i="1"/>
  <c r="N40" i="1"/>
  <c r="N41" i="1" s="1"/>
  <c r="N42" i="1" s="1"/>
  <c r="N43" i="1" s="1"/>
  <c r="R40" i="1"/>
  <c r="S40" i="1"/>
  <c r="S41" i="1" s="1"/>
  <c r="S42" i="1" s="1"/>
  <c r="S43" i="1" s="1"/>
  <c r="V40" i="1"/>
  <c r="X40" i="1"/>
  <c r="X41" i="1" s="1"/>
  <c r="X42" i="1" s="1"/>
  <c r="X43" i="1" s="1"/>
  <c r="Y40" i="1"/>
  <c r="Z40" i="1"/>
  <c r="AA40" i="1"/>
  <c r="AB40" i="1"/>
  <c r="AB41" i="1" s="1"/>
  <c r="AB42" i="1" s="1"/>
  <c r="AB43" i="1" s="1"/>
  <c r="AC40" i="1"/>
  <c r="C41" i="1"/>
  <c r="E41" i="1"/>
  <c r="E42" i="1" s="1"/>
  <c r="E43" i="1" s="1"/>
  <c r="F41" i="1"/>
  <c r="M41" i="1"/>
  <c r="M42" i="1" s="1"/>
  <c r="M43" i="1" s="1"/>
  <c r="R41" i="1"/>
  <c r="V41" i="1"/>
  <c r="Y41" i="1"/>
  <c r="Y42" i="1" s="1"/>
  <c r="Y43" i="1" s="1"/>
  <c r="Z41" i="1"/>
  <c r="AA41" i="1"/>
  <c r="AC41" i="1"/>
  <c r="AC42" i="1" s="1"/>
  <c r="AC43" i="1" s="1"/>
  <c r="C42" i="1"/>
  <c r="F42" i="1"/>
  <c r="F43" i="1" s="1"/>
  <c r="R42" i="1"/>
  <c r="R43" i="1" s="1"/>
  <c r="V42" i="1"/>
  <c r="V43" i="1" s="1"/>
  <c r="Z42" i="1"/>
  <c r="Z43" i="1" s="1"/>
  <c r="AA42" i="1"/>
  <c r="C43" i="1"/>
  <c r="AA43" i="1"/>
  <c r="C45" i="1"/>
  <c r="C46" i="1" s="1"/>
  <c r="C47" i="1" s="1"/>
  <c r="C48" i="1" s="1"/>
  <c r="C49" i="1" s="1"/>
  <c r="D45" i="1"/>
  <c r="D46" i="1" s="1"/>
  <c r="D47" i="1" s="1"/>
  <c r="D48" i="1" s="1"/>
  <c r="D49" i="1" s="1"/>
  <c r="E45" i="1"/>
  <c r="F45" i="1"/>
  <c r="G45" i="1"/>
  <c r="H45" i="1"/>
  <c r="H46" i="1" s="1"/>
  <c r="H47" i="1" s="1"/>
  <c r="H48" i="1" s="1"/>
  <c r="H49" i="1" s="1"/>
  <c r="I45" i="1"/>
  <c r="J45" i="1"/>
  <c r="K45" i="1"/>
  <c r="K46" i="1" s="1"/>
  <c r="K47" i="1" s="1"/>
  <c r="K48" i="1" s="1"/>
  <c r="K49" i="1" s="1"/>
  <c r="L45" i="1"/>
  <c r="L46" i="1" s="1"/>
  <c r="L47" i="1" s="1"/>
  <c r="L48" i="1" s="1"/>
  <c r="L49" i="1" s="1"/>
  <c r="M45" i="1"/>
  <c r="N45" i="1"/>
  <c r="O45" i="1"/>
  <c r="P45" i="1"/>
  <c r="P46" i="1" s="1"/>
  <c r="P47" i="1" s="1"/>
  <c r="P48" i="1" s="1"/>
  <c r="P49" i="1" s="1"/>
  <c r="Q45" i="1"/>
  <c r="R45" i="1"/>
  <c r="S45" i="1"/>
  <c r="S46" i="1" s="1"/>
  <c r="S47" i="1" s="1"/>
  <c r="S48" i="1" s="1"/>
  <c r="S49" i="1" s="1"/>
  <c r="T45" i="1"/>
  <c r="T46" i="1" s="1"/>
  <c r="T47" i="1" s="1"/>
  <c r="T48" i="1" s="1"/>
  <c r="T49" i="1" s="1"/>
  <c r="U45" i="1"/>
  <c r="V45" i="1"/>
  <c r="W45" i="1"/>
  <c r="X45" i="1"/>
  <c r="X46" i="1" s="1"/>
  <c r="X47" i="1" s="1"/>
  <c r="X48" i="1" s="1"/>
  <c r="X49" i="1" s="1"/>
  <c r="Y45" i="1"/>
  <c r="Z45" i="1"/>
  <c r="AA45" i="1"/>
  <c r="AA46" i="1" s="1"/>
  <c r="AA47" i="1" s="1"/>
  <c r="AA48" i="1" s="1"/>
  <c r="AA49" i="1" s="1"/>
  <c r="AB45" i="1"/>
  <c r="AB46" i="1" s="1"/>
  <c r="AB47" i="1" s="1"/>
  <c r="AB48" i="1" s="1"/>
  <c r="AB49" i="1" s="1"/>
  <c r="AC45" i="1"/>
  <c r="E46" i="1"/>
  <c r="E47" i="1" s="1"/>
  <c r="E48" i="1" s="1"/>
  <c r="E49" i="1" s="1"/>
  <c r="F46" i="1"/>
  <c r="G46" i="1"/>
  <c r="I46" i="1"/>
  <c r="I47" i="1" s="1"/>
  <c r="I48" i="1" s="1"/>
  <c r="I49" i="1" s="1"/>
  <c r="J46" i="1"/>
  <c r="M46" i="1"/>
  <c r="M47" i="1" s="1"/>
  <c r="M48" i="1" s="1"/>
  <c r="M49" i="1" s="1"/>
  <c r="N46" i="1"/>
  <c r="O46" i="1"/>
  <c r="Q46" i="1"/>
  <c r="Q47" i="1" s="1"/>
  <c r="Q48" i="1" s="1"/>
  <c r="Q49" i="1" s="1"/>
  <c r="R46" i="1"/>
  <c r="U46" i="1"/>
  <c r="U47" i="1" s="1"/>
  <c r="U48" i="1" s="1"/>
  <c r="U49" i="1" s="1"/>
  <c r="V46" i="1"/>
  <c r="W46" i="1"/>
  <c r="Y46" i="1"/>
  <c r="Y47" i="1" s="1"/>
  <c r="Y48" i="1" s="1"/>
  <c r="Y49" i="1" s="1"/>
  <c r="Z46" i="1"/>
  <c r="AC46" i="1"/>
  <c r="AC47" i="1" s="1"/>
  <c r="AC48" i="1" s="1"/>
  <c r="AC49" i="1" s="1"/>
  <c r="F47" i="1"/>
  <c r="F48" i="1" s="1"/>
  <c r="F49" i="1" s="1"/>
  <c r="G47" i="1"/>
  <c r="J47" i="1"/>
  <c r="J48" i="1" s="1"/>
  <c r="J49" i="1" s="1"/>
  <c r="N47" i="1"/>
  <c r="N48" i="1" s="1"/>
  <c r="N49" i="1" s="1"/>
  <c r="O47" i="1"/>
  <c r="R47" i="1"/>
  <c r="R48" i="1" s="1"/>
  <c r="R49" i="1" s="1"/>
  <c r="V47" i="1"/>
  <c r="V48" i="1" s="1"/>
  <c r="V49" i="1" s="1"/>
  <c r="W47" i="1"/>
  <c r="Z47" i="1"/>
  <c r="Z48" i="1" s="1"/>
  <c r="Z49" i="1" s="1"/>
  <c r="G48" i="1"/>
  <c r="G49" i="1" s="1"/>
  <c r="O48" i="1"/>
  <c r="O49" i="1" s="1"/>
  <c r="W48" i="1"/>
  <c r="W49" i="1" s="1"/>
</calcChain>
</file>

<file path=xl/sharedStrings.xml><?xml version="1.0" encoding="utf-8"?>
<sst xmlns="http://schemas.openxmlformats.org/spreadsheetml/2006/main" count="172" uniqueCount="78">
  <si>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</si>
  <si>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</si>
  <si>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</si>
  <si>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</si>
  <si>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</si>
  <si>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</si>
  <si>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</si>
  <si>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</si>
  <si>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</si>
  <si>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</si>
  <si>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</si>
  <si>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</si>
  <si>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</si>
  <si>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</si>
  <si>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</si>
  <si>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</si>
  <si>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</si>
  <si>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</si>
  <si>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</si>
  <si>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</si>
  <si>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</si>
  <si>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</si>
  <si>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</si>
  <si>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</si>
  <si>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</si>
  <si>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</si>
  <si>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</si>
  <si>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H&amp;M</t>
  </si>
  <si>
    <t>N</t>
  </si>
  <si>
    <t>Y</t>
  </si>
  <si>
    <t>CUT RASIO</t>
  </si>
  <si>
    <t>COUNTRY SETS 2PCS SUS CW O S.7</t>
  </si>
  <si>
    <t>417875-4314</t>
  </si>
  <si>
    <t>45-309 RED MEDIUM PRINT (TOP)</t>
  </si>
  <si>
    <t>L-MJL2212WO000135</t>
  </si>
  <si>
    <t>FM145RP100Y-0018</t>
  </si>
  <si>
    <t>BODY TOP (PRINT) BODY BACK+SLEEVES+COLLAR</t>
  </si>
  <si>
    <t>100% RECYCLE POLYESTERMESH</t>
  </si>
  <si>
    <t>BA01</t>
  </si>
  <si>
    <t>S1-S2</t>
  </si>
  <si>
    <t>BA02</t>
  </si>
  <si>
    <t>S2</t>
  </si>
  <si>
    <t>10-100 WHITE LIGHT (TOP)</t>
  </si>
  <si>
    <t>BODY B (COLLAR+CUFF)</t>
  </si>
  <si>
    <t>BB01</t>
  </si>
  <si>
    <t>BB02</t>
  </si>
  <si>
    <t>45-309 RED MEDIUM (TOP)</t>
  </si>
  <si>
    <t>BODY C (BODY FRONT AOP)</t>
  </si>
  <si>
    <t>BC01</t>
  </si>
  <si>
    <t>BC02</t>
  </si>
  <si>
    <t>45-309 RED MEDIUM (BOTTOM)</t>
  </si>
  <si>
    <t>L-MJL2212WO000134</t>
  </si>
  <si>
    <t>BODY (BOTTOM)</t>
  </si>
  <si>
    <t>B001</t>
  </si>
  <si>
    <t>B002</t>
  </si>
  <si>
    <t>98/104()</t>
  </si>
  <si>
    <t>110/116(2)</t>
  </si>
  <si>
    <t>122/128(1)</t>
  </si>
  <si>
    <t>134/140()</t>
  </si>
  <si>
    <t>146/152(4)</t>
  </si>
  <si>
    <t>158/164()</t>
  </si>
  <si>
    <t>98/104(3)</t>
  </si>
  <si>
    <t>110/116(4)</t>
  </si>
  <si>
    <t>122/128(6)</t>
  </si>
  <si>
    <t>134/140(7)</t>
  </si>
  <si>
    <t>146/152(3)</t>
  </si>
  <si>
    <t>158/164(2)</t>
  </si>
  <si>
    <t>98/104(0)</t>
  </si>
  <si>
    <t>122/128(2)</t>
  </si>
  <si>
    <t>134/140(0)</t>
  </si>
  <si>
    <t>146/152(8)</t>
  </si>
  <si>
    <t>158/164(0)</t>
  </si>
  <si>
    <t>98/104(6)</t>
  </si>
  <si>
    <t>110/116(8)</t>
  </si>
  <si>
    <t>122/128(12)</t>
  </si>
  <si>
    <t>134/140(14)</t>
  </si>
  <si>
    <t>146/152(6)</t>
  </si>
  <si>
    <t>158/164(4)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</si>
</sst>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"/>
    <numFmt numFmtId="165" formatCode="0.000"/>
    <numFmt numFmtId="166" formatCode="d\-mmm\-yy;@"/>
    <numFmt numFmtId="167" formatCode="mm/dd/yy"/>
  </numFmts>
  <fonts count="10">
    <font>
      <sz val="11"/>
      <color theme="1"/>
      <name val="Calibri"/>
      <family val="2"/>
      <scheme val="minor"/>
    </font>
    <font>
      <b/>
      <sz val="10"/>
      <name val="DejaVu Sans"/>
      <family val="2"/>
    </font>
    <font>
      <sz val="10"/>
      <name val="Calibri"/>
      <family val="2"/>
      <scheme val="minor"/>
    </font>
    <font>
      <sz val="12"/>
      <name val="Calibri Light"/>
      <family val="2"/>
      <scheme val="major"/>
    </font>
    <font>
      <sz val="12"/>
      <name val="DejaVu Sans"/>
      <family val="2"/>
    </font>
    <font>
      <sz val="12"/>
      <color rgb="FF444444"/>
      <name val="Calibri"/>
      <family val="2"/>
    </font>
    <font>
      <sz val="11"/>
      <color rgb="FF000000"/>
      <name val="Calibri"/>
      <family val="2"/>
    </font>
    <font>
      <sz val="10"/>
      <name val="DejaVu Sans"/>
      <family val="2"/>
    </font>
    <font>
      <b/>
      <sz val="12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5" borderId="1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/>
    </xf>
    <xf numFmtId="166" fontId="3" fillId="5" borderId="1" xfId="0" applyNumberFormat="1" applyFont="1" applyFill="1" applyBorder="1" applyAlignment="1">
      <alignment horizontal="center"/>
    </xf>
    <xf numFmtId="166" fontId="3" fillId="5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5" fontId="3" fillId="0" borderId="6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164" fontId="7" fillId="5" borderId="7" xfId="0" applyNumberFormat="1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164" fontId="4" fillId="5" borderId="8" xfId="0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/>
    </xf>
    <xf numFmtId="165" fontId="9" fillId="5" borderId="1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164" fontId="3" fillId="5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/>
    </xf>
    <xf numFmtId="166" fontId="3" fillId="5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164" fontId="3" fillId="5" borderId="0" xfId="0" applyNumberFormat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FBE-54F3-453B-90F2-B8EE2EA87B0F}">
  <sheetPr codeName="Sheet1"/>
  <dimension ref="B1:AC49"/>
  <sheetViews>
    <sheetView tabSelected="1" workbookViewId="0">
      <selection activeCell="B1" sqref="B1"/>
    </sheetView>
  </sheetViews>
  <sheetFormatPr defaultRowHeight="15"/>
  <cols>
    <col min="23" max="23" width="13.28515625" customWidth="1"/>
  </cols>
  <sheetData>
    <row r="1" spans="2:29" ht="51">
      <c r="B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4" t="s">
        <v>20</v>
      </c>
      <c r="X1" s="3" t="s">
        <v>21</v>
      </c>
      <c r="Y1" s="2" t="s">
        <v>22</v>
      </c>
      <c r="Z1" s="2" t="s">
        <v>23</v>
      </c>
      <c r="AA1" s="3" t="s">
        <v>24</v>
      </c>
      <c r="AB1" s="3" t="s">
        <v>25</v>
      </c>
      <c r="AC1" s="3" t="s">
        <v>26</v>
      </c>
    </row>
    <row r="2" spans="2:29" ht="15.75">
      <c r="B2" t="s">
        <v>61</v>
      </c>
      <c r="C2" s="5" t="s">
        <v>27</v>
      </c>
      <c r="D2" s="5" t="s">
        <v>29</v>
      </c>
      <c r="E2" s="5">
        <v>1</v>
      </c>
      <c r="F2" s="5" t="s">
        <v>28</v>
      </c>
      <c r="G2" s="5">
        <v>0</v>
      </c>
      <c r="H2" s="6">
        <v>1</v>
      </c>
      <c r="I2" s="7">
        <v>25</v>
      </c>
      <c r="J2" s="8">
        <v>6.468</v>
      </c>
      <c r="K2" s="8" t="s">
        <v>31</v>
      </c>
      <c r="L2" s="9" t="s">
        <v>32</v>
      </c>
      <c r="M2" s="10" t="s">
        <v>33</v>
      </c>
      <c r="N2" s="11" t="s">
        <v>34</v>
      </c>
      <c r="O2" s="12" t="s">
        <v>35</v>
      </c>
      <c r="P2" s="13" t="s">
        <v>36</v>
      </c>
      <c r="Q2" s="13" t="s">
        <v>37</v>
      </c>
      <c r="R2" s="14">
        <v>68</v>
      </c>
      <c r="S2" s="14">
        <v>145</v>
      </c>
      <c r="T2" s="15">
        <v>0.27160000000000001</v>
      </c>
      <c r="U2" s="16">
        <v>6.0990523968784842E-2</v>
      </c>
      <c r="V2" s="17" t="s">
        <v>38</v>
      </c>
      <c r="W2" s="18">
        <v>44900</v>
      </c>
      <c r="X2" s="19" t="s">
        <v>39</v>
      </c>
      <c r="Y2" s="20">
        <v>1</v>
      </c>
      <c r="Z2" s="21">
        <v>38</v>
      </c>
      <c r="AA2" s="22">
        <v>950</v>
      </c>
      <c r="AB2" s="23">
        <v>245.78399999999999</v>
      </c>
      <c r="AC2" s="23">
        <v>57.940997770345597</v>
      </c>
    </row>
    <row r="3" spans="2:29" ht="15.75">
      <c r="B3" t="s">
        <v>62</v>
      </c>
      <c r="C3" s="5" t="str">
        <f t="shared" ref="C3:L7" si="0">C2</f>
        <v>H&amp;M</v>
      </c>
      <c r="D3" s="5" t="str">
        <f t="shared" si="0"/>
        <v>Y</v>
      </c>
      <c r="E3" s="5">
        <f t="shared" si="0"/>
        <v>1</v>
      </c>
      <c r="F3" s="5" t="str">
        <f t="shared" si="0"/>
        <v>N</v>
      </c>
      <c r="G3" s="5">
        <f t="shared" si="0"/>
        <v>0</v>
      </c>
      <c r="H3" s="6">
        <f t="shared" si="0"/>
        <v>1</v>
      </c>
      <c r="I3" s="7">
        <f t="shared" si="0"/>
        <v>25</v>
      </c>
      <c r="J3" s="8">
        <f t="shared" si="0"/>
        <v>6.468</v>
      </c>
      <c r="K3" s="8" t="str">
        <f t="shared" si="0"/>
        <v>COUNTRY SETS 2PCS SUS CW O S.7</v>
      </c>
      <c r="L3" s="9" t="str">
        <f t="shared" si="0"/>
        <v>417875-4314</v>
      </c>
      <c r="M3" s="10" t="str">
        <f t="shared" ref="M3:V7" si="1">M2</f>
        <v>45-309 RED MEDIUM PRINT (TOP)</v>
      </c>
      <c r="N3" s="11" t="str">
        <f t="shared" si="1"/>
        <v>L-MJL2212WO000135</v>
      </c>
      <c r="O3" s="12" t="str">
        <f t="shared" si="1"/>
        <v>FM145RP100Y-0018</v>
      </c>
      <c r="P3" s="13" t="str">
        <f t="shared" si="1"/>
        <v>BODY TOP (PRINT) BODY BACK+SLEEVES+COLLAR</v>
      </c>
      <c r="Q3" s="13" t="str">
        <f t="shared" si="1"/>
        <v>100% RECYCLE POLYESTERMESH</v>
      </c>
      <c r="R3" s="14">
        <f t="shared" si="1"/>
        <v>68</v>
      </c>
      <c r="S3" s="14">
        <f t="shared" si="1"/>
        <v>145</v>
      </c>
      <c r="T3" s="15">
        <f t="shared" si="1"/>
        <v>0.27160000000000001</v>
      </c>
      <c r="U3" s="16">
        <f t="shared" si="1"/>
        <v>6.0990523968784842E-2</v>
      </c>
      <c r="V3" s="17" t="str">
        <f t="shared" si="1"/>
        <v>BA01</v>
      </c>
      <c r="W3" s="18">
        <f t="shared" ref="W3:AF7" si="2">W2</f>
        <v>44900</v>
      </c>
      <c r="X3" s="19" t="str">
        <f t="shared" si="2"/>
        <v>S1-S2</v>
      </c>
      <c r="Y3" s="20">
        <f t="shared" si="2"/>
        <v>1</v>
      </c>
      <c r="Z3" s="21">
        <f t="shared" si="2"/>
        <v>38</v>
      </c>
      <c r="AA3" s="22">
        <f t="shared" si="2"/>
        <v>950</v>
      </c>
      <c r="AB3" s="23">
        <f t="shared" si="2"/>
        <v>245.78399999999999</v>
      </c>
      <c r="AC3" s="23">
        <f t="shared" si="2"/>
        <v>57.940997770345597</v>
      </c>
    </row>
    <row r="4" spans="2:29" ht="15.75">
      <c r="B4" t="s">
        <v>63</v>
      </c>
      <c r="C4" s="5" t="str">
        <f t="shared" si="0"/>
        <v>H&amp;M</v>
      </c>
      <c r="D4" s="5" t="str">
        <f t="shared" si="0"/>
        <v>Y</v>
      </c>
      <c r="E4" s="5">
        <f t="shared" si="0"/>
        <v>1</v>
      </c>
      <c r="F4" s="5" t="str">
        <f t="shared" si="0"/>
        <v>N</v>
      </c>
      <c r="G4" s="5">
        <f t="shared" si="0"/>
        <v>0</v>
      </c>
      <c r="H4" s="6">
        <f t="shared" si="0"/>
        <v>1</v>
      </c>
      <c r="I4" s="7">
        <f t="shared" si="0"/>
        <v>25</v>
      </c>
      <c r="J4" s="8">
        <f t="shared" si="0"/>
        <v>6.468</v>
      </c>
      <c r="K4" s="8" t="str">
        <f t="shared" si="0"/>
        <v>COUNTRY SETS 2PCS SUS CW O S.7</v>
      </c>
      <c r="L4" s="9" t="str">
        <f t="shared" si="0"/>
        <v>417875-4314</v>
      </c>
      <c r="M4" s="10" t="str">
        <f t="shared" si="1"/>
        <v>45-309 RED MEDIUM PRINT (TOP)</v>
      </c>
      <c r="N4" s="11" t="str">
        <f t="shared" si="1"/>
        <v>L-MJL2212WO000135</v>
      </c>
      <c r="O4" s="12" t="str">
        <f t="shared" si="1"/>
        <v>FM145RP100Y-0018</v>
      </c>
      <c r="P4" s="13" t="str">
        <f t="shared" si="1"/>
        <v>BODY TOP (PRINT) BODY BACK+SLEEVES+COLLAR</v>
      </c>
      <c r="Q4" s="13" t="str">
        <f t="shared" si="1"/>
        <v>100% RECYCLE POLYESTERMESH</v>
      </c>
      <c r="R4" s="14">
        <f t="shared" si="1"/>
        <v>68</v>
      </c>
      <c r="S4" s="14">
        <f t="shared" si="1"/>
        <v>145</v>
      </c>
      <c r="T4" s="15">
        <f t="shared" si="1"/>
        <v>0.27160000000000001</v>
      </c>
      <c r="U4" s="16">
        <f t="shared" si="1"/>
        <v>6.0990523968784842E-2</v>
      </c>
      <c r="V4" s="17" t="str">
        <f t="shared" si="1"/>
        <v>BA01</v>
      </c>
      <c r="W4" s="18">
        <f t="shared" si="2"/>
        <v>44900</v>
      </c>
      <c r="X4" s="19" t="str">
        <f t="shared" si="2"/>
        <v>S1-S2</v>
      </c>
      <c r="Y4" s="20">
        <f t="shared" si="2"/>
        <v>1</v>
      </c>
      <c r="Z4" s="21">
        <f t="shared" si="2"/>
        <v>38</v>
      </c>
      <c r="AA4" s="22">
        <f t="shared" si="2"/>
        <v>950</v>
      </c>
      <c r="AB4" s="23">
        <f t="shared" si="2"/>
        <v>245.78399999999999</v>
      </c>
      <c r="AC4" s="23">
        <f t="shared" si="2"/>
        <v>57.940997770345597</v>
      </c>
    </row>
    <row r="5" spans="2:29" ht="15.75">
      <c r="B5" t="s">
        <v>64</v>
      </c>
      <c r="C5" s="5" t="str">
        <f t="shared" si="0"/>
        <v>H&amp;M</v>
      </c>
      <c r="D5" s="5" t="str">
        <f t="shared" si="0"/>
        <v>Y</v>
      </c>
      <c r="E5" s="5">
        <f t="shared" si="0"/>
        <v>1</v>
      </c>
      <c r="F5" s="5" t="str">
        <f t="shared" si="0"/>
        <v>N</v>
      </c>
      <c r="G5" s="5">
        <f t="shared" si="0"/>
        <v>0</v>
      </c>
      <c r="H5" s="6">
        <f t="shared" si="0"/>
        <v>1</v>
      </c>
      <c r="I5" s="7">
        <f t="shared" si="0"/>
        <v>25</v>
      </c>
      <c r="J5" s="8">
        <f t="shared" si="0"/>
        <v>6.468</v>
      </c>
      <c r="K5" s="8" t="str">
        <f t="shared" si="0"/>
        <v>COUNTRY SETS 2PCS SUS CW O S.7</v>
      </c>
      <c r="L5" s="9" t="str">
        <f t="shared" si="0"/>
        <v>417875-4314</v>
      </c>
      <c r="M5" s="10" t="str">
        <f t="shared" si="1"/>
        <v>45-309 RED MEDIUM PRINT (TOP)</v>
      </c>
      <c r="N5" s="11" t="str">
        <f t="shared" si="1"/>
        <v>L-MJL2212WO000135</v>
      </c>
      <c r="O5" s="12" t="str">
        <f t="shared" si="1"/>
        <v>FM145RP100Y-0018</v>
      </c>
      <c r="P5" s="13" t="str">
        <f t="shared" si="1"/>
        <v>BODY TOP (PRINT) BODY BACK+SLEEVES+COLLAR</v>
      </c>
      <c r="Q5" s="13" t="str">
        <f t="shared" si="1"/>
        <v>100% RECYCLE POLYESTERMESH</v>
      </c>
      <c r="R5" s="14">
        <f t="shared" si="1"/>
        <v>68</v>
      </c>
      <c r="S5" s="14">
        <f t="shared" si="1"/>
        <v>145</v>
      </c>
      <c r="T5" s="15">
        <f t="shared" si="1"/>
        <v>0.27160000000000001</v>
      </c>
      <c r="U5" s="16">
        <f t="shared" si="1"/>
        <v>6.0990523968784842E-2</v>
      </c>
      <c r="V5" s="17" t="str">
        <f t="shared" si="1"/>
        <v>BA01</v>
      </c>
      <c r="W5" s="18">
        <f t="shared" si="2"/>
        <v>44900</v>
      </c>
      <c r="X5" s="19" t="str">
        <f t="shared" si="2"/>
        <v>S1-S2</v>
      </c>
      <c r="Y5" s="20">
        <f t="shared" si="2"/>
        <v>1</v>
      </c>
      <c r="Z5" s="21">
        <f t="shared" si="2"/>
        <v>38</v>
      </c>
      <c r="AA5" s="22">
        <f t="shared" si="2"/>
        <v>950</v>
      </c>
      <c r="AB5" s="23">
        <f t="shared" si="2"/>
        <v>245.78399999999999</v>
      </c>
      <c r="AC5" s="23">
        <f t="shared" si="2"/>
        <v>57.940997770345597</v>
      </c>
    </row>
    <row r="6" spans="2:29" ht="15.75">
      <c r="B6" t="s">
        <v>65</v>
      </c>
      <c r="C6" s="5" t="str">
        <f t="shared" si="0"/>
        <v>H&amp;M</v>
      </c>
      <c r="D6" s="5" t="str">
        <f t="shared" si="0"/>
        <v>Y</v>
      </c>
      <c r="E6" s="5">
        <f t="shared" si="0"/>
        <v>1</v>
      </c>
      <c r="F6" s="5" t="str">
        <f t="shared" si="0"/>
        <v>N</v>
      </c>
      <c r="G6" s="5">
        <f t="shared" si="0"/>
        <v>0</v>
      </c>
      <c r="H6" s="6">
        <f t="shared" si="0"/>
        <v>1</v>
      </c>
      <c r="I6" s="7">
        <f t="shared" si="0"/>
        <v>25</v>
      </c>
      <c r="J6" s="8">
        <f t="shared" si="0"/>
        <v>6.468</v>
      </c>
      <c r="K6" s="8" t="str">
        <f t="shared" si="0"/>
        <v>COUNTRY SETS 2PCS SUS CW O S.7</v>
      </c>
      <c r="L6" s="9" t="str">
        <f t="shared" si="0"/>
        <v>417875-4314</v>
      </c>
      <c r="M6" s="10" t="str">
        <f t="shared" si="1"/>
        <v>45-309 RED MEDIUM PRINT (TOP)</v>
      </c>
      <c r="N6" s="11" t="str">
        <f t="shared" si="1"/>
        <v>L-MJL2212WO000135</v>
      </c>
      <c r="O6" s="12" t="str">
        <f t="shared" si="1"/>
        <v>FM145RP100Y-0018</v>
      </c>
      <c r="P6" s="13" t="str">
        <f t="shared" si="1"/>
        <v>BODY TOP (PRINT) BODY BACK+SLEEVES+COLLAR</v>
      </c>
      <c r="Q6" s="13" t="str">
        <f t="shared" si="1"/>
        <v>100% RECYCLE POLYESTERMESH</v>
      </c>
      <c r="R6" s="14">
        <f t="shared" si="1"/>
        <v>68</v>
      </c>
      <c r="S6" s="14">
        <f t="shared" si="1"/>
        <v>145</v>
      </c>
      <c r="T6" s="15">
        <f t="shared" si="1"/>
        <v>0.27160000000000001</v>
      </c>
      <c r="U6" s="16">
        <f t="shared" si="1"/>
        <v>6.0990523968784842E-2</v>
      </c>
      <c r="V6" s="17" t="str">
        <f t="shared" si="1"/>
        <v>BA01</v>
      </c>
      <c r="W6" s="18">
        <f t="shared" si="2"/>
        <v>44900</v>
      </c>
      <c r="X6" s="19" t="str">
        <f t="shared" si="2"/>
        <v>S1-S2</v>
      </c>
      <c r="Y6" s="20">
        <f t="shared" si="2"/>
        <v>1</v>
      </c>
      <c r="Z6" s="21">
        <f t="shared" si="2"/>
        <v>38</v>
      </c>
      <c r="AA6" s="22">
        <f t="shared" si="2"/>
        <v>950</v>
      </c>
      <c r="AB6" s="23">
        <f t="shared" si="2"/>
        <v>245.78399999999999</v>
      </c>
      <c r="AC6" s="23">
        <f t="shared" si="2"/>
        <v>57.940997770345597</v>
      </c>
    </row>
    <row r="7" spans="2:29" ht="15.75">
      <c r="B7" t="s">
        <v>66</v>
      </c>
      <c r="C7" s="5" t="str">
        <f t="shared" si="0"/>
        <v>H&amp;M</v>
      </c>
      <c r="D7" s="5" t="str">
        <f t="shared" si="0"/>
        <v>Y</v>
      </c>
      <c r="E7" s="5">
        <f t="shared" si="0"/>
        <v>1</v>
      </c>
      <c r="F7" s="5" t="str">
        <f t="shared" si="0"/>
        <v>N</v>
      </c>
      <c r="G7" s="5">
        <f t="shared" si="0"/>
        <v>0</v>
      </c>
      <c r="H7" s="6">
        <f t="shared" si="0"/>
        <v>1</v>
      </c>
      <c r="I7" s="7">
        <f t="shared" si="0"/>
        <v>25</v>
      </c>
      <c r="J7" s="8">
        <f t="shared" si="0"/>
        <v>6.468</v>
      </c>
      <c r="K7" s="8" t="str">
        <f t="shared" si="0"/>
        <v>COUNTRY SETS 2PCS SUS CW O S.7</v>
      </c>
      <c r="L7" s="9" t="str">
        <f t="shared" si="0"/>
        <v>417875-4314</v>
      </c>
      <c r="M7" s="10" t="str">
        <f t="shared" si="1"/>
        <v>45-309 RED MEDIUM PRINT (TOP)</v>
      </c>
      <c r="N7" s="11" t="str">
        <f t="shared" si="1"/>
        <v>L-MJL2212WO000135</v>
      </c>
      <c r="O7" s="12" t="str">
        <f t="shared" si="1"/>
        <v>FM145RP100Y-0018</v>
      </c>
      <c r="P7" s="13" t="str">
        <f t="shared" si="1"/>
        <v>BODY TOP (PRINT) BODY BACK+SLEEVES+COLLAR</v>
      </c>
      <c r="Q7" s="13" t="str">
        <f t="shared" si="1"/>
        <v>100% RECYCLE POLYESTERMESH</v>
      </c>
      <c r="R7" s="14">
        <f t="shared" si="1"/>
        <v>68</v>
      </c>
      <c r="S7" s="14">
        <f t="shared" si="1"/>
        <v>145</v>
      </c>
      <c r="T7" s="15">
        <f t="shared" si="1"/>
        <v>0.27160000000000001</v>
      </c>
      <c r="U7" s="16">
        <f t="shared" si="1"/>
        <v>6.0990523968784842E-2</v>
      </c>
      <c r="V7" s="17" t="str">
        <f t="shared" si="1"/>
        <v>BA01</v>
      </c>
      <c r="W7" s="18">
        <f t="shared" si="2"/>
        <v>44900</v>
      </c>
      <c r="X7" s="19" t="str">
        <f t="shared" si="2"/>
        <v>S1-S2</v>
      </c>
      <c r="Y7" s="20">
        <f t="shared" si="2"/>
        <v>1</v>
      </c>
      <c r="Z7" s="21">
        <f t="shared" si="2"/>
        <v>38</v>
      </c>
      <c r="AA7" s="22">
        <f t="shared" si="2"/>
        <v>950</v>
      </c>
      <c r="AB7" s="23">
        <f t="shared" si="2"/>
        <v>245.78399999999999</v>
      </c>
      <c r="AC7" s="23">
        <f t="shared" si="2"/>
        <v>57.940997770345597</v>
      </c>
    </row>
    <row r="8" spans="2:29" ht="15.75">
      <c r="B8" t="s">
        <v>55</v>
      </c>
      <c r="C8" s="5" t="s">
        <v>27</v>
      </c>
      <c r="D8" s="5" t="s">
        <v>29</v>
      </c>
      <c r="E8" s="5">
        <v>1</v>
      </c>
      <c r="F8" s="5" t="s">
        <v>28</v>
      </c>
      <c r="G8" s="5">
        <v>0</v>
      </c>
      <c r="H8">
        <v>2</v>
      </c>
      <c r="I8" s="7">
        <v>7</v>
      </c>
      <c r="J8" s="8">
        <v>1.998</v>
      </c>
      <c r="K8" s="8" t="s">
        <v>31</v>
      </c>
      <c r="L8" s="9" t="s">
        <v>32</v>
      </c>
      <c r="M8" s="9" t="s">
        <v>33</v>
      </c>
      <c r="N8" s="11" t="s">
        <v>34</v>
      </c>
      <c r="O8" s="12" t="s">
        <v>35</v>
      </c>
      <c r="P8" s="13" t="s">
        <v>36</v>
      </c>
      <c r="Q8" s="13" t="s">
        <v>37</v>
      </c>
      <c r="R8" s="14">
        <v>68</v>
      </c>
      <c r="S8" s="14">
        <v>145</v>
      </c>
      <c r="T8" s="15">
        <v>0.27160000000000001</v>
      </c>
      <c r="U8" s="16">
        <v>6.7286789297658856E-2</v>
      </c>
      <c r="V8" s="17" t="s">
        <v>40</v>
      </c>
      <c r="W8" s="18">
        <v>44907</v>
      </c>
      <c r="X8" s="19" t="s">
        <v>41</v>
      </c>
      <c r="Y8" s="20">
        <v>2</v>
      </c>
      <c r="Z8" s="21">
        <v>12</v>
      </c>
      <c r="AA8" s="22">
        <v>84</v>
      </c>
      <c r="AB8" s="23">
        <v>23.975999999999999</v>
      </c>
      <c r="AC8" s="23">
        <v>5.6520903010033443</v>
      </c>
    </row>
    <row r="9" spans="2:29" ht="15.75">
      <c r="B9" t="s">
        <v>56</v>
      </c>
      <c r="C9" s="5" t="str">
        <f t="shared" ref="C9:L13" si="3">C8</f>
        <v>H&amp;M</v>
      </c>
      <c r="D9" s="5" t="str">
        <f t="shared" si="3"/>
        <v>Y</v>
      </c>
      <c r="E9" s="5">
        <f t="shared" si="3"/>
        <v>1</v>
      </c>
      <c r="F9" s="5" t="str">
        <f t="shared" si="3"/>
        <v>N</v>
      </c>
      <c r="G9" s="5">
        <f t="shared" si="3"/>
        <v>0</v>
      </c>
      <c r="H9">
        <f t="shared" si="3"/>
        <v>2</v>
      </c>
      <c r="I9" s="7">
        <f t="shared" si="3"/>
        <v>7</v>
      </c>
      <c r="J9" s="8">
        <f t="shared" si="3"/>
        <v>1.998</v>
      </c>
      <c r="K9" s="8" t="str">
        <f t="shared" si="3"/>
        <v>COUNTRY SETS 2PCS SUS CW O S.7</v>
      </c>
      <c r="L9" s="9" t="str">
        <f t="shared" si="3"/>
        <v>417875-4314</v>
      </c>
      <c r="M9" s="9" t="str">
        <f t="shared" ref="M9:V13" si="4">M8</f>
        <v>45-309 RED MEDIUM PRINT (TOP)</v>
      </c>
      <c r="N9" s="11" t="str">
        <f t="shared" si="4"/>
        <v>L-MJL2212WO000135</v>
      </c>
      <c r="O9" s="12" t="str">
        <f t="shared" si="4"/>
        <v>FM145RP100Y-0018</v>
      </c>
      <c r="P9" s="13" t="str">
        <f t="shared" si="4"/>
        <v>BODY TOP (PRINT) BODY BACK+SLEEVES+COLLAR</v>
      </c>
      <c r="Q9" s="13" t="str">
        <f t="shared" si="4"/>
        <v>100% RECYCLE POLYESTERMESH</v>
      </c>
      <c r="R9" s="14">
        <f t="shared" si="4"/>
        <v>68</v>
      </c>
      <c r="S9" s="14">
        <f t="shared" si="4"/>
        <v>145</v>
      </c>
      <c r="T9" s="15">
        <f t="shared" si="4"/>
        <v>0.27160000000000001</v>
      </c>
      <c r="U9" s="16">
        <f t="shared" si="4"/>
        <v>6.7286789297658856E-2</v>
      </c>
      <c r="V9" s="17" t="str">
        <f t="shared" si="4"/>
        <v>BA02</v>
      </c>
      <c r="W9" s="18">
        <f t="shared" ref="W9:AF13" si="5">W8</f>
        <v>44907</v>
      </c>
      <c r="X9" s="19" t="str">
        <f t="shared" si="5"/>
        <v>S2</v>
      </c>
      <c r="Y9" s="20">
        <f t="shared" si="5"/>
        <v>2</v>
      </c>
      <c r="Z9" s="21">
        <f t="shared" si="5"/>
        <v>12</v>
      </c>
      <c r="AA9" s="22">
        <f t="shared" si="5"/>
        <v>84</v>
      </c>
      <c r="AB9" s="23">
        <f t="shared" si="5"/>
        <v>23.975999999999999</v>
      </c>
      <c r="AC9" s="23">
        <f t="shared" si="5"/>
        <v>5.6520903010033443</v>
      </c>
    </row>
    <row r="10" spans="2:29" ht="15.75">
      <c r="B10" t="s">
        <v>57</v>
      </c>
      <c r="C10" s="5" t="str">
        <f t="shared" si="3"/>
        <v>H&amp;M</v>
      </c>
      <c r="D10" s="5" t="str">
        <f t="shared" si="3"/>
        <v>Y</v>
      </c>
      <c r="E10" s="5">
        <f t="shared" si="3"/>
        <v>1</v>
      </c>
      <c r="F10" s="5" t="str">
        <f t="shared" si="3"/>
        <v>N</v>
      </c>
      <c r="G10" s="5">
        <f t="shared" si="3"/>
        <v>0</v>
      </c>
      <c r="H10">
        <f t="shared" si="3"/>
        <v>2</v>
      </c>
      <c r="I10" s="7">
        <f t="shared" si="3"/>
        <v>7</v>
      </c>
      <c r="J10" s="8">
        <f t="shared" si="3"/>
        <v>1.998</v>
      </c>
      <c r="K10" s="8" t="str">
        <f t="shared" si="3"/>
        <v>COUNTRY SETS 2PCS SUS CW O S.7</v>
      </c>
      <c r="L10" s="9" t="str">
        <f t="shared" si="3"/>
        <v>417875-4314</v>
      </c>
      <c r="M10" s="9" t="str">
        <f t="shared" si="4"/>
        <v>45-309 RED MEDIUM PRINT (TOP)</v>
      </c>
      <c r="N10" s="11" t="str">
        <f t="shared" si="4"/>
        <v>L-MJL2212WO000135</v>
      </c>
      <c r="O10" s="12" t="str">
        <f t="shared" si="4"/>
        <v>FM145RP100Y-0018</v>
      </c>
      <c r="P10" s="13" t="str">
        <f t="shared" si="4"/>
        <v>BODY TOP (PRINT) BODY BACK+SLEEVES+COLLAR</v>
      </c>
      <c r="Q10" s="13" t="str">
        <f t="shared" si="4"/>
        <v>100% RECYCLE POLYESTERMESH</v>
      </c>
      <c r="R10" s="14">
        <f t="shared" si="4"/>
        <v>68</v>
      </c>
      <c r="S10" s="14">
        <f t="shared" si="4"/>
        <v>145</v>
      </c>
      <c r="T10" s="15">
        <f t="shared" si="4"/>
        <v>0.27160000000000001</v>
      </c>
      <c r="U10" s="16">
        <f t="shared" si="4"/>
        <v>6.7286789297658856E-2</v>
      </c>
      <c r="V10" s="17" t="str">
        <f t="shared" si="4"/>
        <v>BA02</v>
      </c>
      <c r="W10" s="18">
        <f t="shared" si="5"/>
        <v>44907</v>
      </c>
      <c r="X10" s="19" t="str">
        <f t="shared" si="5"/>
        <v>S2</v>
      </c>
      <c r="Y10" s="20">
        <f t="shared" si="5"/>
        <v>2</v>
      </c>
      <c r="Z10" s="21">
        <f t="shared" si="5"/>
        <v>12</v>
      </c>
      <c r="AA10" s="22">
        <f t="shared" si="5"/>
        <v>84</v>
      </c>
      <c r="AB10" s="23">
        <f t="shared" si="5"/>
        <v>23.975999999999999</v>
      </c>
      <c r="AC10" s="23">
        <f t="shared" si="5"/>
        <v>5.6520903010033443</v>
      </c>
    </row>
    <row r="11" spans="2:29" ht="15.75">
      <c r="B11" t="s">
        <v>58</v>
      </c>
      <c r="C11" s="5" t="str">
        <f t="shared" si="3"/>
        <v>H&amp;M</v>
      </c>
      <c r="D11" s="5" t="str">
        <f t="shared" si="3"/>
        <v>Y</v>
      </c>
      <c r="E11" s="5">
        <f t="shared" si="3"/>
        <v>1</v>
      </c>
      <c r="F11" s="5" t="str">
        <f t="shared" si="3"/>
        <v>N</v>
      </c>
      <c r="G11" s="5">
        <f t="shared" si="3"/>
        <v>0</v>
      </c>
      <c r="H11">
        <f t="shared" si="3"/>
        <v>2</v>
      </c>
      <c r="I11" s="7">
        <f t="shared" si="3"/>
        <v>7</v>
      </c>
      <c r="J11" s="8">
        <f t="shared" si="3"/>
        <v>1.998</v>
      </c>
      <c r="K11" s="8" t="str">
        <f t="shared" si="3"/>
        <v>COUNTRY SETS 2PCS SUS CW O S.7</v>
      </c>
      <c r="L11" s="9" t="str">
        <f t="shared" si="3"/>
        <v>417875-4314</v>
      </c>
      <c r="M11" s="9" t="str">
        <f t="shared" si="4"/>
        <v>45-309 RED MEDIUM PRINT (TOP)</v>
      </c>
      <c r="N11" s="11" t="str">
        <f t="shared" si="4"/>
        <v>L-MJL2212WO000135</v>
      </c>
      <c r="O11" s="12" t="str">
        <f t="shared" si="4"/>
        <v>FM145RP100Y-0018</v>
      </c>
      <c r="P11" s="13" t="str">
        <f t="shared" si="4"/>
        <v>BODY TOP (PRINT) BODY BACK+SLEEVES+COLLAR</v>
      </c>
      <c r="Q11" s="13" t="str">
        <f t="shared" si="4"/>
        <v>100% RECYCLE POLYESTERMESH</v>
      </c>
      <c r="R11" s="14">
        <f t="shared" si="4"/>
        <v>68</v>
      </c>
      <c r="S11" s="14">
        <f t="shared" si="4"/>
        <v>145</v>
      </c>
      <c r="T11" s="15">
        <f t="shared" si="4"/>
        <v>0.27160000000000001</v>
      </c>
      <c r="U11" s="16">
        <f t="shared" si="4"/>
        <v>6.7286789297658856E-2</v>
      </c>
      <c r="V11" s="17" t="str">
        <f t="shared" si="4"/>
        <v>BA02</v>
      </c>
      <c r="W11" s="18">
        <f t="shared" si="5"/>
        <v>44907</v>
      </c>
      <c r="X11" s="19" t="str">
        <f t="shared" si="5"/>
        <v>S2</v>
      </c>
      <c r="Y11" s="20">
        <f t="shared" si="5"/>
        <v>2</v>
      </c>
      <c r="Z11" s="21">
        <f t="shared" si="5"/>
        <v>12</v>
      </c>
      <c r="AA11" s="22">
        <f t="shared" si="5"/>
        <v>84</v>
      </c>
      <c r="AB11" s="23">
        <f t="shared" si="5"/>
        <v>23.975999999999999</v>
      </c>
      <c r="AC11" s="23">
        <f t="shared" si="5"/>
        <v>5.6520903010033443</v>
      </c>
    </row>
    <row r="12" spans="2:29" ht="15.75">
      <c r="B12" t="s">
        <v>59</v>
      </c>
      <c r="C12" s="5" t="str">
        <f t="shared" si="3"/>
        <v>H&amp;M</v>
      </c>
      <c r="D12" s="5" t="str">
        <f t="shared" si="3"/>
        <v>Y</v>
      </c>
      <c r="E12" s="5">
        <f t="shared" si="3"/>
        <v>1</v>
      </c>
      <c r="F12" s="5" t="str">
        <f t="shared" si="3"/>
        <v>N</v>
      </c>
      <c r="G12" s="5">
        <f t="shared" si="3"/>
        <v>0</v>
      </c>
      <c r="H12">
        <f t="shared" si="3"/>
        <v>2</v>
      </c>
      <c r="I12" s="7">
        <f t="shared" si="3"/>
        <v>7</v>
      </c>
      <c r="J12" s="8">
        <f t="shared" si="3"/>
        <v>1.998</v>
      </c>
      <c r="K12" s="8" t="str">
        <f t="shared" si="3"/>
        <v>COUNTRY SETS 2PCS SUS CW O S.7</v>
      </c>
      <c r="L12" s="9" t="str">
        <f t="shared" si="3"/>
        <v>417875-4314</v>
      </c>
      <c r="M12" s="9" t="str">
        <f t="shared" si="4"/>
        <v>45-309 RED MEDIUM PRINT (TOP)</v>
      </c>
      <c r="N12" s="11" t="str">
        <f t="shared" si="4"/>
        <v>L-MJL2212WO000135</v>
      </c>
      <c r="O12" s="12" t="str">
        <f t="shared" si="4"/>
        <v>FM145RP100Y-0018</v>
      </c>
      <c r="P12" s="13" t="str">
        <f t="shared" si="4"/>
        <v>BODY TOP (PRINT) BODY BACK+SLEEVES+COLLAR</v>
      </c>
      <c r="Q12" s="13" t="str">
        <f t="shared" si="4"/>
        <v>100% RECYCLE POLYESTERMESH</v>
      </c>
      <c r="R12" s="14">
        <f t="shared" si="4"/>
        <v>68</v>
      </c>
      <c r="S12" s="14">
        <f t="shared" si="4"/>
        <v>145</v>
      </c>
      <c r="T12" s="15">
        <f t="shared" si="4"/>
        <v>0.27160000000000001</v>
      </c>
      <c r="U12" s="16">
        <f t="shared" si="4"/>
        <v>6.7286789297658856E-2</v>
      </c>
      <c r="V12" s="17" t="str">
        <f t="shared" si="4"/>
        <v>BA02</v>
      </c>
      <c r="W12" s="18">
        <f t="shared" si="5"/>
        <v>44907</v>
      </c>
      <c r="X12" s="19" t="str">
        <f t="shared" si="5"/>
        <v>S2</v>
      </c>
      <c r="Y12" s="20">
        <f t="shared" si="5"/>
        <v>2</v>
      </c>
      <c r="Z12" s="21">
        <f t="shared" si="5"/>
        <v>12</v>
      </c>
      <c r="AA12" s="22">
        <f t="shared" si="5"/>
        <v>84</v>
      </c>
      <c r="AB12" s="23">
        <f t="shared" si="5"/>
        <v>23.975999999999999</v>
      </c>
      <c r="AC12" s="23">
        <f t="shared" si="5"/>
        <v>5.6520903010033443</v>
      </c>
    </row>
    <row r="13" spans="2:29" ht="15.75">
      <c r="B13" t="s">
        <v>60</v>
      </c>
      <c r="C13" s="5" t="str">
        <f t="shared" si="3"/>
        <v>H&amp;M</v>
      </c>
      <c r="D13" s="5" t="str">
        <f t="shared" si="3"/>
        <v>Y</v>
      </c>
      <c r="E13" s="5">
        <f t="shared" si="3"/>
        <v>1</v>
      </c>
      <c r="F13" s="5" t="str">
        <f t="shared" si="3"/>
        <v>N</v>
      </c>
      <c r="G13" s="5">
        <f t="shared" si="3"/>
        <v>0</v>
      </c>
      <c r="H13">
        <f t="shared" si="3"/>
        <v>2</v>
      </c>
      <c r="I13" s="7">
        <f t="shared" si="3"/>
        <v>7</v>
      </c>
      <c r="J13" s="8">
        <f t="shared" si="3"/>
        <v>1.998</v>
      </c>
      <c r="K13" s="8" t="str">
        <f t="shared" si="3"/>
        <v>COUNTRY SETS 2PCS SUS CW O S.7</v>
      </c>
      <c r="L13" s="9" t="str">
        <f t="shared" si="3"/>
        <v>417875-4314</v>
      </c>
      <c r="M13" s="9" t="str">
        <f t="shared" si="4"/>
        <v>45-309 RED MEDIUM PRINT (TOP)</v>
      </c>
      <c r="N13" s="11" t="str">
        <f t="shared" si="4"/>
        <v>L-MJL2212WO000135</v>
      </c>
      <c r="O13" s="12" t="str">
        <f t="shared" si="4"/>
        <v>FM145RP100Y-0018</v>
      </c>
      <c r="P13" s="13" t="str">
        <f t="shared" si="4"/>
        <v>BODY TOP (PRINT) BODY BACK+SLEEVES+COLLAR</v>
      </c>
      <c r="Q13" s="13" t="str">
        <f t="shared" si="4"/>
        <v>100% RECYCLE POLYESTERMESH</v>
      </c>
      <c r="R13" s="14">
        <f t="shared" si="4"/>
        <v>68</v>
      </c>
      <c r="S13" s="14">
        <f t="shared" si="4"/>
        <v>145</v>
      </c>
      <c r="T13" s="15">
        <f t="shared" si="4"/>
        <v>0.27160000000000001</v>
      </c>
      <c r="U13" s="16">
        <f t="shared" si="4"/>
        <v>6.7286789297658856E-2</v>
      </c>
      <c r="V13" s="17" t="str">
        <f t="shared" si="4"/>
        <v>BA02</v>
      </c>
      <c r="W13" s="18">
        <f t="shared" si="5"/>
        <v>44907</v>
      </c>
      <c r="X13" s="19" t="str">
        <f t="shared" si="5"/>
        <v>S2</v>
      </c>
      <c r="Y13" s="20">
        <f t="shared" si="5"/>
        <v>2</v>
      </c>
      <c r="Z13" s="21">
        <f t="shared" si="5"/>
        <v>12</v>
      </c>
      <c r="AA13" s="22">
        <f t="shared" si="5"/>
        <v>84</v>
      </c>
      <c r="AB13" s="23">
        <f t="shared" si="5"/>
        <v>23.975999999999999</v>
      </c>
      <c r="AC13" s="23">
        <f t="shared" si="5"/>
        <v>5.6520903010033443</v>
      </c>
    </row>
    <row r="14" spans="2:29" ht="15.75">
      <c r="B14" t="s">
        <v>72</v>
      </c>
      <c r="C14" s="5" t="s">
        <v>27</v>
      </c>
      <c r="D14" s="5" t="s">
        <v>28</v>
      </c>
      <c r="E14" s="5">
        <v>0</v>
      </c>
      <c r="F14" s="5" t="s">
        <v>28</v>
      </c>
      <c r="G14" s="5">
        <v>0</v>
      </c>
      <c r="H14" s="6">
        <v>3</v>
      </c>
      <c r="I14" s="7">
        <v>50</v>
      </c>
      <c r="J14" s="8">
        <v>1.7729999999999999</v>
      </c>
      <c r="K14" s="8" t="s">
        <v>31</v>
      </c>
      <c r="L14" s="9" t="s">
        <v>32</v>
      </c>
      <c r="M14" s="9" t="s">
        <v>42</v>
      </c>
      <c r="N14" s="11" t="s">
        <v>34</v>
      </c>
      <c r="O14" s="12" t="s">
        <v>35</v>
      </c>
      <c r="P14" s="16" t="s">
        <v>43</v>
      </c>
      <c r="Q14" s="16" t="s">
        <v>37</v>
      </c>
      <c r="R14" s="24">
        <v>68</v>
      </c>
      <c r="S14" s="24">
        <v>145</v>
      </c>
      <c r="T14" s="15">
        <v>3.6299999999999999E-2</v>
      </c>
      <c r="U14" s="16">
        <v>8.3593227424749172E-3</v>
      </c>
      <c r="V14" s="17" t="s">
        <v>44</v>
      </c>
      <c r="W14" s="18">
        <v>44900</v>
      </c>
      <c r="X14" s="19" t="s">
        <v>39</v>
      </c>
      <c r="Y14" s="20">
        <v>1</v>
      </c>
      <c r="Z14" s="25">
        <v>19</v>
      </c>
      <c r="AA14" s="26">
        <v>950</v>
      </c>
      <c r="AB14" s="27">
        <v>33.686999999999998</v>
      </c>
      <c r="AC14" s="23">
        <v>7.9413566053511708</v>
      </c>
    </row>
    <row r="15" spans="2:29" ht="15.75">
      <c r="B15" t="s">
        <v>73</v>
      </c>
      <c r="C15" s="5" t="str">
        <f t="shared" ref="C15:L19" si="6">C14</f>
        <v>H&amp;M</v>
      </c>
      <c r="D15" s="5" t="str">
        <f t="shared" si="6"/>
        <v>N</v>
      </c>
      <c r="E15" s="5">
        <f t="shared" si="6"/>
        <v>0</v>
      </c>
      <c r="F15" s="5" t="str">
        <f t="shared" si="6"/>
        <v>N</v>
      </c>
      <c r="G15" s="5">
        <f t="shared" si="6"/>
        <v>0</v>
      </c>
      <c r="H15" s="6">
        <f t="shared" si="6"/>
        <v>3</v>
      </c>
      <c r="I15" s="7">
        <f t="shared" si="6"/>
        <v>50</v>
      </c>
      <c r="J15" s="8">
        <f t="shared" si="6"/>
        <v>1.7729999999999999</v>
      </c>
      <c r="K15" s="8" t="str">
        <f t="shared" si="6"/>
        <v>COUNTRY SETS 2PCS SUS CW O S.7</v>
      </c>
      <c r="L15" s="9" t="str">
        <f t="shared" si="6"/>
        <v>417875-4314</v>
      </c>
      <c r="M15" s="9" t="str">
        <f t="shared" ref="M15:V19" si="7">M14</f>
        <v>10-100 WHITE LIGHT (TOP)</v>
      </c>
      <c r="N15" s="11" t="str">
        <f t="shared" si="7"/>
        <v>L-MJL2212WO000135</v>
      </c>
      <c r="O15" s="12" t="str">
        <f t="shared" si="7"/>
        <v>FM145RP100Y-0018</v>
      </c>
      <c r="P15" s="16" t="str">
        <f t="shared" si="7"/>
        <v>BODY B (COLLAR+CUFF)</v>
      </c>
      <c r="Q15" s="16" t="str">
        <f t="shared" si="7"/>
        <v>100% RECYCLE POLYESTERMESH</v>
      </c>
      <c r="R15" s="24">
        <f t="shared" si="7"/>
        <v>68</v>
      </c>
      <c r="S15" s="24">
        <f t="shared" si="7"/>
        <v>145</v>
      </c>
      <c r="T15" s="15">
        <f t="shared" si="7"/>
        <v>3.6299999999999999E-2</v>
      </c>
      <c r="U15" s="16">
        <f t="shared" si="7"/>
        <v>8.3593227424749172E-3</v>
      </c>
      <c r="V15" s="17" t="str">
        <f t="shared" si="7"/>
        <v>BB01</v>
      </c>
      <c r="W15" s="18">
        <f t="shared" ref="W15:AF19" si="8">W14</f>
        <v>44900</v>
      </c>
      <c r="X15" s="19" t="str">
        <f t="shared" si="8"/>
        <v>S1-S2</v>
      </c>
      <c r="Y15" s="20">
        <f t="shared" si="8"/>
        <v>1</v>
      </c>
      <c r="Z15" s="25">
        <f t="shared" si="8"/>
        <v>19</v>
      </c>
      <c r="AA15" s="26">
        <f t="shared" si="8"/>
        <v>950</v>
      </c>
      <c r="AB15" s="27">
        <f t="shared" si="8"/>
        <v>33.686999999999998</v>
      </c>
      <c r="AC15" s="23">
        <f t="shared" si="8"/>
        <v>7.9413566053511708</v>
      </c>
    </row>
    <row r="16" spans="2:29" ht="15.75">
      <c r="B16" t="s">
        <v>74</v>
      </c>
      <c r="C16" s="5" t="str">
        <f t="shared" si="6"/>
        <v>H&amp;M</v>
      </c>
      <c r="D16" s="5" t="str">
        <f t="shared" si="6"/>
        <v>N</v>
      </c>
      <c r="E16" s="5">
        <f t="shared" si="6"/>
        <v>0</v>
      </c>
      <c r="F16" s="5" t="str">
        <f t="shared" si="6"/>
        <v>N</v>
      </c>
      <c r="G16" s="5">
        <f t="shared" si="6"/>
        <v>0</v>
      </c>
      <c r="H16" s="6">
        <f t="shared" si="6"/>
        <v>3</v>
      </c>
      <c r="I16" s="7">
        <f t="shared" si="6"/>
        <v>50</v>
      </c>
      <c r="J16" s="8">
        <f t="shared" si="6"/>
        <v>1.7729999999999999</v>
      </c>
      <c r="K16" s="8" t="str">
        <f t="shared" si="6"/>
        <v>COUNTRY SETS 2PCS SUS CW O S.7</v>
      </c>
      <c r="L16" s="9" t="str">
        <f t="shared" si="6"/>
        <v>417875-4314</v>
      </c>
      <c r="M16" s="9" t="str">
        <f t="shared" si="7"/>
        <v>10-100 WHITE LIGHT (TOP)</v>
      </c>
      <c r="N16" s="11" t="str">
        <f t="shared" si="7"/>
        <v>L-MJL2212WO000135</v>
      </c>
      <c r="O16" s="12" t="str">
        <f t="shared" si="7"/>
        <v>FM145RP100Y-0018</v>
      </c>
      <c r="P16" s="16" t="str">
        <f t="shared" si="7"/>
        <v>BODY B (COLLAR+CUFF)</v>
      </c>
      <c r="Q16" s="16" t="str">
        <f t="shared" si="7"/>
        <v>100% RECYCLE POLYESTERMESH</v>
      </c>
      <c r="R16" s="24">
        <f t="shared" si="7"/>
        <v>68</v>
      </c>
      <c r="S16" s="24">
        <f t="shared" si="7"/>
        <v>145</v>
      </c>
      <c r="T16" s="15">
        <f t="shared" si="7"/>
        <v>3.6299999999999999E-2</v>
      </c>
      <c r="U16" s="16">
        <f t="shared" si="7"/>
        <v>8.3593227424749172E-3</v>
      </c>
      <c r="V16" s="17" t="str">
        <f t="shared" si="7"/>
        <v>BB01</v>
      </c>
      <c r="W16" s="18">
        <f t="shared" si="8"/>
        <v>44900</v>
      </c>
      <c r="X16" s="19" t="str">
        <f t="shared" si="8"/>
        <v>S1-S2</v>
      </c>
      <c r="Y16" s="20">
        <f t="shared" si="8"/>
        <v>1</v>
      </c>
      <c r="Z16" s="25">
        <f t="shared" si="8"/>
        <v>19</v>
      </c>
      <c r="AA16" s="26">
        <f t="shared" si="8"/>
        <v>950</v>
      </c>
      <c r="AB16" s="27">
        <f t="shared" si="8"/>
        <v>33.686999999999998</v>
      </c>
      <c r="AC16" s="23">
        <f t="shared" si="8"/>
        <v>7.9413566053511708</v>
      </c>
    </row>
    <row r="17" spans="2:29" ht="15.75">
      <c r="B17" t="s">
        <v>75</v>
      </c>
      <c r="C17" s="5" t="str">
        <f t="shared" si="6"/>
        <v>H&amp;M</v>
      </c>
      <c r="D17" s="5" t="str">
        <f t="shared" si="6"/>
        <v>N</v>
      </c>
      <c r="E17" s="5">
        <f t="shared" si="6"/>
        <v>0</v>
      </c>
      <c r="F17" s="5" t="str">
        <f t="shared" si="6"/>
        <v>N</v>
      </c>
      <c r="G17" s="5">
        <f t="shared" si="6"/>
        <v>0</v>
      </c>
      <c r="H17" s="6">
        <f t="shared" si="6"/>
        <v>3</v>
      </c>
      <c r="I17" s="7">
        <f t="shared" si="6"/>
        <v>50</v>
      </c>
      <c r="J17" s="8">
        <f t="shared" si="6"/>
        <v>1.7729999999999999</v>
      </c>
      <c r="K17" s="8" t="str">
        <f t="shared" si="6"/>
        <v>COUNTRY SETS 2PCS SUS CW O S.7</v>
      </c>
      <c r="L17" s="9" t="str">
        <f t="shared" si="6"/>
        <v>417875-4314</v>
      </c>
      <c r="M17" s="9" t="str">
        <f t="shared" si="7"/>
        <v>10-100 WHITE LIGHT (TOP)</v>
      </c>
      <c r="N17" s="11" t="str">
        <f t="shared" si="7"/>
        <v>L-MJL2212WO000135</v>
      </c>
      <c r="O17" s="12" t="str">
        <f t="shared" si="7"/>
        <v>FM145RP100Y-0018</v>
      </c>
      <c r="P17" s="16" t="str">
        <f t="shared" si="7"/>
        <v>BODY B (COLLAR+CUFF)</v>
      </c>
      <c r="Q17" s="16" t="str">
        <f t="shared" si="7"/>
        <v>100% RECYCLE POLYESTERMESH</v>
      </c>
      <c r="R17" s="24">
        <f t="shared" si="7"/>
        <v>68</v>
      </c>
      <c r="S17" s="24">
        <f t="shared" si="7"/>
        <v>145</v>
      </c>
      <c r="T17" s="15">
        <f t="shared" si="7"/>
        <v>3.6299999999999999E-2</v>
      </c>
      <c r="U17" s="16">
        <f t="shared" si="7"/>
        <v>8.3593227424749172E-3</v>
      </c>
      <c r="V17" s="17" t="str">
        <f t="shared" si="7"/>
        <v>BB01</v>
      </c>
      <c r="W17" s="18">
        <f t="shared" si="8"/>
        <v>44900</v>
      </c>
      <c r="X17" s="19" t="str">
        <f t="shared" si="8"/>
        <v>S1-S2</v>
      </c>
      <c r="Y17" s="20">
        <f t="shared" si="8"/>
        <v>1</v>
      </c>
      <c r="Z17" s="25">
        <f t="shared" si="8"/>
        <v>19</v>
      </c>
      <c r="AA17" s="26">
        <f t="shared" si="8"/>
        <v>950</v>
      </c>
      <c r="AB17" s="27">
        <f t="shared" si="8"/>
        <v>33.686999999999998</v>
      </c>
      <c r="AC17" s="23">
        <f t="shared" si="8"/>
        <v>7.9413566053511708</v>
      </c>
    </row>
    <row r="18" spans="2:29" ht="15.75">
      <c r="B18" t="s">
        <v>76</v>
      </c>
      <c r="C18" s="5" t="str">
        <f t="shared" si="6"/>
        <v>H&amp;M</v>
      </c>
      <c r="D18" s="5" t="str">
        <f t="shared" si="6"/>
        <v>N</v>
      </c>
      <c r="E18" s="5">
        <f t="shared" si="6"/>
        <v>0</v>
      </c>
      <c r="F18" s="5" t="str">
        <f t="shared" si="6"/>
        <v>N</v>
      </c>
      <c r="G18" s="5">
        <f t="shared" si="6"/>
        <v>0</v>
      </c>
      <c r="H18" s="6">
        <f t="shared" si="6"/>
        <v>3</v>
      </c>
      <c r="I18" s="7">
        <f t="shared" si="6"/>
        <v>50</v>
      </c>
      <c r="J18" s="8">
        <f t="shared" si="6"/>
        <v>1.7729999999999999</v>
      </c>
      <c r="K18" s="8" t="str">
        <f t="shared" si="6"/>
        <v>COUNTRY SETS 2PCS SUS CW O S.7</v>
      </c>
      <c r="L18" s="9" t="str">
        <f t="shared" si="6"/>
        <v>417875-4314</v>
      </c>
      <c r="M18" s="9" t="str">
        <f t="shared" si="7"/>
        <v>10-100 WHITE LIGHT (TOP)</v>
      </c>
      <c r="N18" s="11" t="str">
        <f t="shared" si="7"/>
        <v>L-MJL2212WO000135</v>
      </c>
      <c r="O18" s="12" t="str">
        <f t="shared" si="7"/>
        <v>FM145RP100Y-0018</v>
      </c>
      <c r="P18" s="16" t="str">
        <f t="shared" si="7"/>
        <v>BODY B (COLLAR+CUFF)</v>
      </c>
      <c r="Q18" s="16" t="str">
        <f t="shared" si="7"/>
        <v>100% RECYCLE POLYESTERMESH</v>
      </c>
      <c r="R18" s="24">
        <f t="shared" si="7"/>
        <v>68</v>
      </c>
      <c r="S18" s="24">
        <f t="shared" si="7"/>
        <v>145</v>
      </c>
      <c r="T18" s="15">
        <f t="shared" si="7"/>
        <v>3.6299999999999999E-2</v>
      </c>
      <c r="U18" s="16">
        <f t="shared" si="7"/>
        <v>8.3593227424749172E-3</v>
      </c>
      <c r="V18" s="17" t="str">
        <f t="shared" si="7"/>
        <v>BB01</v>
      </c>
      <c r="W18" s="18">
        <f t="shared" si="8"/>
        <v>44900</v>
      </c>
      <c r="X18" s="19" t="str">
        <f t="shared" si="8"/>
        <v>S1-S2</v>
      </c>
      <c r="Y18" s="20">
        <f t="shared" si="8"/>
        <v>1</v>
      </c>
      <c r="Z18" s="25">
        <f t="shared" si="8"/>
        <v>19</v>
      </c>
      <c r="AA18" s="26">
        <f t="shared" si="8"/>
        <v>950</v>
      </c>
      <c r="AB18" s="27">
        <f t="shared" si="8"/>
        <v>33.686999999999998</v>
      </c>
      <c r="AC18" s="23">
        <f t="shared" si="8"/>
        <v>7.9413566053511708</v>
      </c>
    </row>
    <row r="19" spans="2:29" ht="15.75">
      <c r="B19" t="s">
        <v>77</v>
      </c>
      <c r="C19" s="5" t="str">
        <f t="shared" si="6"/>
        <v>H&amp;M</v>
      </c>
      <c r="D19" s="5" t="str">
        <f t="shared" si="6"/>
        <v>N</v>
      </c>
      <c r="E19" s="5">
        <f t="shared" si="6"/>
        <v>0</v>
      </c>
      <c r="F19" s="5" t="str">
        <f t="shared" si="6"/>
        <v>N</v>
      </c>
      <c r="G19" s="5">
        <f t="shared" si="6"/>
        <v>0</v>
      </c>
      <c r="H19" s="6">
        <f t="shared" si="6"/>
        <v>3</v>
      </c>
      <c r="I19" s="7">
        <f t="shared" si="6"/>
        <v>50</v>
      </c>
      <c r="J19" s="8">
        <f t="shared" si="6"/>
        <v>1.7729999999999999</v>
      </c>
      <c r="K19" s="8" t="str">
        <f t="shared" si="6"/>
        <v>COUNTRY SETS 2PCS SUS CW O S.7</v>
      </c>
      <c r="L19" s="9" t="str">
        <f t="shared" si="6"/>
        <v>417875-4314</v>
      </c>
      <c r="M19" s="9" t="str">
        <f t="shared" si="7"/>
        <v>10-100 WHITE LIGHT (TOP)</v>
      </c>
      <c r="N19" s="11" t="str">
        <f t="shared" si="7"/>
        <v>L-MJL2212WO000135</v>
      </c>
      <c r="O19" s="12" t="str">
        <f t="shared" si="7"/>
        <v>FM145RP100Y-0018</v>
      </c>
      <c r="P19" s="16" t="str">
        <f t="shared" si="7"/>
        <v>BODY B (COLLAR+CUFF)</v>
      </c>
      <c r="Q19" s="16" t="str">
        <f t="shared" si="7"/>
        <v>100% RECYCLE POLYESTERMESH</v>
      </c>
      <c r="R19" s="24">
        <f t="shared" si="7"/>
        <v>68</v>
      </c>
      <c r="S19" s="24">
        <f t="shared" si="7"/>
        <v>145</v>
      </c>
      <c r="T19" s="15">
        <f t="shared" si="7"/>
        <v>3.6299999999999999E-2</v>
      </c>
      <c r="U19" s="16">
        <f t="shared" si="7"/>
        <v>8.3593227424749172E-3</v>
      </c>
      <c r="V19" s="17" t="str">
        <f t="shared" si="7"/>
        <v>BB01</v>
      </c>
      <c r="W19" s="18">
        <f t="shared" si="8"/>
        <v>44900</v>
      </c>
      <c r="X19" s="19" t="str">
        <f t="shared" si="8"/>
        <v>S1-S2</v>
      </c>
      <c r="Y19" s="20">
        <f t="shared" si="8"/>
        <v>1</v>
      </c>
      <c r="Z19" s="25">
        <f t="shared" si="8"/>
        <v>19</v>
      </c>
      <c r="AA19" s="26">
        <f t="shared" si="8"/>
        <v>950</v>
      </c>
      <c r="AB19" s="27">
        <f t="shared" si="8"/>
        <v>33.686999999999998</v>
      </c>
      <c r="AC19" s="23">
        <f t="shared" si="8"/>
        <v>7.9413566053511708</v>
      </c>
    </row>
    <row r="20" spans="2:29" ht="15.75">
      <c r="B20" t="s">
        <v>67</v>
      </c>
      <c r="C20" s="5" t="s">
        <v>27</v>
      </c>
      <c r="D20" s="5" t="s">
        <v>28</v>
      </c>
      <c r="E20" s="5">
        <v>0</v>
      </c>
      <c r="F20" s="5" t="s">
        <v>28</v>
      </c>
      <c r="G20" s="5">
        <v>0</v>
      </c>
      <c r="H20">
        <v>4</v>
      </c>
      <c r="I20" s="7">
        <v>14</v>
      </c>
      <c r="J20" s="8">
        <v>0.54800000000000004</v>
      </c>
      <c r="K20" s="8" t="s">
        <v>31</v>
      </c>
      <c r="L20" s="9" t="s">
        <v>32</v>
      </c>
      <c r="M20" s="9" t="s">
        <v>42</v>
      </c>
      <c r="N20" s="11" t="s">
        <v>34</v>
      </c>
      <c r="O20" s="12" t="s">
        <v>35</v>
      </c>
      <c r="P20" s="15" t="s">
        <v>43</v>
      </c>
      <c r="Q20" s="15" t="s">
        <v>37</v>
      </c>
      <c r="R20" s="24">
        <v>68</v>
      </c>
      <c r="S20" s="24">
        <v>145</v>
      </c>
      <c r="T20" s="15">
        <v>3.6299999999999999E-2</v>
      </c>
      <c r="U20" s="16">
        <v>9.2275176514306969E-3</v>
      </c>
      <c r="V20" s="17" t="s">
        <v>45</v>
      </c>
      <c r="W20" s="18">
        <v>44907</v>
      </c>
      <c r="X20" s="19" t="s">
        <v>41</v>
      </c>
      <c r="Y20" s="20">
        <v>2</v>
      </c>
      <c r="Z20" s="25">
        <v>6</v>
      </c>
      <c r="AA20" s="26">
        <v>84</v>
      </c>
      <c r="AB20" s="27">
        <v>3.2880000000000003</v>
      </c>
      <c r="AC20" s="23">
        <v>0.77511148272017849</v>
      </c>
    </row>
    <row r="21" spans="2:29" ht="15.75">
      <c r="B21" t="s">
        <v>62</v>
      </c>
      <c r="C21" s="5" t="str">
        <f t="shared" ref="C21:L25" si="9">C20</f>
        <v>H&amp;M</v>
      </c>
      <c r="D21" s="5" t="str">
        <f t="shared" si="9"/>
        <v>N</v>
      </c>
      <c r="E21" s="5">
        <f t="shared" si="9"/>
        <v>0</v>
      </c>
      <c r="F21" s="5" t="str">
        <f t="shared" si="9"/>
        <v>N</v>
      </c>
      <c r="G21" s="5">
        <f t="shared" si="9"/>
        <v>0</v>
      </c>
      <c r="H21">
        <f t="shared" si="9"/>
        <v>4</v>
      </c>
      <c r="I21" s="47">
        <f t="shared" si="9"/>
        <v>14</v>
      </c>
      <c r="J21" s="8">
        <f t="shared" si="9"/>
        <v>0.54800000000000004</v>
      </c>
      <c r="K21" s="8" t="str">
        <f t="shared" si="9"/>
        <v>COUNTRY SETS 2PCS SUS CW O S.7</v>
      </c>
      <c r="L21" s="9" t="str">
        <f t="shared" si="9"/>
        <v>417875-4314</v>
      </c>
      <c r="M21" s="9" t="str">
        <f t="shared" ref="M21:V25" si="10">M20</f>
        <v>10-100 WHITE LIGHT (TOP)</v>
      </c>
      <c r="N21" s="11" t="str">
        <f t="shared" si="10"/>
        <v>L-MJL2212WO000135</v>
      </c>
      <c r="O21" s="12" t="str">
        <f t="shared" si="10"/>
        <v>FM145RP100Y-0018</v>
      </c>
      <c r="P21" s="15" t="str">
        <f t="shared" si="10"/>
        <v>BODY B (COLLAR+CUFF)</v>
      </c>
      <c r="Q21" s="15" t="str">
        <f t="shared" si="10"/>
        <v>100% RECYCLE POLYESTERMESH</v>
      </c>
      <c r="R21" s="24">
        <f t="shared" si="10"/>
        <v>68</v>
      </c>
      <c r="S21" s="24">
        <f t="shared" si="10"/>
        <v>145</v>
      </c>
      <c r="T21" s="15">
        <f t="shared" si="10"/>
        <v>3.6299999999999999E-2</v>
      </c>
      <c r="U21" s="16">
        <f t="shared" si="10"/>
        <v>9.2275176514306969E-3</v>
      </c>
      <c r="V21" s="17" t="str">
        <f t="shared" si="10"/>
        <v>BB02</v>
      </c>
      <c r="W21" s="18">
        <f t="shared" ref="W21:AF25" si="11">W20</f>
        <v>44907</v>
      </c>
      <c r="X21" s="19" t="str">
        <f t="shared" si="11"/>
        <v>S2</v>
      </c>
      <c r="Y21" s="20">
        <f t="shared" si="11"/>
        <v>2</v>
      </c>
      <c r="Z21" s="25">
        <f t="shared" si="11"/>
        <v>6</v>
      </c>
      <c r="AA21" s="26">
        <f t="shared" si="11"/>
        <v>84</v>
      </c>
      <c r="AB21" s="27">
        <f t="shared" si="11"/>
        <v>3.2880000000000003</v>
      </c>
      <c r="AC21" s="23">
        <f t="shared" si="11"/>
        <v>0.77511148272017849</v>
      </c>
    </row>
    <row r="22" spans="2:29" ht="15.75">
      <c r="B22" t="s">
        <v>68</v>
      </c>
      <c r="C22" s="5" t="str">
        <f t="shared" si="9"/>
        <v>H&amp;M</v>
      </c>
      <c r="D22" s="5" t="str">
        <f t="shared" si="9"/>
        <v>N</v>
      </c>
      <c r="E22" s="5">
        <f t="shared" si="9"/>
        <v>0</v>
      </c>
      <c r="F22" s="5" t="str">
        <f t="shared" si="9"/>
        <v>N</v>
      </c>
      <c r="G22" s="5">
        <f t="shared" si="9"/>
        <v>0</v>
      </c>
      <c r="H22">
        <f t="shared" si="9"/>
        <v>4</v>
      </c>
      <c r="I22" s="47">
        <f t="shared" si="9"/>
        <v>14</v>
      </c>
      <c r="J22" s="8">
        <f t="shared" si="9"/>
        <v>0.54800000000000004</v>
      </c>
      <c r="K22" s="8" t="str">
        <f t="shared" si="9"/>
        <v>COUNTRY SETS 2PCS SUS CW O S.7</v>
      </c>
      <c r="L22" s="9" t="str">
        <f t="shared" si="9"/>
        <v>417875-4314</v>
      </c>
      <c r="M22" s="9" t="str">
        <f t="shared" si="10"/>
        <v>10-100 WHITE LIGHT (TOP)</v>
      </c>
      <c r="N22" s="11" t="str">
        <f t="shared" si="10"/>
        <v>L-MJL2212WO000135</v>
      </c>
      <c r="O22" s="12" t="str">
        <f t="shared" si="10"/>
        <v>FM145RP100Y-0018</v>
      </c>
      <c r="P22" s="15" t="str">
        <f t="shared" si="10"/>
        <v>BODY B (COLLAR+CUFF)</v>
      </c>
      <c r="Q22" s="15" t="str">
        <f t="shared" si="10"/>
        <v>100% RECYCLE POLYESTERMESH</v>
      </c>
      <c r="R22" s="24">
        <f t="shared" si="10"/>
        <v>68</v>
      </c>
      <c r="S22" s="24">
        <f t="shared" si="10"/>
        <v>145</v>
      </c>
      <c r="T22" s="15">
        <f t="shared" si="10"/>
        <v>3.6299999999999999E-2</v>
      </c>
      <c r="U22" s="16">
        <f t="shared" si="10"/>
        <v>9.2275176514306969E-3</v>
      </c>
      <c r="V22" s="17" t="str">
        <f t="shared" si="10"/>
        <v>BB02</v>
      </c>
      <c r="W22" s="18">
        <f t="shared" si="11"/>
        <v>44907</v>
      </c>
      <c r="X22" s="19" t="str">
        <f t="shared" si="11"/>
        <v>S2</v>
      </c>
      <c r="Y22" s="20">
        <f t="shared" si="11"/>
        <v>2</v>
      </c>
      <c r="Z22" s="25">
        <f t="shared" si="11"/>
        <v>6</v>
      </c>
      <c r="AA22" s="26">
        <f t="shared" si="11"/>
        <v>84</v>
      </c>
      <c r="AB22" s="27">
        <f t="shared" si="11"/>
        <v>3.2880000000000003</v>
      </c>
      <c r="AC22" s="23">
        <f t="shared" si="11"/>
        <v>0.77511148272017849</v>
      </c>
    </row>
    <row r="23" spans="2:29" ht="15.75">
      <c r="B23" t="s">
        <v>69</v>
      </c>
      <c r="C23" s="5" t="str">
        <f t="shared" si="9"/>
        <v>H&amp;M</v>
      </c>
      <c r="D23" s="5" t="str">
        <f t="shared" si="9"/>
        <v>N</v>
      </c>
      <c r="E23" s="5">
        <f t="shared" si="9"/>
        <v>0</v>
      </c>
      <c r="F23" s="5" t="str">
        <f t="shared" si="9"/>
        <v>N</v>
      </c>
      <c r="G23" s="5">
        <f t="shared" si="9"/>
        <v>0</v>
      </c>
      <c r="H23">
        <f t="shared" si="9"/>
        <v>4</v>
      </c>
      <c r="I23" s="47">
        <f t="shared" si="9"/>
        <v>14</v>
      </c>
      <c r="J23" s="8">
        <f t="shared" si="9"/>
        <v>0.54800000000000004</v>
      </c>
      <c r="K23" s="8" t="str">
        <f t="shared" si="9"/>
        <v>COUNTRY SETS 2PCS SUS CW O S.7</v>
      </c>
      <c r="L23" s="9" t="str">
        <f t="shared" si="9"/>
        <v>417875-4314</v>
      </c>
      <c r="M23" s="9" t="str">
        <f t="shared" si="10"/>
        <v>10-100 WHITE LIGHT (TOP)</v>
      </c>
      <c r="N23" s="11" t="str">
        <f t="shared" si="10"/>
        <v>L-MJL2212WO000135</v>
      </c>
      <c r="O23" s="12" t="str">
        <f t="shared" si="10"/>
        <v>FM145RP100Y-0018</v>
      </c>
      <c r="P23" s="15" t="str">
        <f t="shared" si="10"/>
        <v>BODY B (COLLAR+CUFF)</v>
      </c>
      <c r="Q23" s="15" t="str">
        <f t="shared" si="10"/>
        <v>100% RECYCLE POLYESTERMESH</v>
      </c>
      <c r="R23" s="24">
        <f t="shared" si="10"/>
        <v>68</v>
      </c>
      <c r="S23" s="24">
        <f t="shared" si="10"/>
        <v>145</v>
      </c>
      <c r="T23" s="15">
        <f t="shared" si="10"/>
        <v>3.6299999999999999E-2</v>
      </c>
      <c r="U23" s="16">
        <f t="shared" si="10"/>
        <v>9.2275176514306969E-3</v>
      </c>
      <c r="V23" s="17" t="str">
        <f t="shared" si="10"/>
        <v>BB02</v>
      </c>
      <c r="W23" s="18">
        <f t="shared" si="11"/>
        <v>44907</v>
      </c>
      <c r="X23" s="19" t="str">
        <f t="shared" si="11"/>
        <v>S2</v>
      </c>
      <c r="Y23" s="20">
        <f t="shared" si="11"/>
        <v>2</v>
      </c>
      <c r="Z23" s="25">
        <f t="shared" si="11"/>
        <v>6</v>
      </c>
      <c r="AA23" s="26">
        <f t="shared" si="11"/>
        <v>84</v>
      </c>
      <c r="AB23" s="27">
        <f t="shared" si="11"/>
        <v>3.2880000000000003</v>
      </c>
      <c r="AC23" s="23">
        <f t="shared" si="11"/>
        <v>0.77511148272017849</v>
      </c>
    </row>
    <row r="24" spans="2:29" ht="15.75">
      <c r="B24" t="s">
        <v>70</v>
      </c>
      <c r="C24" s="5" t="str">
        <f t="shared" si="9"/>
        <v>H&amp;M</v>
      </c>
      <c r="D24" s="5" t="str">
        <f t="shared" si="9"/>
        <v>N</v>
      </c>
      <c r="E24" s="5">
        <f t="shared" si="9"/>
        <v>0</v>
      </c>
      <c r="F24" s="5" t="str">
        <f t="shared" si="9"/>
        <v>N</v>
      </c>
      <c r="G24" s="5">
        <f t="shared" si="9"/>
        <v>0</v>
      </c>
      <c r="H24">
        <f t="shared" si="9"/>
        <v>4</v>
      </c>
      <c r="I24" s="47">
        <f t="shared" si="9"/>
        <v>14</v>
      </c>
      <c r="J24" s="8">
        <f t="shared" si="9"/>
        <v>0.54800000000000004</v>
      </c>
      <c r="K24" s="8" t="str">
        <f t="shared" si="9"/>
        <v>COUNTRY SETS 2PCS SUS CW O S.7</v>
      </c>
      <c r="L24" s="9" t="str">
        <f t="shared" si="9"/>
        <v>417875-4314</v>
      </c>
      <c r="M24" s="9" t="str">
        <f t="shared" si="10"/>
        <v>10-100 WHITE LIGHT (TOP)</v>
      </c>
      <c r="N24" s="11" t="str">
        <f t="shared" si="10"/>
        <v>L-MJL2212WO000135</v>
      </c>
      <c r="O24" s="12" t="str">
        <f t="shared" si="10"/>
        <v>FM145RP100Y-0018</v>
      </c>
      <c r="P24" s="15" t="str">
        <f t="shared" si="10"/>
        <v>BODY B (COLLAR+CUFF)</v>
      </c>
      <c r="Q24" s="15" t="str">
        <f t="shared" si="10"/>
        <v>100% RECYCLE POLYESTERMESH</v>
      </c>
      <c r="R24" s="24">
        <f t="shared" si="10"/>
        <v>68</v>
      </c>
      <c r="S24" s="24">
        <f t="shared" si="10"/>
        <v>145</v>
      </c>
      <c r="T24" s="15">
        <f t="shared" si="10"/>
        <v>3.6299999999999999E-2</v>
      </c>
      <c r="U24" s="16">
        <f t="shared" si="10"/>
        <v>9.2275176514306969E-3</v>
      </c>
      <c r="V24" s="17" t="str">
        <f t="shared" si="10"/>
        <v>BB02</v>
      </c>
      <c r="W24" s="18">
        <f t="shared" si="11"/>
        <v>44907</v>
      </c>
      <c r="X24" s="19" t="str">
        <f t="shared" si="11"/>
        <v>S2</v>
      </c>
      <c r="Y24" s="20">
        <f t="shared" si="11"/>
        <v>2</v>
      </c>
      <c r="Z24" s="25">
        <f t="shared" si="11"/>
        <v>6</v>
      </c>
      <c r="AA24" s="26">
        <f t="shared" si="11"/>
        <v>84</v>
      </c>
      <c r="AB24" s="27">
        <f t="shared" si="11"/>
        <v>3.2880000000000003</v>
      </c>
      <c r="AC24" s="23">
        <f t="shared" si="11"/>
        <v>0.77511148272017849</v>
      </c>
    </row>
    <row r="25" spans="2:29" ht="15.75">
      <c r="B25" t="s">
        <v>71</v>
      </c>
      <c r="C25" s="5" t="str">
        <f t="shared" si="9"/>
        <v>H&amp;M</v>
      </c>
      <c r="D25" s="5" t="str">
        <f t="shared" si="9"/>
        <v>N</v>
      </c>
      <c r="E25" s="5">
        <f t="shared" si="9"/>
        <v>0</v>
      </c>
      <c r="F25" s="5" t="str">
        <f t="shared" si="9"/>
        <v>N</v>
      </c>
      <c r="G25" s="5">
        <f t="shared" si="9"/>
        <v>0</v>
      </c>
      <c r="H25">
        <f t="shared" si="9"/>
        <v>4</v>
      </c>
      <c r="I25" s="47">
        <f t="shared" si="9"/>
        <v>14</v>
      </c>
      <c r="J25" s="8">
        <f t="shared" si="9"/>
        <v>0.54800000000000004</v>
      </c>
      <c r="K25" s="8" t="str">
        <f t="shared" si="9"/>
        <v>COUNTRY SETS 2PCS SUS CW O S.7</v>
      </c>
      <c r="L25" s="9" t="str">
        <f t="shared" si="9"/>
        <v>417875-4314</v>
      </c>
      <c r="M25" s="9" t="str">
        <f t="shared" si="10"/>
        <v>10-100 WHITE LIGHT (TOP)</v>
      </c>
      <c r="N25" s="11" t="str">
        <f t="shared" si="10"/>
        <v>L-MJL2212WO000135</v>
      </c>
      <c r="O25" s="12" t="str">
        <f t="shared" si="10"/>
        <v>FM145RP100Y-0018</v>
      </c>
      <c r="P25" s="15" t="str">
        <f t="shared" si="10"/>
        <v>BODY B (COLLAR+CUFF)</v>
      </c>
      <c r="Q25" s="15" t="str">
        <f t="shared" si="10"/>
        <v>100% RECYCLE POLYESTERMESH</v>
      </c>
      <c r="R25" s="24">
        <f t="shared" si="10"/>
        <v>68</v>
      </c>
      <c r="S25" s="24">
        <f t="shared" si="10"/>
        <v>145</v>
      </c>
      <c r="T25" s="15">
        <f t="shared" si="10"/>
        <v>3.6299999999999999E-2</v>
      </c>
      <c r="U25" s="16">
        <f t="shared" si="10"/>
        <v>9.2275176514306969E-3</v>
      </c>
      <c r="V25" s="17" t="str">
        <f t="shared" si="10"/>
        <v>BB02</v>
      </c>
      <c r="W25" s="18">
        <f t="shared" si="11"/>
        <v>44907</v>
      </c>
      <c r="X25" s="19" t="str">
        <f t="shared" si="11"/>
        <v>S2</v>
      </c>
      <c r="Y25" s="20">
        <f t="shared" si="11"/>
        <v>2</v>
      </c>
      <c r="Z25" s="25">
        <f t="shared" si="11"/>
        <v>6</v>
      </c>
      <c r="AA25" s="26">
        <f t="shared" si="11"/>
        <v>84</v>
      </c>
      <c r="AB25" s="27">
        <f t="shared" si="11"/>
        <v>3.2880000000000003</v>
      </c>
      <c r="AC25" s="23">
        <f t="shared" si="11"/>
        <v>0.77511148272017849</v>
      </c>
    </row>
    <row r="26" spans="2:29" ht="15.75">
      <c r="B26" t="s">
        <v>72</v>
      </c>
      <c r="C26" s="5" t="s">
        <v>27</v>
      </c>
      <c r="D26" s="5" t="s">
        <v>28</v>
      </c>
      <c r="E26" s="5">
        <v>0</v>
      </c>
      <c r="F26" s="5" t="s">
        <v>28</v>
      </c>
      <c r="G26" s="5">
        <v>0</v>
      </c>
      <c r="H26" s="6">
        <v>5</v>
      </c>
      <c r="I26" s="28">
        <v>50</v>
      </c>
      <c r="J26" s="29">
        <v>6.8739999999999997</v>
      </c>
      <c r="K26" s="8" t="s">
        <v>31</v>
      </c>
      <c r="L26" s="9" t="s">
        <v>32</v>
      </c>
      <c r="M26" s="9" t="s">
        <v>46</v>
      </c>
      <c r="N26" s="11" t="s">
        <v>34</v>
      </c>
      <c r="O26" s="12" t="s">
        <v>35</v>
      </c>
      <c r="P26" s="30" t="s">
        <v>47</v>
      </c>
      <c r="Q26" s="30" t="s">
        <v>37</v>
      </c>
      <c r="R26" s="14">
        <v>66</v>
      </c>
      <c r="S26" s="14">
        <v>145</v>
      </c>
      <c r="T26" s="15">
        <v>0.14219999999999999</v>
      </c>
      <c r="U26" s="30">
        <v>3.1483481976960236E-2</v>
      </c>
      <c r="V26" s="17" t="s">
        <v>48</v>
      </c>
      <c r="W26" s="18">
        <v>44900</v>
      </c>
      <c r="X26" s="19" t="s">
        <v>39</v>
      </c>
      <c r="Y26" s="20">
        <v>1</v>
      </c>
      <c r="Z26" s="25">
        <v>19</v>
      </c>
      <c r="AA26" s="31">
        <v>950</v>
      </c>
      <c r="AB26" s="32">
        <v>130.60599999999999</v>
      </c>
      <c r="AC26" s="23">
        <v>29.909307878112227</v>
      </c>
    </row>
    <row r="27" spans="2:29" ht="15.75">
      <c r="B27" t="s">
        <v>73</v>
      </c>
      <c r="C27" s="5" t="str">
        <f t="shared" ref="C27:L31" si="12">C26</f>
        <v>H&amp;M</v>
      </c>
      <c r="D27" s="5" t="str">
        <f t="shared" si="12"/>
        <v>N</v>
      </c>
      <c r="E27" s="5">
        <f t="shared" si="12"/>
        <v>0</v>
      </c>
      <c r="F27" s="5" t="str">
        <f t="shared" si="12"/>
        <v>N</v>
      </c>
      <c r="G27" s="5">
        <f t="shared" si="12"/>
        <v>0</v>
      </c>
      <c r="H27" s="6">
        <f t="shared" si="12"/>
        <v>5</v>
      </c>
      <c r="I27" s="28">
        <f t="shared" si="12"/>
        <v>50</v>
      </c>
      <c r="J27" s="29">
        <f t="shared" si="12"/>
        <v>6.8739999999999997</v>
      </c>
      <c r="K27" s="8" t="str">
        <f t="shared" si="12"/>
        <v>COUNTRY SETS 2PCS SUS CW O S.7</v>
      </c>
      <c r="L27" s="9" t="str">
        <f t="shared" si="12"/>
        <v>417875-4314</v>
      </c>
      <c r="M27" s="9" t="str">
        <f t="shared" ref="M27:V31" si="13">M26</f>
        <v>45-309 RED MEDIUM (TOP)</v>
      </c>
      <c r="N27" s="11" t="str">
        <f t="shared" si="13"/>
        <v>L-MJL2212WO000135</v>
      </c>
      <c r="O27" s="12" t="str">
        <f t="shared" si="13"/>
        <v>FM145RP100Y-0018</v>
      </c>
      <c r="P27" s="30" t="str">
        <f t="shared" si="13"/>
        <v>BODY C (BODY FRONT AOP)</v>
      </c>
      <c r="Q27" s="30" t="str">
        <f t="shared" si="13"/>
        <v>100% RECYCLE POLYESTERMESH</v>
      </c>
      <c r="R27" s="14">
        <f t="shared" si="13"/>
        <v>66</v>
      </c>
      <c r="S27" s="14">
        <f t="shared" si="13"/>
        <v>145</v>
      </c>
      <c r="T27" s="15">
        <f t="shared" si="13"/>
        <v>0.14219999999999999</v>
      </c>
      <c r="U27" s="30">
        <f t="shared" si="13"/>
        <v>3.1483481976960236E-2</v>
      </c>
      <c r="V27" s="17" t="str">
        <f t="shared" si="13"/>
        <v>BC01</v>
      </c>
      <c r="W27" s="18">
        <f t="shared" ref="W27:AF31" si="14">W26</f>
        <v>44900</v>
      </c>
      <c r="X27" s="19" t="str">
        <f t="shared" si="14"/>
        <v>S1-S2</v>
      </c>
      <c r="Y27" s="20">
        <f t="shared" si="14"/>
        <v>1</v>
      </c>
      <c r="Z27" s="25">
        <f t="shared" si="14"/>
        <v>19</v>
      </c>
      <c r="AA27" s="31">
        <f t="shared" si="14"/>
        <v>950</v>
      </c>
      <c r="AB27" s="32">
        <f t="shared" si="14"/>
        <v>130.60599999999999</v>
      </c>
      <c r="AC27" s="23">
        <f t="shared" si="14"/>
        <v>29.909307878112227</v>
      </c>
    </row>
    <row r="28" spans="2:29" ht="15.75">
      <c r="B28" t="s">
        <v>74</v>
      </c>
      <c r="C28" s="5" t="str">
        <f t="shared" si="12"/>
        <v>H&amp;M</v>
      </c>
      <c r="D28" s="5" t="str">
        <f t="shared" si="12"/>
        <v>N</v>
      </c>
      <c r="E28" s="5">
        <f t="shared" si="12"/>
        <v>0</v>
      </c>
      <c r="F28" s="5" t="str">
        <f t="shared" si="12"/>
        <v>N</v>
      </c>
      <c r="G28" s="5">
        <f t="shared" si="12"/>
        <v>0</v>
      </c>
      <c r="H28" s="6">
        <f t="shared" si="12"/>
        <v>5</v>
      </c>
      <c r="I28" s="28">
        <f t="shared" si="12"/>
        <v>50</v>
      </c>
      <c r="J28" s="29">
        <f t="shared" si="12"/>
        <v>6.8739999999999997</v>
      </c>
      <c r="K28" s="8" t="str">
        <f t="shared" si="12"/>
        <v>COUNTRY SETS 2PCS SUS CW O S.7</v>
      </c>
      <c r="L28" s="9" t="str">
        <f t="shared" si="12"/>
        <v>417875-4314</v>
      </c>
      <c r="M28" s="9" t="str">
        <f t="shared" si="13"/>
        <v>45-309 RED MEDIUM (TOP)</v>
      </c>
      <c r="N28" s="11" t="str">
        <f t="shared" si="13"/>
        <v>L-MJL2212WO000135</v>
      </c>
      <c r="O28" s="12" t="str">
        <f t="shared" si="13"/>
        <v>FM145RP100Y-0018</v>
      </c>
      <c r="P28" s="30" t="str">
        <f t="shared" si="13"/>
        <v>BODY C (BODY FRONT AOP)</v>
      </c>
      <c r="Q28" s="30" t="str">
        <f t="shared" si="13"/>
        <v>100% RECYCLE POLYESTERMESH</v>
      </c>
      <c r="R28" s="14">
        <f t="shared" si="13"/>
        <v>66</v>
      </c>
      <c r="S28" s="14">
        <f t="shared" si="13"/>
        <v>145</v>
      </c>
      <c r="T28" s="15">
        <f t="shared" si="13"/>
        <v>0.14219999999999999</v>
      </c>
      <c r="U28" s="30">
        <f t="shared" si="13"/>
        <v>3.1483481976960236E-2</v>
      </c>
      <c r="V28" s="17" t="str">
        <f t="shared" si="13"/>
        <v>BC01</v>
      </c>
      <c r="W28" s="18">
        <f t="shared" si="14"/>
        <v>44900</v>
      </c>
      <c r="X28" s="19" t="str">
        <f t="shared" si="14"/>
        <v>S1-S2</v>
      </c>
      <c r="Y28" s="20">
        <f t="shared" si="14"/>
        <v>1</v>
      </c>
      <c r="Z28" s="25">
        <f t="shared" si="14"/>
        <v>19</v>
      </c>
      <c r="AA28" s="31">
        <f t="shared" si="14"/>
        <v>950</v>
      </c>
      <c r="AB28" s="32">
        <f t="shared" si="14"/>
        <v>130.60599999999999</v>
      </c>
      <c r="AC28" s="23">
        <f t="shared" si="14"/>
        <v>29.909307878112227</v>
      </c>
    </row>
    <row r="29" spans="2:29" ht="15.75">
      <c r="B29" t="s">
        <v>75</v>
      </c>
      <c r="C29" s="5" t="str">
        <f t="shared" si="12"/>
        <v>H&amp;M</v>
      </c>
      <c r="D29" s="5" t="str">
        <f t="shared" si="12"/>
        <v>N</v>
      </c>
      <c r="E29" s="5">
        <f t="shared" si="12"/>
        <v>0</v>
      </c>
      <c r="F29" s="5" t="str">
        <f t="shared" si="12"/>
        <v>N</v>
      </c>
      <c r="G29" s="5">
        <f t="shared" si="12"/>
        <v>0</v>
      </c>
      <c r="H29" s="6">
        <f t="shared" si="12"/>
        <v>5</v>
      </c>
      <c r="I29" s="28">
        <f t="shared" si="12"/>
        <v>50</v>
      </c>
      <c r="J29" s="29">
        <f t="shared" si="12"/>
        <v>6.8739999999999997</v>
      </c>
      <c r="K29" s="8" t="str">
        <f t="shared" si="12"/>
        <v>COUNTRY SETS 2PCS SUS CW O S.7</v>
      </c>
      <c r="L29" s="9" t="str">
        <f t="shared" si="12"/>
        <v>417875-4314</v>
      </c>
      <c r="M29" s="9" t="str">
        <f t="shared" si="13"/>
        <v>45-309 RED MEDIUM (TOP)</v>
      </c>
      <c r="N29" s="11" t="str">
        <f t="shared" si="13"/>
        <v>L-MJL2212WO000135</v>
      </c>
      <c r="O29" s="12" t="str">
        <f t="shared" si="13"/>
        <v>FM145RP100Y-0018</v>
      </c>
      <c r="P29" s="30" t="str">
        <f t="shared" si="13"/>
        <v>BODY C (BODY FRONT AOP)</v>
      </c>
      <c r="Q29" s="30" t="str">
        <f t="shared" si="13"/>
        <v>100% RECYCLE POLYESTERMESH</v>
      </c>
      <c r="R29" s="14">
        <f t="shared" si="13"/>
        <v>66</v>
      </c>
      <c r="S29" s="14">
        <f t="shared" si="13"/>
        <v>145</v>
      </c>
      <c r="T29" s="15">
        <f t="shared" si="13"/>
        <v>0.14219999999999999</v>
      </c>
      <c r="U29" s="30">
        <f t="shared" si="13"/>
        <v>3.1483481976960236E-2</v>
      </c>
      <c r="V29" s="17" t="str">
        <f t="shared" si="13"/>
        <v>BC01</v>
      </c>
      <c r="W29" s="18">
        <f t="shared" si="14"/>
        <v>44900</v>
      </c>
      <c r="X29" s="19" t="str">
        <f t="shared" si="14"/>
        <v>S1-S2</v>
      </c>
      <c r="Y29" s="20">
        <f t="shared" si="14"/>
        <v>1</v>
      </c>
      <c r="Z29" s="25">
        <f t="shared" si="14"/>
        <v>19</v>
      </c>
      <c r="AA29" s="31">
        <f t="shared" si="14"/>
        <v>950</v>
      </c>
      <c r="AB29" s="32">
        <f t="shared" si="14"/>
        <v>130.60599999999999</v>
      </c>
      <c r="AC29" s="23">
        <f t="shared" si="14"/>
        <v>29.909307878112227</v>
      </c>
    </row>
    <row r="30" spans="2:29" ht="15.75">
      <c r="B30" t="s">
        <v>76</v>
      </c>
      <c r="C30" s="5" t="str">
        <f t="shared" si="12"/>
        <v>H&amp;M</v>
      </c>
      <c r="D30" s="5" t="str">
        <f t="shared" si="12"/>
        <v>N</v>
      </c>
      <c r="E30" s="5">
        <f t="shared" si="12"/>
        <v>0</v>
      </c>
      <c r="F30" s="5" t="str">
        <f t="shared" si="12"/>
        <v>N</v>
      </c>
      <c r="G30" s="5">
        <f t="shared" si="12"/>
        <v>0</v>
      </c>
      <c r="H30" s="6">
        <f t="shared" si="12"/>
        <v>5</v>
      </c>
      <c r="I30" s="28">
        <f t="shared" si="12"/>
        <v>50</v>
      </c>
      <c r="J30" s="29">
        <f t="shared" si="12"/>
        <v>6.8739999999999997</v>
      </c>
      <c r="K30" s="8" t="str">
        <f t="shared" si="12"/>
        <v>COUNTRY SETS 2PCS SUS CW O S.7</v>
      </c>
      <c r="L30" s="9" t="str">
        <f t="shared" si="12"/>
        <v>417875-4314</v>
      </c>
      <c r="M30" s="9" t="str">
        <f t="shared" si="13"/>
        <v>45-309 RED MEDIUM (TOP)</v>
      </c>
      <c r="N30" s="11" t="str">
        <f t="shared" si="13"/>
        <v>L-MJL2212WO000135</v>
      </c>
      <c r="O30" s="12" t="str">
        <f t="shared" si="13"/>
        <v>FM145RP100Y-0018</v>
      </c>
      <c r="P30" s="30" t="str">
        <f t="shared" si="13"/>
        <v>BODY C (BODY FRONT AOP)</v>
      </c>
      <c r="Q30" s="30" t="str">
        <f t="shared" si="13"/>
        <v>100% RECYCLE POLYESTERMESH</v>
      </c>
      <c r="R30" s="14">
        <f t="shared" si="13"/>
        <v>66</v>
      </c>
      <c r="S30" s="14">
        <f t="shared" si="13"/>
        <v>145</v>
      </c>
      <c r="T30" s="15">
        <f t="shared" si="13"/>
        <v>0.14219999999999999</v>
      </c>
      <c r="U30" s="30">
        <f t="shared" si="13"/>
        <v>3.1483481976960236E-2</v>
      </c>
      <c r="V30" s="17" t="str">
        <f t="shared" si="13"/>
        <v>BC01</v>
      </c>
      <c r="W30" s="18">
        <f t="shared" si="14"/>
        <v>44900</v>
      </c>
      <c r="X30" s="19" t="str">
        <f t="shared" si="14"/>
        <v>S1-S2</v>
      </c>
      <c r="Y30" s="20">
        <f t="shared" si="14"/>
        <v>1</v>
      </c>
      <c r="Z30" s="25">
        <f t="shared" si="14"/>
        <v>19</v>
      </c>
      <c r="AA30" s="31">
        <f t="shared" si="14"/>
        <v>950</v>
      </c>
      <c r="AB30" s="32">
        <f t="shared" si="14"/>
        <v>130.60599999999999</v>
      </c>
      <c r="AC30" s="23">
        <f t="shared" si="14"/>
        <v>29.909307878112227</v>
      </c>
    </row>
    <row r="31" spans="2:29" ht="15.75">
      <c r="B31" t="s">
        <v>77</v>
      </c>
      <c r="C31" s="5" t="str">
        <f t="shared" si="12"/>
        <v>H&amp;M</v>
      </c>
      <c r="D31" s="5" t="str">
        <f t="shared" si="12"/>
        <v>N</v>
      </c>
      <c r="E31" s="5">
        <f t="shared" si="12"/>
        <v>0</v>
      </c>
      <c r="F31" s="5" t="str">
        <f t="shared" si="12"/>
        <v>N</v>
      </c>
      <c r="G31" s="5">
        <f t="shared" si="12"/>
        <v>0</v>
      </c>
      <c r="H31" s="6">
        <f t="shared" si="12"/>
        <v>5</v>
      </c>
      <c r="I31" s="28">
        <f t="shared" si="12"/>
        <v>50</v>
      </c>
      <c r="J31" s="29">
        <f t="shared" si="12"/>
        <v>6.8739999999999997</v>
      </c>
      <c r="K31" s="8" t="str">
        <f t="shared" si="12"/>
        <v>COUNTRY SETS 2PCS SUS CW O S.7</v>
      </c>
      <c r="L31" s="9" t="str">
        <f t="shared" si="12"/>
        <v>417875-4314</v>
      </c>
      <c r="M31" s="9" t="str">
        <f t="shared" si="13"/>
        <v>45-309 RED MEDIUM (TOP)</v>
      </c>
      <c r="N31" s="11" t="str">
        <f t="shared" si="13"/>
        <v>L-MJL2212WO000135</v>
      </c>
      <c r="O31" s="12" t="str">
        <f t="shared" si="13"/>
        <v>FM145RP100Y-0018</v>
      </c>
      <c r="P31" s="30" t="str">
        <f t="shared" si="13"/>
        <v>BODY C (BODY FRONT AOP)</v>
      </c>
      <c r="Q31" s="30" t="str">
        <f t="shared" si="13"/>
        <v>100% RECYCLE POLYESTERMESH</v>
      </c>
      <c r="R31" s="14">
        <f t="shared" si="13"/>
        <v>66</v>
      </c>
      <c r="S31" s="14">
        <f t="shared" si="13"/>
        <v>145</v>
      </c>
      <c r="T31" s="15">
        <f t="shared" si="13"/>
        <v>0.14219999999999999</v>
      </c>
      <c r="U31" s="30">
        <f t="shared" si="13"/>
        <v>3.1483481976960236E-2</v>
      </c>
      <c r="V31" s="17" t="str">
        <f t="shared" si="13"/>
        <v>BC01</v>
      </c>
      <c r="W31" s="18">
        <f t="shared" si="14"/>
        <v>44900</v>
      </c>
      <c r="X31" s="19" t="str">
        <f t="shared" si="14"/>
        <v>S1-S2</v>
      </c>
      <c r="Y31" s="20">
        <f t="shared" si="14"/>
        <v>1</v>
      </c>
      <c r="Z31" s="25">
        <f t="shared" si="14"/>
        <v>19</v>
      </c>
      <c r="AA31" s="31">
        <f t="shared" si="14"/>
        <v>950</v>
      </c>
      <c r="AB31" s="32">
        <f t="shared" si="14"/>
        <v>130.60599999999999</v>
      </c>
      <c r="AC31" s="23">
        <f t="shared" si="14"/>
        <v>29.909307878112227</v>
      </c>
    </row>
    <row r="32" spans="2:29" ht="15.75">
      <c r="B32" t="s">
        <v>67</v>
      </c>
      <c r="C32" s="5" t="s">
        <v>27</v>
      </c>
      <c r="D32" s="5" t="s">
        <v>28</v>
      </c>
      <c r="E32" s="5">
        <v>0</v>
      </c>
      <c r="F32" s="5" t="s">
        <v>28</v>
      </c>
      <c r="G32" s="5">
        <v>0</v>
      </c>
      <c r="H32">
        <v>6</v>
      </c>
      <c r="I32" s="28">
        <v>14</v>
      </c>
      <c r="J32" s="29">
        <v>2.169</v>
      </c>
      <c r="K32" s="8" t="s">
        <v>31</v>
      </c>
      <c r="L32" s="9" t="s">
        <v>32</v>
      </c>
      <c r="M32" s="9" t="s">
        <v>46</v>
      </c>
      <c r="N32" s="11" t="s">
        <v>34</v>
      </c>
      <c r="O32" s="12" t="s">
        <v>35</v>
      </c>
      <c r="P32" s="30" t="s">
        <v>47</v>
      </c>
      <c r="Q32" s="30" t="s">
        <v>37</v>
      </c>
      <c r="R32" s="14">
        <v>66</v>
      </c>
      <c r="S32" s="14">
        <v>145</v>
      </c>
      <c r="T32" s="15">
        <v>0.14219999999999999</v>
      </c>
      <c r="U32" s="30">
        <v>3.5479276158623986E-2</v>
      </c>
      <c r="V32" s="17" t="s">
        <v>49</v>
      </c>
      <c r="W32" s="18">
        <v>44907</v>
      </c>
      <c r="X32" s="19" t="s">
        <v>41</v>
      </c>
      <c r="Y32" s="20">
        <v>2</v>
      </c>
      <c r="Z32" s="25">
        <v>6</v>
      </c>
      <c r="AA32" s="31">
        <v>84</v>
      </c>
      <c r="AB32" s="32">
        <v>13.013999999999999</v>
      </c>
      <c r="AC32" s="23">
        <v>2.9802591973244148</v>
      </c>
    </row>
    <row r="33" spans="2:29" ht="15.75">
      <c r="B33" t="s">
        <v>62</v>
      </c>
      <c r="C33" s="5" t="str">
        <f t="shared" ref="C33:L37" si="15">C32</f>
        <v>H&amp;M</v>
      </c>
      <c r="D33" s="5" t="str">
        <f t="shared" si="15"/>
        <v>N</v>
      </c>
      <c r="E33" s="5">
        <f t="shared" si="15"/>
        <v>0</v>
      </c>
      <c r="F33" s="5" t="str">
        <f t="shared" si="15"/>
        <v>N</v>
      </c>
      <c r="G33" s="5">
        <f t="shared" si="15"/>
        <v>0</v>
      </c>
      <c r="H33">
        <f t="shared" si="15"/>
        <v>6</v>
      </c>
      <c r="I33" s="28">
        <f t="shared" si="15"/>
        <v>14</v>
      </c>
      <c r="J33" s="29">
        <f t="shared" si="15"/>
        <v>2.169</v>
      </c>
      <c r="K33" s="8" t="str">
        <f t="shared" si="15"/>
        <v>COUNTRY SETS 2PCS SUS CW O S.7</v>
      </c>
      <c r="L33" s="9" t="str">
        <f t="shared" si="15"/>
        <v>417875-4314</v>
      </c>
      <c r="M33" s="10" t="str">
        <f t="shared" ref="M33:V37" si="16">M32</f>
        <v>45-309 RED MEDIUM (TOP)</v>
      </c>
      <c r="N33" s="11" t="str">
        <f t="shared" si="16"/>
        <v>L-MJL2212WO000135</v>
      </c>
      <c r="O33" s="12" t="str">
        <f t="shared" si="16"/>
        <v>FM145RP100Y-0018</v>
      </c>
      <c r="P33" s="30" t="str">
        <f t="shared" si="16"/>
        <v>BODY C (BODY FRONT AOP)</v>
      </c>
      <c r="Q33" s="30" t="str">
        <f t="shared" si="16"/>
        <v>100% RECYCLE POLYESTERMESH</v>
      </c>
      <c r="R33" s="14">
        <f t="shared" si="16"/>
        <v>66</v>
      </c>
      <c r="S33" s="14">
        <f t="shared" si="16"/>
        <v>145</v>
      </c>
      <c r="T33" s="15">
        <f t="shared" si="16"/>
        <v>0.14219999999999999</v>
      </c>
      <c r="U33" s="30">
        <f t="shared" si="16"/>
        <v>3.5479276158623986E-2</v>
      </c>
      <c r="V33" s="17" t="str">
        <f t="shared" si="16"/>
        <v>BC02</v>
      </c>
      <c r="W33" s="18">
        <f t="shared" ref="W33:AF37" si="17">W32</f>
        <v>44907</v>
      </c>
      <c r="X33" s="19" t="str">
        <f t="shared" si="17"/>
        <v>S2</v>
      </c>
      <c r="Y33" s="20">
        <f t="shared" si="17"/>
        <v>2</v>
      </c>
      <c r="Z33" s="25">
        <f t="shared" si="17"/>
        <v>6</v>
      </c>
      <c r="AA33" s="31">
        <f t="shared" si="17"/>
        <v>84</v>
      </c>
      <c r="AB33" s="32">
        <f t="shared" si="17"/>
        <v>13.013999999999999</v>
      </c>
      <c r="AC33" s="23">
        <f t="shared" si="17"/>
        <v>2.9802591973244148</v>
      </c>
    </row>
    <row r="34" spans="2:29" ht="15.75">
      <c r="B34" t="s">
        <v>68</v>
      </c>
      <c r="C34" s="5" t="str">
        <f t="shared" si="15"/>
        <v>H&amp;M</v>
      </c>
      <c r="D34" s="5" t="str">
        <f t="shared" si="15"/>
        <v>N</v>
      </c>
      <c r="E34" s="5">
        <f t="shared" si="15"/>
        <v>0</v>
      </c>
      <c r="F34" s="5" t="str">
        <f t="shared" si="15"/>
        <v>N</v>
      </c>
      <c r="G34" s="5">
        <f t="shared" si="15"/>
        <v>0</v>
      </c>
      <c r="H34">
        <f t="shared" si="15"/>
        <v>6</v>
      </c>
      <c r="I34" s="28">
        <f t="shared" si="15"/>
        <v>14</v>
      </c>
      <c r="J34" s="29">
        <f t="shared" si="15"/>
        <v>2.169</v>
      </c>
      <c r="K34" s="8" t="str">
        <f t="shared" si="15"/>
        <v>COUNTRY SETS 2PCS SUS CW O S.7</v>
      </c>
      <c r="L34" s="9" t="str">
        <f t="shared" si="15"/>
        <v>417875-4314</v>
      </c>
      <c r="M34" s="10" t="str">
        <f t="shared" si="16"/>
        <v>45-309 RED MEDIUM (TOP)</v>
      </c>
      <c r="N34" s="11" t="str">
        <f t="shared" si="16"/>
        <v>L-MJL2212WO000135</v>
      </c>
      <c r="O34" s="12" t="str">
        <f t="shared" si="16"/>
        <v>FM145RP100Y-0018</v>
      </c>
      <c r="P34" s="30" t="str">
        <f t="shared" si="16"/>
        <v>BODY C (BODY FRONT AOP)</v>
      </c>
      <c r="Q34" s="30" t="str">
        <f t="shared" si="16"/>
        <v>100% RECYCLE POLYESTERMESH</v>
      </c>
      <c r="R34" s="14">
        <f t="shared" si="16"/>
        <v>66</v>
      </c>
      <c r="S34" s="14">
        <f t="shared" si="16"/>
        <v>145</v>
      </c>
      <c r="T34" s="15">
        <f t="shared" si="16"/>
        <v>0.14219999999999999</v>
      </c>
      <c r="U34" s="30">
        <f t="shared" si="16"/>
        <v>3.5479276158623986E-2</v>
      </c>
      <c r="V34" s="17" t="str">
        <f t="shared" si="16"/>
        <v>BC02</v>
      </c>
      <c r="W34" s="18">
        <f t="shared" si="17"/>
        <v>44907</v>
      </c>
      <c r="X34" s="19" t="str">
        <f t="shared" si="17"/>
        <v>S2</v>
      </c>
      <c r="Y34" s="20">
        <f t="shared" si="17"/>
        <v>2</v>
      </c>
      <c r="Z34" s="25">
        <f t="shared" si="17"/>
        <v>6</v>
      </c>
      <c r="AA34" s="31">
        <f t="shared" si="17"/>
        <v>84</v>
      </c>
      <c r="AB34" s="32">
        <f t="shared" si="17"/>
        <v>13.013999999999999</v>
      </c>
      <c r="AC34" s="23">
        <f t="shared" si="17"/>
        <v>2.9802591973244148</v>
      </c>
    </row>
    <row r="35" spans="2:29" ht="15.75">
      <c r="B35" t="s">
        <v>69</v>
      </c>
      <c r="C35" s="5" t="str">
        <f t="shared" si="15"/>
        <v>H&amp;M</v>
      </c>
      <c r="D35" s="5" t="str">
        <f t="shared" si="15"/>
        <v>N</v>
      </c>
      <c r="E35" s="5">
        <f t="shared" si="15"/>
        <v>0</v>
      </c>
      <c r="F35" s="5" t="str">
        <f t="shared" si="15"/>
        <v>N</v>
      </c>
      <c r="G35" s="5">
        <f t="shared" si="15"/>
        <v>0</v>
      </c>
      <c r="H35">
        <f t="shared" si="15"/>
        <v>6</v>
      </c>
      <c r="I35" s="28">
        <f t="shared" si="15"/>
        <v>14</v>
      </c>
      <c r="J35" s="29">
        <f t="shared" si="15"/>
        <v>2.169</v>
      </c>
      <c r="K35" s="8" t="str">
        <f t="shared" si="15"/>
        <v>COUNTRY SETS 2PCS SUS CW O S.7</v>
      </c>
      <c r="L35" s="9" t="str">
        <f t="shared" si="15"/>
        <v>417875-4314</v>
      </c>
      <c r="M35" s="10" t="str">
        <f t="shared" si="16"/>
        <v>45-309 RED MEDIUM (TOP)</v>
      </c>
      <c r="N35" s="11" t="str">
        <f t="shared" si="16"/>
        <v>L-MJL2212WO000135</v>
      </c>
      <c r="O35" s="12" t="str">
        <f t="shared" si="16"/>
        <v>FM145RP100Y-0018</v>
      </c>
      <c r="P35" s="30" t="str">
        <f t="shared" si="16"/>
        <v>BODY C (BODY FRONT AOP)</v>
      </c>
      <c r="Q35" s="30" t="str">
        <f t="shared" si="16"/>
        <v>100% RECYCLE POLYESTERMESH</v>
      </c>
      <c r="R35" s="14">
        <f t="shared" si="16"/>
        <v>66</v>
      </c>
      <c r="S35" s="14">
        <f t="shared" si="16"/>
        <v>145</v>
      </c>
      <c r="T35" s="15">
        <f t="shared" si="16"/>
        <v>0.14219999999999999</v>
      </c>
      <c r="U35" s="30">
        <f t="shared" si="16"/>
        <v>3.5479276158623986E-2</v>
      </c>
      <c r="V35" s="17" t="str">
        <f t="shared" si="16"/>
        <v>BC02</v>
      </c>
      <c r="W35" s="18">
        <f t="shared" si="17"/>
        <v>44907</v>
      </c>
      <c r="X35" s="19" t="str">
        <f t="shared" si="17"/>
        <v>S2</v>
      </c>
      <c r="Y35" s="20">
        <f t="shared" si="17"/>
        <v>2</v>
      </c>
      <c r="Z35" s="25">
        <f t="shared" si="17"/>
        <v>6</v>
      </c>
      <c r="AA35" s="31">
        <f t="shared" si="17"/>
        <v>84</v>
      </c>
      <c r="AB35" s="32">
        <f t="shared" si="17"/>
        <v>13.013999999999999</v>
      </c>
      <c r="AC35" s="23">
        <f t="shared" si="17"/>
        <v>2.9802591973244148</v>
      </c>
    </row>
    <row r="36" spans="2:29" ht="15.75">
      <c r="B36" t="s">
        <v>70</v>
      </c>
      <c r="C36" s="5" t="str">
        <f t="shared" si="15"/>
        <v>H&amp;M</v>
      </c>
      <c r="D36" s="5" t="str">
        <f t="shared" si="15"/>
        <v>N</v>
      </c>
      <c r="E36" s="5">
        <f t="shared" si="15"/>
        <v>0</v>
      </c>
      <c r="F36" s="5" t="str">
        <f t="shared" si="15"/>
        <v>N</v>
      </c>
      <c r="G36" s="5">
        <f t="shared" si="15"/>
        <v>0</v>
      </c>
      <c r="H36">
        <f t="shared" si="15"/>
        <v>6</v>
      </c>
      <c r="I36" s="28">
        <f t="shared" si="15"/>
        <v>14</v>
      </c>
      <c r="J36" s="29">
        <f t="shared" si="15"/>
        <v>2.169</v>
      </c>
      <c r="K36" s="8" t="str">
        <f t="shared" si="15"/>
        <v>COUNTRY SETS 2PCS SUS CW O S.7</v>
      </c>
      <c r="L36" s="9" t="str">
        <f t="shared" si="15"/>
        <v>417875-4314</v>
      </c>
      <c r="M36" s="10" t="str">
        <f t="shared" si="16"/>
        <v>45-309 RED MEDIUM (TOP)</v>
      </c>
      <c r="N36" s="11" t="str">
        <f t="shared" si="16"/>
        <v>L-MJL2212WO000135</v>
      </c>
      <c r="O36" s="12" t="str">
        <f t="shared" si="16"/>
        <v>FM145RP100Y-0018</v>
      </c>
      <c r="P36" s="30" t="str">
        <f t="shared" si="16"/>
        <v>BODY C (BODY FRONT AOP)</v>
      </c>
      <c r="Q36" s="30" t="str">
        <f t="shared" si="16"/>
        <v>100% RECYCLE POLYESTERMESH</v>
      </c>
      <c r="R36" s="14">
        <f t="shared" si="16"/>
        <v>66</v>
      </c>
      <c r="S36" s="14">
        <f t="shared" si="16"/>
        <v>145</v>
      </c>
      <c r="T36" s="15">
        <f t="shared" si="16"/>
        <v>0.14219999999999999</v>
      </c>
      <c r="U36" s="30">
        <f t="shared" si="16"/>
        <v>3.5479276158623986E-2</v>
      </c>
      <c r="V36" s="17" t="str">
        <f t="shared" si="16"/>
        <v>BC02</v>
      </c>
      <c r="W36" s="18">
        <f t="shared" si="17"/>
        <v>44907</v>
      </c>
      <c r="X36" s="19" t="str">
        <f t="shared" si="17"/>
        <v>S2</v>
      </c>
      <c r="Y36" s="20">
        <f t="shared" si="17"/>
        <v>2</v>
      </c>
      <c r="Z36" s="25">
        <f t="shared" si="17"/>
        <v>6</v>
      </c>
      <c r="AA36" s="31">
        <f t="shared" si="17"/>
        <v>84</v>
      </c>
      <c r="AB36" s="32">
        <f t="shared" si="17"/>
        <v>13.013999999999999</v>
      </c>
      <c r="AC36" s="23">
        <f t="shared" si="17"/>
        <v>2.9802591973244148</v>
      </c>
    </row>
    <row r="37" spans="2:29" ht="15.75">
      <c r="B37" t="s">
        <v>71</v>
      </c>
      <c r="C37" s="5" t="str">
        <f t="shared" si="15"/>
        <v>H&amp;M</v>
      </c>
      <c r="D37" s="5" t="str">
        <f t="shared" si="15"/>
        <v>N</v>
      </c>
      <c r="E37" s="5">
        <f t="shared" si="15"/>
        <v>0</v>
      </c>
      <c r="F37" s="5" t="str">
        <f t="shared" si="15"/>
        <v>N</v>
      </c>
      <c r="G37" s="5">
        <f t="shared" si="15"/>
        <v>0</v>
      </c>
      <c r="H37">
        <f t="shared" si="15"/>
        <v>6</v>
      </c>
      <c r="I37" s="28">
        <f t="shared" si="15"/>
        <v>14</v>
      </c>
      <c r="J37" s="29">
        <f t="shared" si="15"/>
        <v>2.169</v>
      </c>
      <c r="K37" s="8" t="str">
        <f t="shared" si="15"/>
        <v>COUNTRY SETS 2PCS SUS CW O S.7</v>
      </c>
      <c r="L37" s="9" t="str">
        <f t="shared" si="15"/>
        <v>417875-4314</v>
      </c>
      <c r="M37" s="10" t="str">
        <f t="shared" si="16"/>
        <v>45-309 RED MEDIUM (TOP)</v>
      </c>
      <c r="N37" s="11" t="str">
        <f t="shared" si="16"/>
        <v>L-MJL2212WO000135</v>
      </c>
      <c r="O37" s="12" t="str">
        <f t="shared" si="16"/>
        <v>FM145RP100Y-0018</v>
      </c>
      <c r="P37" s="30" t="str">
        <f t="shared" si="16"/>
        <v>BODY C (BODY FRONT AOP)</v>
      </c>
      <c r="Q37" s="30" t="str">
        <f t="shared" si="16"/>
        <v>100% RECYCLE POLYESTERMESH</v>
      </c>
      <c r="R37" s="14">
        <f t="shared" si="16"/>
        <v>66</v>
      </c>
      <c r="S37" s="14">
        <f t="shared" si="16"/>
        <v>145</v>
      </c>
      <c r="T37" s="15">
        <f t="shared" si="16"/>
        <v>0.14219999999999999</v>
      </c>
      <c r="U37" s="30">
        <f t="shared" si="16"/>
        <v>3.5479276158623986E-2</v>
      </c>
      <c r="V37" s="17" t="str">
        <f t="shared" si="16"/>
        <v>BC02</v>
      </c>
      <c r="W37" s="18">
        <f t="shared" si="17"/>
        <v>44907</v>
      </c>
      <c r="X37" s="19" t="str">
        <f t="shared" si="17"/>
        <v>S2</v>
      </c>
      <c r="Y37" s="20">
        <f t="shared" si="17"/>
        <v>2</v>
      </c>
      <c r="Z37" s="25">
        <f t="shared" si="17"/>
        <v>6</v>
      </c>
      <c r="AA37" s="31">
        <f t="shared" si="17"/>
        <v>84</v>
      </c>
      <c r="AB37" s="32">
        <f t="shared" si="17"/>
        <v>13.013999999999999</v>
      </c>
      <c r="AC37" s="23">
        <f t="shared" si="17"/>
        <v>2.9802591973244148</v>
      </c>
    </row>
    <row r="38" spans="2:29" ht="15.75">
      <c r="B38" t="s">
        <v>61</v>
      </c>
      <c r="C38" s="5" t="s">
        <v>27</v>
      </c>
      <c r="D38" s="5" t="s">
        <v>28</v>
      </c>
      <c r="E38" s="5">
        <v>0</v>
      </c>
      <c r="F38" s="5" t="s">
        <v>28</v>
      </c>
      <c r="G38" s="5">
        <v>0</v>
      </c>
      <c r="H38" s="6">
        <v>7</v>
      </c>
      <c r="I38" s="7">
        <v>25</v>
      </c>
      <c r="J38" s="8">
        <v>8.1210000000000004</v>
      </c>
      <c r="K38" s="8" t="s">
        <v>31</v>
      </c>
      <c r="L38" s="9" t="s">
        <v>32</v>
      </c>
      <c r="M38" s="10" t="s">
        <v>50</v>
      </c>
      <c r="N38" s="11" t="s">
        <v>51</v>
      </c>
      <c r="O38" s="12" t="s">
        <v>35</v>
      </c>
      <c r="P38" s="13" t="s">
        <v>52</v>
      </c>
      <c r="Q38" s="13" t="s">
        <v>37</v>
      </c>
      <c r="R38" s="14">
        <v>68</v>
      </c>
      <c r="S38" s="14">
        <v>145</v>
      </c>
      <c r="T38" s="15">
        <v>0.33750000000000002</v>
      </c>
      <c r="U38" s="16">
        <v>7.6577619843924208E-2</v>
      </c>
      <c r="V38" s="17" t="s">
        <v>53</v>
      </c>
      <c r="W38" s="18">
        <v>44900</v>
      </c>
      <c r="X38" s="19" t="s">
        <v>39</v>
      </c>
      <c r="Y38" s="20">
        <v>1</v>
      </c>
      <c r="Z38" s="21">
        <v>38</v>
      </c>
      <c r="AA38" s="22">
        <v>950</v>
      </c>
      <c r="AB38" s="23">
        <v>308.59800000000001</v>
      </c>
      <c r="AC38" s="23">
        <v>72.748738851727992</v>
      </c>
    </row>
    <row r="39" spans="2:29" ht="15.75">
      <c r="B39" t="s">
        <v>62</v>
      </c>
      <c r="C39" s="5" t="str">
        <f t="shared" ref="C39:L43" si="18">C38</f>
        <v>H&amp;M</v>
      </c>
      <c r="D39" s="5" t="str">
        <f t="shared" si="18"/>
        <v>N</v>
      </c>
      <c r="E39" s="5">
        <f t="shared" si="18"/>
        <v>0</v>
      </c>
      <c r="F39" s="5" t="str">
        <f t="shared" si="18"/>
        <v>N</v>
      </c>
      <c r="G39" s="5">
        <f t="shared" si="18"/>
        <v>0</v>
      </c>
      <c r="H39" s="6">
        <f t="shared" si="18"/>
        <v>7</v>
      </c>
      <c r="I39" s="7">
        <f t="shared" si="18"/>
        <v>25</v>
      </c>
      <c r="J39" s="8">
        <f t="shared" si="18"/>
        <v>8.1210000000000004</v>
      </c>
      <c r="K39" s="8" t="str">
        <f t="shared" si="18"/>
        <v>COUNTRY SETS 2PCS SUS CW O S.7</v>
      </c>
      <c r="L39" s="9" t="str">
        <f t="shared" si="18"/>
        <v>417875-4314</v>
      </c>
      <c r="M39" s="10" t="str">
        <f t="shared" ref="M39:V43" si="19">M38</f>
        <v>45-309 RED MEDIUM (BOTTOM)</v>
      </c>
      <c r="N39" s="11" t="str">
        <f t="shared" si="19"/>
        <v>L-MJL2212WO000134</v>
      </c>
      <c r="O39" s="12" t="str">
        <f t="shared" si="19"/>
        <v>FM145RP100Y-0018</v>
      </c>
      <c r="P39" s="13" t="str">
        <f t="shared" si="19"/>
        <v>BODY (BOTTOM)</v>
      </c>
      <c r="Q39" s="13" t="str">
        <f t="shared" si="19"/>
        <v>100% RECYCLE POLYESTERMESH</v>
      </c>
      <c r="R39" s="14">
        <f t="shared" si="19"/>
        <v>68</v>
      </c>
      <c r="S39" s="14">
        <f t="shared" si="19"/>
        <v>145</v>
      </c>
      <c r="T39" s="15">
        <f t="shared" si="19"/>
        <v>0.33750000000000002</v>
      </c>
      <c r="U39" s="16">
        <f t="shared" si="19"/>
        <v>7.6577619843924208E-2</v>
      </c>
      <c r="V39" s="17" t="str">
        <f t="shared" si="19"/>
        <v>B001</v>
      </c>
      <c r="W39" s="18">
        <f t="shared" ref="W39:AF43" si="20">W38</f>
        <v>44900</v>
      </c>
      <c r="X39" s="19" t="str">
        <f t="shared" si="20"/>
        <v>S1-S2</v>
      </c>
      <c r="Y39" s="20">
        <f t="shared" si="20"/>
        <v>1</v>
      </c>
      <c r="Z39" s="21">
        <f t="shared" si="20"/>
        <v>38</v>
      </c>
      <c r="AA39" s="22">
        <f t="shared" si="20"/>
        <v>950</v>
      </c>
      <c r="AB39" s="23">
        <f t="shared" si="20"/>
        <v>308.59800000000001</v>
      </c>
      <c r="AC39" s="23">
        <f t="shared" si="20"/>
        <v>72.748738851727992</v>
      </c>
    </row>
    <row r="40" spans="2:29" ht="15.75">
      <c r="B40" t="s">
        <v>63</v>
      </c>
      <c r="C40" s="5" t="str">
        <f t="shared" si="18"/>
        <v>H&amp;M</v>
      </c>
      <c r="D40" s="5" t="str">
        <f t="shared" si="18"/>
        <v>N</v>
      </c>
      <c r="E40" s="5">
        <f t="shared" si="18"/>
        <v>0</v>
      </c>
      <c r="F40" s="5" t="str">
        <f t="shared" si="18"/>
        <v>N</v>
      </c>
      <c r="G40" s="5">
        <f t="shared" si="18"/>
        <v>0</v>
      </c>
      <c r="H40" s="6">
        <f t="shared" si="18"/>
        <v>7</v>
      </c>
      <c r="I40" s="7">
        <f t="shared" si="18"/>
        <v>25</v>
      </c>
      <c r="J40" s="8">
        <f t="shared" si="18"/>
        <v>8.1210000000000004</v>
      </c>
      <c r="K40" s="8" t="str">
        <f t="shared" si="18"/>
        <v>COUNTRY SETS 2PCS SUS CW O S.7</v>
      </c>
      <c r="L40" s="9" t="str">
        <f t="shared" si="18"/>
        <v>417875-4314</v>
      </c>
      <c r="M40" s="10" t="str">
        <f t="shared" si="19"/>
        <v>45-309 RED MEDIUM (BOTTOM)</v>
      </c>
      <c r="N40" s="11" t="str">
        <f t="shared" si="19"/>
        <v>L-MJL2212WO000134</v>
      </c>
      <c r="O40" s="12" t="str">
        <f t="shared" si="19"/>
        <v>FM145RP100Y-0018</v>
      </c>
      <c r="P40" s="13" t="str">
        <f t="shared" si="19"/>
        <v>BODY (BOTTOM)</v>
      </c>
      <c r="Q40" s="13" t="str">
        <f t="shared" si="19"/>
        <v>100% RECYCLE POLYESTERMESH</v>
      </c>
      <c r="R40" s="14">
        <f t="shared" si="19"/>
        <v>68</v>
      </c>
      <c r="S40" s="14">
        <f t="shared" si="19"/>
        <v>145</v>
      </c>
      <c r="T40" s="15">
        <f t="shared" si="19"/>
        <v>0.33750000000000002</v>
      </c>
      <c r="U40" s="16">
        <f t="shared" si="19"/>
        <v>7.6577619843924208E-2</v>
      </c>
      <c r="V40" s="17" t="str">
        <f t="shared" si="19"/>
        <v>B001</v>
      </c>
      <c r="W40" s="18">
        <f t="shared" si="20"/>
        <v>44900</v>
      </c>
      <c r="X40" s="19" t="str">
        <f t="shared" si="20"/>
        <v>S1-S2</v>
      </c>
      <c r="Y40" s="20">
        <f t="shared" si="20"/>
        <v>1</v>
      </c>
      <c r="Z40" s="21">
        <f t="shared" si="20"/>
        <v>38</v>
      </c>
      <c r="AA40" s="22">
        <f t="shared" si="20"/>
        <v>950</v>
      </c>
      <c r="AB40" s="23">
        <f t="shared" si="20"/>
        <v>308.59800000000001</v>
      </c>
      <c r="AC40" s="23">
        <f t="shared" si="20"/>
        <v>72.748738851727992</v>
      </c>
    </row>
    <row r="41" spans="2:29" ht="15.75">
      <c r="B41" t="s">
        <v>64</v>
      </c>
      <c r="C41" s="5" t="str">
        <f t="shared" si="18"/>
        <v>H&amp;M</v>
      </c>
      <c r="D41" s="5" t="str">
        <f t="shared" si="18"/>
        <v>N</v>
      </c>
      <c r="E41" s="5">
        <f t="shared" si="18"/>
        <v>0</v>
      </c>
      <c r="F41" s="5" t="str">
        <f t="shared" si="18"/>
        <v>N</v>
      </c>
      <c r="G41" s="5">
        <f t="shared" si="18"/>
        <v>0</v>
      </c>
      <c r="H41" s="6">
        <f t="shared" si="18"/>
        <v>7</v>
      </c>
      <c r="I41" s="7">
        <f t="shared" si="18"/>
        <v>25</v>
      </c>
      <c r="J41" s="8">
        <f t="shared" si="18"/>
        <v>8.1210000000000004</v>
      </c>
      <c r="K41" s="8" t="str">
        <f t="shared" si="18"/>
        <v>COUNTRY SETS 2PCS SUS CW O S.7</v>
      </c>
      <c r="L41" s="9" t="str">
        <f t="shared" si="18"/>
        <v>417875-4314</v>
      </c>
      <c r="M41" s="10" t="str">
        <f t="shared" si="19"/>
        <v>45-309 RED MEDIUM (BOTTOM)</v>
      </c>
      <c r="N41" s="11" t="str">
        <f t="shared" si="19"/>
        <v>L-MJL2212WO000134</v>
      </c>
      <c r="O41" s="12" t="str">
        <f t="shared" si="19"/>
        <v>FM145RP100Y-0018</v>
      </c>
      <c r="P41" s="13" t="str">
        <f t="shared" si="19"/>
        <v>BODY (BOTTOM)</v>
      </c>
      <c r="Q41" s="13" t="str">
        <f t="shared" si="19"/>
        <v>100% RECYCLE POLYESTERMESH</v>
      </c>
      <c r="R41" s="14">
        <f t="shared" si="19"/>
        <v>68</v>
      </c>
      <c r="S41" s="14">
        <f t="shared" si="19"/>
        <v>145</v>
      </c>
      <c r="T41" s="15">
        <f t="shared" si="19"/>
        <v>0.33750000000000002</v>
      </c>
      <c r="U41" s="16">
        <f t="shared" si="19"/>
        <v>7.6577619843924208E-2</v>
      </c>
      <c r="V41" s="17" t="str">
        <f t="shared" si="19"/>
        <v>B001</v>
      </c>
      <c r="W41" s="18">
        <f t="shared" si="20"/>
        <v>44900</v>
      </c>
      <c r="X41" s="19" t="str">
        <f t="shared" si="20"/>
        <v>S1-S2</v>
      </c>
      <c r="Y41" s="20">
        <f t="shared" si="20"/>
        <v>1</v>
      </c>
      <c r="Z41" s="21">
        <f t="shared" si="20"/>
        <v>38</v>
      </c>
      <c r="AA41" s="22">
        <f t="shared" si="20"/>
        <v>950</v>
      </c>
      <c r="AB41" s="23">
        <f t="shared" si="20"/>
        <v>308.59800000000001</v>
      </c>
      <c r="AC41" s="23">
        <f t="shared" si="20"/>
        <v>72.748738851727992</v>
      </c>
    </row>
    <row r="42" spans="2:29" ht="15.75">
      <c r="B42" t="s">
        <v>65</v>
      </c>
      <c r="C42" s="5" t="str">
        <f t="shared" si="18"/>
        <v>H&amp;M</v>
      </c>
      <c r="D42" s="5" t="str">
        <f t="shared" si="18"/>
        <v>N</v>
      </c>
      <c r="E42" s="5">
        <f t="shared" si="18"/>
        <v>0</v>
      </c>
      <c r="F42" s="5" t="str">
        <f t="shared" si="18"/>
        <v>N</v>
      </c>
      <c r="G42" s="5">
        <f t="shared" si="18"/>
        <v>0</v>
      </c>
      <c r="H42" s="6">
        <f t="shared" si="18"/>
        <v>7</v>
      </c>
      <c r="I42" s="7">
        <f t="shared" si="18"/>
        <v>25</v>
      </c>
      <c r="J42" s="8">
        <f t="shared" si="18"/>
        <v>8.1210000000000004</v>
      </c>
      <c r="K42" s="8" t="str">
        <f t="shared" si="18"/>
        <v>COUNTRY SETS 2PCS SUS CW O S.7</v>
      </c>
      <c r="L42" s="9" t="str">
        <f t="shared" si="18"/>
        <v>417875-4314</v>
      </c>
      <c r="M42" s="10" t="str">
        <f t="shared" si="19"/>
        <v>45-309 RED MEDIUM (BOTTOM)</v>
      </c>
      <c r="N42" s="11" t="str">
        <f t="shared" si="19"/>
        <v>L-MJL2212WO000134</v>
      </c>
      <c r="O42" s="12" t="str">
        <f t="shared" si="19"/>
        <v>FM145RP100Y-0018</v>
      </c>
      <c r="P42" s="13" t="str">
        <f t="shared" si="19"/>
        <v>BODY (BOTTOM)</v>
      </c>
      <c r="Q42" s="13" t="str">
        <f t="shared" si="19"/>
        <v>100% RECYCLE POLYESTERMESH</v>
      </c>
      <c r="R42" s="14">
        <f t="shared" si="19"/>
        <v>68</v>
      </c>
      <c r="S42" s="14">
        <f t="shared" si="19"/>
        <v>145</v>
      </c>
      <c r="T42" s="15">
        <f t="shared" si="19"/>
        <v>0.33750000000000002</v>
      </c>
      <c r="U42" s="16">
        <f t="shared" si="19"/>
        <v>7.6577619843924208E-2</v>
      </c>
      <c r="V42" s="17" t="str">
        <f t="shared" si="19"/>
        <v>B001</v>
      </c>
      <c r="W42" s="18">
        <f t="shared" si="20"/>
        <v>44900</v>
      </c>
      <c r="X42" s="19" t="str">
        <f t="shared" si="20"/>
        <v>S1-S2</v>
      </c>
      <c r="Y42" s="20">
        <f t="shared" si="20"/>
        <v>1</v>
      </c>
      <c r="Z42" s="21">
        <f t="shared" si="20"/>
        <v>38</v>
      </c>
      <c r="AA42" s="22">
        <f t="shared" si="20"/>
        <v>950</v>
      </c>
      <c r="AB42" s="23">
        <f t="shared" si="20"/>
        <v>308.59800000000001</v>
      </c>
      <c r="AC42" s="23">
        <f t="shared" si="20"/>
        <v>72.748738851727992</v>
      </c>
    </row>
    <row r="43" spans="2:29" ht="15.75">
      <c r="B43" t="s">
        <v>66</v>
      </c>
      <c r="C43" s="5" t="str">
        <f t="shared" si="18"/>
        <v>H&amp;M</v>
      </c>
      <c r="D43" s="5" t="str">
        <f t="shared" si="18"/>
        <v>N</v>
      </c>
      <c r="E43" s="5">
        <f t="shared" si="18"/>
        <v>0</v>
      </c>
      <c r="F43" s="5" t="str">
        <f t="shared" si="18"/>
        <v>N</v>
      </c>
      <c r="G43" s="5">
        <f t="shared" si="18"/>
        <v>0</v>
      </c>
      <c r="H43" s="6">
        <f t="shared" si="18"/>
        <v>7</v>
      </c>
      <c r="I43" s="7">
        <f t="shared" si="18"/>
        <v>25</v>
      </c>
      <c r="J43" s="8">
        <f t="shared" si="18"/>
        <v>8.1210000000000004</v>
      </c>
      <c r="K43" s="8" t="str">
        <f t="shared" si="18"/>
        <v>COUNTRY SETS 2PCS SUS CW O S.7</v>
      </c>
      <c r="L43" s="9" t="str">
        <f t="shared" si="18"/>
        <v>417875-4314</v>
      </c>
      <c r="M43" s="10" t="str">
        <f t="shared" si="19"/>
        <v>45-309 RED MEDIUM (BOTTOM)</v>
      </c>
      <c r="N43" s="11" t="str">
        <f t="shared" si="19"/>
        <v>L-MJL2212WO000134</v>
      </c>
      <c r="O43" s="12" t="str">
        <f t="shared" si="19"/>
        <v>FM145RP100Y-0018</v>
      </c>
      <c r="P43" s="13" t="str">
        <f t="shared" si="19"/>
        <v>BODY (BOTTOM)</v>
      </c>
      <c r="Q43" s="13" t="str">
        <f t="shared" si="19"/>
        <v>100% RECYCLE POLYESTERMESH</v>
      </c>
      <c r="R43" s="14">
        <f t="shared" si="19"/>
        <v>68</v>
      </c>
      <c r="S43" s="14">
        <f t="shared" si="19"/>
        <v>145</v>
      </c>
      <c r="T43" s="15">
        <f t="shared" si="19"/>
        <v>0.33750000000000002</v>
      </c>
      <c r="U43" s="16">
        <f t="shared" si="19"/>
        <v>7.6577619843924208E-2</v>
      </c>
      <c r="V43" s="17" t="str">
        <f t="shared" si="19"/>
        <v>B001</v>
      </c>
      <c r="W43" s="18">
        <f t="shared" si="20"/>
        <v>44900</v>
      </c>
      <c r="X43" s="19" t="str">
        <f t="shared" si="20"/>
        <v>S1-S2</v>
      </c>
      <c r="Y43" s="20">
        <f t="shared" si="20"/>
        <v>1</v>
      </c>
      <c r="Z43" s="21">
        <f t="shared" si="20"/>
        <v>38</v>
      </c>
      <c r="AA43" s="22">
        <f t="shared" si="20"/>
        <v>950</v>
      </c>
      <c r="AB43" s="23">
        <f t="shared" si="20"/>
        <v>308.59800000000001</v>
      </c>
      <c r="AC43" s="23">
        <f t="shared" si="20"/>
        <v>72.748738851727992</v>
      </c>
    </row>
    <row r="44" spans="2:29" ht="15.75">
      <c r="B44" t="s">
        <v>55</v>
      </c>
      <c r="C44" s="5" t="s">
        <v>27</v>
      </c>
      <c r="D44" s="5" t="s">
        <v>28</v>
      </c>
      <c r="E44" s="5">
        <v>0</v>
      </c>
      <c r="F44" s="5" t="s">
        <v>28</v>
      </c>
      <c r="G44" s="5">
        <v>0</v>
      </c>
      <c r="H44">
        <v>8</v>
      </c>
      <c r="I44" s="7">
        <v>7</v>
      </c>
      <c r="J44" s="8">
        <v>2.5150000000000001</v>
      </c>
      <c r="K44" s="8" t="s">
        <v>31</v>
      </c>
      <c r="L44" s="9" t="s">
        <v>32</v>
      </c>
      <c r="M44" s="9" t="s">
        <v>50</v>
      </c>
      <c r="N44" s="11" t="s">
        <v>51</v>
      </c>
      <c r="O44" s="12" t="s">
        <v>35</v>
      </c>
      <c r="P44" s="13" t="s">
        <v>52</v>
      </c>
      <c r="Q44" s="13" t="s">
        <v>37</v>
      </c>
      <c r="R44" s="14">
        <v>68</v>
      </c>
      <c r="S44" s="14">
        <v>145</v>
      </c>
      <c r="T44" s="15">
        <v>0.33750000000000002</v>
      </c>
      <c r="U44" s="16">
        <v>8.46978353771832E-2</v>
      </c>
      <c r="V44" s="17" t="s">
        <v>54</v>
      </c>
      <c r="W44" s="18">
        <v>44907</v>
      </c>
      <c r="X44" s="19" t="s">
        <v>41</v>
      </c>
      <c r="Y44" s="20">
        <v>2</v>
      </c>
      <c r="Z44" s="21">
        <v>12</v>
      </c>
      <c r="AA44" s="22">
        <v>84</v>
      </c>
      <c r="AB44" s="23">
        <v>30.18</v>
      </c>
      <c r="AC44" s="23">
        <v>7.1146181716833894</v>
      </c>
    </row>
    <row r="45" spans="2:29" ht="15.75">
      <c r="B45" t="s">
        <v>56</v>
      </c>
      <c r="C45" s="5" t="str">
        <f t="shared" ref="C45:L49" si="21">C44</f>
        <v>H&amp;M</v>
      </c>
      <c r="D45" s="5" t="str">
        <f t="shared" si="21"/>
        <v>N</v>
      </c>
      <c r="E45" s="5">
        <f t="shared" si="21"/>
        <v>0</v>
      </c>
      <c r="F45" s="5" t="str">
        <f t="shared" si="21"/>
        <v>N</v>
      </c>
      <c r="G45" s="5">
        <f t="shared" si="21"/>
        <v>0</v>
      </c>
      <c r="H45">
        <f t="shared" si="21"/>
        <v>8</v>
      </c>
      <c r="I45" s="33">
        <f t="shared" si="21"/>
        <v>7</v>
      </c>
      <c r="J45" s="34">
        <f t="shared" si="21"/>
        <v>2.5150000000000001</v>
      </c>
      <c r="K45" s="34" t="str">
        <f t="shared" si="21"/>
        <v>COUNTRY SETS 2PCS SUS CW O S.7</v>
      </c>
      <c r="L45" s="35" t="str">
        <f t="shared" si="21"/>
        <v>417875-4314</v>
      </c>
      <c r="M45" s="35" t="str">
        <f t="shared" ref="M45:V49" si="22">M44</f>
        <v>45-309 RED MEDIUM (BOTTOM)</v>
      </c>
      <c r="N45" s="36" t="str">
        <f t="shared" si="22"/>
        <v>L-MJL2212WO000134</v>
      </c>
      <c r="O45" s="37" t="str">
        <f t="shared" si="22"/>
        <v>FM145RP100Y-0018</v>
      </c>
      <c r="P45" s="38" t="str">
        <f t="shared" si="22"/>
        <v>BODY (BOTTOM)</v>
      </c>
      <c r="Q45" s="38" t="str">
        <f t="shared" si="22"/>
        <v>100% RECYCLE POLYESTERMESH</v>
      </c>
      <c r="R45" s="39">
        <f t="shared" si="22"/>
        <v>68</v>
      </c>
      <c r="S45" s="39">
        <f t="shared" si="22"/>
        <v>145</v>
      </c>
      <c r="T45" s="40">
        <f t="shared" si="22"/>
        <v>0.33750000000000002</v>
      </c>
      <c r="U45" s="41">
        <f t="shared" si="22"/>
        <v>8.46978353771832E-2</v>
      </c>
      <c r="V45" s="42" t="str">
        <f t="shared" si="22"/>
        <v>B002</v>
      </c>
      <c r="W45" s="43">
        <f t="shared" ref="W45:AF49" si="23">W44</f>
        <v>44907</v>
      </c>
      <c r="X45" s="44" t="str">
        <f t="shared" si="23"/>
        <v>S2</v>
      </c>
      <c r="Y45" s="45">
        <f t="shared" si="23"/>
        <v>2</v>
      </c>
      <c r="Z45" s="45">
        <f t="shared" si="23"/>
        <v>12</v>
      </c>
      <c r="AA45" s="46">
        <f t="shared" si="23"/>
        <v>84</v>
      </c>
      <c r="AB45" s="46">
        <f t="shared" si="23"/>
        <v>30.18</v>
      </c>
      <c r="AC45" s="46">
        <f t="shared" si="23"/>
        <v>7.1146181716833894</v>
      </c>
    </row>
    <row r="46" spans="2:29" ht="15.75">
      <c r="B46" t="s">
        <v>57</v>
      </c>
      <c r="C46" s="5" t="str">
        <f t="shared" si="21"/>
        <v>H&amp;M</v>
      </c>
      <c r="D46" s="5" t="str">
        <f t="shared" si="21"/>
        <v>N</v>
      </c>
      <c r="E46" s="5">
        <f t="shared" si="21"/>
        <v>0</v>
      </c>
      <c r="F46" s="5" t="str">
        <f t="shared" si="21"/>
        <v>N</v>
      </c>
      <c r="G46" s="5">
        <f t="shared" si="21"/>
        <v>0</v>
      </c>
      <c r="H46">
        <f t="shared" si="21"/>
        <v>8</v>
      </c>
      <c r="I46" s="33">
        <f t="shared" si="21"/>
        <v>7</v>
      </c>
      <c r="J46" s="34">
        <f t="shared" si="21"/>
        <v>2.5150000000000001</v>
      </c>
      <c r="K46" s="34" t="str">
        <f t="shared" si="21"/>
        <v>COUNTRY SETS 2PCS SUS CW O S.7</v>
      </c>
      <c r="L46" s="35" t="str">
        <f t="shared" si="21"/>
        <v>417875-4314</v>
      </c>
      <c r="M46" s="35" t="str">
        <f t="shared" si="22"/>
        <v>45-309 RED MEDIUM (BOTTOM)</v>
      </c>
      <c r="N46" s="36" t="str">
        <f t="shared" si="22"/>
        <v>L-MJL2212WO000134</v>
      </c>
      <c r="O46" s="37" t="str">
        <f t="shared" si="22"/>
        <v>FM145RP100Y-0018</v>
      </c>
      <c r="P46" s="38" t="str">
        <f t="shared" si="22"/>
        <v>BODY (BOTTOM)</v>
      </c>
      <c r="Q46" s="38" t="str">
        <f t="shared" si="22"/>
        <v>100% RECYCLE POLYESTERMESH</v>
      </c>
      <c r="R46" s="39">
        <f t="shared" si="22"/>
        <v>68</v>
      </c>
      <c r="S46" s="39">
        <f t="shared" si="22"/>
        <v>145</v>
      </c>
      <c r="T46" s="40">
        <f t="shared" si="22"/>
        <v>0.33750000000000002</v>
      </c>
      <c r="U46" s="41">
        <f t="shared" si="22"/>
        <v>8.46978353771832E-2</v>
      </c>
      <c r="V46" s="42" t="str">
        <f t="shared" si="22"/>
        <v>B002</v>
      </c>
      <c r="W46" s="43">
        <f t="shared" si="23"/>
        <v>44907</v>
      </c>
      <c r="X46" s="44" t="str">
        <f t="shared" si="23"/>
        <v>S2</v>
      </c>
      <c r="Y46" s="45">
        <f t="shared" si="23"/>
        <v>2</v>
      </c>
      <c r="Z46" s="45">
        <f t="shared" si="23"/>
        <v>12</v>
      </c>
      <c r="AA46" s="46">
        <f t="shared" si="23"/>
        <v>84</v>
      </c>
      <c r="AB46" s="46">
        <f t="shared" si="23"/>
        <v>30.18</v>
      </c>
      <c r="AC46" s="46">
        <f t="shared" si="23"/>
        <v>7.1146181716833894</v>
      </c>
    </row>
    <row r="47" spans="2:29" ht="15.75">
      <c r="B47" t="s">
        <v>58</v>
      </c>
      <c r="C47" s="5" t="str">
        <f t="shared" si="21"/>
        <v>H&amp;M</v>
      </c>
      <c r="D47" s="5" t="str">
        <f t="shared" si="21"/>
        <v>N</v>
      </c>
      <c r="E47" s="5">
        <f t="shared" si="21"/>
        <v>0</v>
      </c>
      <c r="F47" s="5" t="str">
        <f t="shared" si="21"/>
        <v>N</v>
      </c>
      <c r="G47" s="5">
        <f t="shared" si="21"/>
        <v>0</v>
      </c>
      <c r="H47">
        <f t="shared" si="21"/>
        <v>8</v>
      </c>
      <c r="I47" s="33">
        <f t="shared" si="21"/>
        <v>7</v>
      </c>
      <c r="J47" s="34">
        <f t="shared" si="21"/>
        <v>2.5150000000000001</v>
      </c>
      <c r="K47" s="34" t="str">
        <f t="shared" si="21"/>
        <v>COUNTRY SETS 2PCS SUS CW O S.7</v>
      </c>
      <c r="L47" s="35" t="str">
        <f t="shared" si="21"/>
        <v>417875-4314</v>
      </c>
      <c r="M47" s="35" t="str">
        <f t="shared" si="22"/>
        <v>45-309 RED MEDIUM (BOTTOM)</v>
      </c>
      <c r="N47" s="36" t="str">
        <f t="shared" si="22"/>
        <v>L-MJL2212WO000134</v>
      </c>
      <c r="O47" s="37" t="str">
        <f t="shared" si="22"/>
        <v>FM145RP100Y-0018</v>
      </c>
      <c r="P47" s="38" t="str">
        <f t="shared" si="22"/>
        <v>BODY (BOTTOM)</v>
      </c>
      <c r="Q47" s="38" t="str">
        <f t="shared" si="22"/>
        <v>100% RECYCLE POLYESTERMESH</v>
      </c>
      <c r="R47" s="39">
        <f t="shared" si="22"/>
        <v>68</v>
      </c>
      <c r="S47" s="39">
        <f t="shared" si="22"/>
        <v>145</v>
      </c>
      <c r="T47" s="40">
        <f t="shared" si="22"/>
        <v>0.33750000000000002</v>
      </c>
      <c r="U47" s="41">
        <f t="shared" si="22"/>
        <v>8.46978353771832E-2</v>
      </c>
      <c r="V47" s="42" t="str">
        <f t="shared" si="22"/>
        <v>B002</v>
      </c>
      <c r="W47" s="43">
        <f t="shared" si="23"/>
        <v>44907</v>
      </c>
      <c r="X47" s="44" t="str">
        <f t="shared" si="23"/>
        <v>S2</v>
      </c>
      <c r="Y47" s="45">
        <f t="shared" si="23"/>
        <v>2</v>
      </c>
      <c r="Z47" s="45">
        <f t="shared" si="23"/>
        <v>12</v>
      </c>
      <c r="AA47" s="46">
        <f t="shared" si="23"/>
        <v>84</v>
      </c>
      <c r="AB47" s="46">
        <f t="shared" si="23"/>
        <v>30.18</v>
      </c>
      <c r="AC47" s="46">
        <f t="shared" si="23"/>
        <v>7.1146181716833894</v>
      </c>
    </row>
    <row r="48" spans="2:29" ht="15.75">
      <c r="B48" t="s">
        <v>59</v>
      </c>
      <c r="C48" s="5" t="str">
        <f t="shared" si="21"/>
        <v>H&amp;M</v>
      </c>
      <c r="D48" s="5" t="str">
        <f t="shared" si="21"/>
        <v>N</v>
      </c>
      <c r="E48" s="5">
        <f t="shared" si="21"/>
        <v>0</v>
      </c>
      <c r="F48" s="5" t="str">
        <f t="shared" si="21"/>
        <v>N</v>
      </c>
      <c r="G48" s="5">
        <f t="shared" si="21"/>
        <v>0</v>
      </c>
      <c r="H48">
        <f t="shared" si="21"/>
        <v>8</v>
      </c>
      <c r="I48" s="33">
        <f t="shared" si="21"/>
        <v>7</v>
      </c>
      <c r="J48" s="34">
        <f t="shared" si="21"/>
        <v>2.5150000000000001</v>
      </c>
      <c r="K48" s="34" t="str">
        <f t="shared" si="21"/>
        <v>COUNTRY SETS 2PCS SUS CW O S.7</v>
      </c>
      <c r="L48" s="35" t="str">
        <f t="shared" si="21"/>
        <v>417875-4314</v>
      </c>
      <c r="M48" s="35" t="str">
        <f t="shared" si="22"/>
        <v>45-309 RED MEDIUM (BOTTOM)</v>
      </c>
      <c r="N48" s="36" t="str">
        <f t="shared" si="22"/>
        <v>L-MJL2212WO000134</v>
      </c>
      <c r="O48" s="37" t="str">
        <f t="shared" si="22"/>
        <v>FM145RP100Y-0018</v>
      </c>
      <c r="P48" s="38" t="str">
        <f t="shared" si="22"/>
        <v>BODY (BOTTOM)</v>
      </c>
      <c r="Q48" s="38" t="str">
        <f t="shared" si="22"/>
        <v>100% RECYCLE POLYESTERMESH</v>
      </c>
      <c r="R48" s="39">
        <f t="shared" si="22"/>
        <v>68</v>
      </c>
      <c r="S48" s="39">
        <f t="shared" si="22"/>
        <v>145</v>
      </c>
      <c r="T48" s="40">
        <f t="shared" si="22"/>
        <v>0.33750000000000002</v>
      </c>
      <c r="U48" s="41">
        <f t="shared" si="22"/>
        <v>8.46978353771832E-2</v>
      </c>
      <c r="V48" s="42" t="str">
        <f t="shared" si="22"/>
        <v>B002</v>
      </c>
      <c r="W48" s="43">
        <f t="shared" si="23"/>
        <v>44907</v>
      </c>
      <c r="X48" s="44" t="str">
        <f t="shared" si="23"/>
        <v>S2</v>
      </c>
      <c r="Y48" s="45">
        <f t="shared" si="23"/>
        <v>2</v>
      </c>
      <c r="Z48" s="45">
        <f t="shared" si="23"/>
        <v>12</v>
      </c>
      <c r="AA48" s="46">
        <f t="shared" si="23"/>
        <v>84</v>
      </c>
      <c r="AB48" s="46">
        <f t="shared" si="23"/>
        <v>30.18</v>
      </c>
      <c r="AC48" s="46">
        <f t="shared" si="23"/>
        <v>7.1146181716833894</v>
      </c>
    </row>
    <row r="49" spans="2:29" ht="15.75">
      <c r="B49" t="s">
        <v>60</v>
      </c>
      <c r="C49" s="5" t="str">
        <f t="shared" si="21"/>
        <v>H&amp;M</v>
      </c>
      <c r="D49" s="5" t="str">
        <f t="shared" si="21"/>
        <v>N</v>
      </c>
      <c r="E49" s="5">
        <f t="shared" si="21"/>
        <v>0</v>
      </c>
      <c r="F49" s="5" t="str">
        <f t="shared" si="21"/>
        <v>N</v>
      </c>
      <c r="G49" s="5">
        <f t="shared" si="21"/>
        <v>0</v>
      </c>
      <c r="H49">
        <f t="shared" si="21"/>
        <v>8</v>
      </c>
      <c r="I49" s="33">
        <f t="shared" si="21"/>
        <v>7</v>
      </c>
      <c r="J49" s="34">
        <f t="shared" si="21"/>
        <v>2.5150000000000001</v>
      </c>
      <c r="K49" s="34" t="str">
        <f t="shared" si="21"/>
        <v>COUNTRY SETS 2PCS SUS CW O S.7</v>
      </c>
      <c r="L49" s="35" t="str">
        <f t="shared" si="21"/>
        <v>417875-4314</v>
      </c>
      <c r="M49" s="35" t="str">
        <f t="shared" si="22"/>
        <v>45-309 RED MEDIUM (BOTTOM)</v>
      </c>
      <c r="N49" s="36" t="str">
        <f t="shared" si="22"/>
        <v>L-MJL2212WO000134</v>
      </c>
      <c r="O49" s="37" t="str">
        <f t="shared" si="22"/>
        <v>FM145RP100Y-0018</v>
      </c>
      <c r="P49" s="38" t="str">
        <f t="shared" si="22"/>
        <v>BODY (BOTTOM)</v>
      </c>
      <c r="Q49" s="38" t="str">
        <f t="shared" si="22"/>
        <v>100% RECYCLE POLYESTERMESH</v>
      </c>
      <c r="R49" s="39">
        <f t="shared" si="22"/>
        <v>68</v>
      </c>
      <c r="S49" s="39">
        <f t="shared" si="22"/>
        <v>145</v>
      </c>
      <c r="T49" s="40">
        <f t="shared" si="22"/>
        <v>0.33750000000000002</v>
      </c>
      <c r="U49" s="41">
        <f t="shared" si="22"/>
        <v>8.46978353771832E-2</v>
      </c>
      <c r="V49" s="42" t="str">
        <f t="shared" si="22"/>
        <v>B002</v>
      </c>
      <c r="W49" s="43">
        <f t="shared" si="23"/>
        <v>44907</v>
      </c>
      <c r="X49" s="44" t="str">
        <f t="shared" si="23"/>
        <v>S2</v>
      </c>
      <c r="Y49" s="45">
        <f t="shared" si="23"/>
        <v>2</v>
      </c>
      <c r="Z49" s="45">
        <f t="shared" si="23"/>
        <v>12</v>
      </c>
      <c r="AA49" s="46">
        <f t="shared" si="23"/>
        <v>84</v>
      </c>
      <c r="AB49" s="46">
        <f t="shared" si="23"/>
        <v>30.18</v>
      </c>
      <c r="AC49" s="46">
        <f t="shared" si="23"/>
        <v>7.1146181716833894</v>
      </c>
    </row>
  </sheetData>
  <autoFilter ref="B1:AC49" xr:uid="{313A1FBE-54F3-453B-90F2-B8EE2EA87B0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A145E75-1F14-4976-B70F-2477289C4B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MJL-PRD-DT-001</dc:creator>
  <cp:lastModifiedBy>MJL-PRD-DT-001</cp:lastModifiedBy>
  <dcterms:created xsi:type="dcterms:W3CDTF">2022-11-08T07:55:34Z</dcterms:created>
  <dcterms:modified xsi:type="dcterms:W3CDTF">2022-11-08T07:59:42Z</dcterms:modified>
</cp:coreProperties>
</file>