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480" windowHeight="7935" activeTab="1"/>
  </bookViews>
  <sheets>
    <sheet name="GSF20Feb20" sheetId="1" r:id="rId1"/>
    <sheet name="OP20Feb20" sheetId="2" r:id="rId2"/>
  </sheets>
  <calcPr calcId="144525"/>
</workbook>
</file>

<file path=xl/calcChain.xml><?xml version="1.0" encoding="utf-8"?>
<calcChain xmlns="http://schemas.openxmlformats.org/spreadsheetml/2006/main">
  <c r="C60" i="2" l="1"/>
  <c r="E60" i="2" s="1"/>
  <c r="E59" i="2"/>
  <c r="E58" i="2"/>
  <c r="E51" i="2"/>
  <c r="E61" i="2" l="1"/>
  <c r="E62" i="2" s="1"/>
  <c r="D1" i="1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<sst xmlns="http://schemas.openxmlformats.org/spreadsheetml/2006/main" count="352" uniqueCount="227">
  <si>
    <t>IDR</t>
  </si>
  <si>
    <t>Y</t>
  </si>
  <si>
    <t>860007446600</t>
  </si>
  <si>
    <t>Gilland Ganesha</t>
  </si>
  <si>
    <t>GSF</t>
  </si>
  <si>
    <t>rahayuanggraini@gmail.com</t>
  </si>
  <si>
    <t>BANK MANDIRI</t>
  </si>
  <si>
    <t>BANK RAKYAT INDONESIA (BRI)</t>
  </si>
  <si>
    <t>BCA (BANK CENTRAL ASIA)</t>
  </si>
  <si>
    <t>BNI UUS</t>
  </si>
  <si>
    <t>STIEMB DOI</t>
  </si>
  <si>
    <t>STT BT AINUN</t>
  </si>
  <si>
    <t xml:space="preserve">ITKJ Cibitung  RIYAN </t>
  </si>
  <si>
    <t xml:space="preserve">STTI NIIT ANDREW </t>
  </si>
  <si>
    <t>UNIJA GABRIELA</t>
  </si>
  <si>
    <t>UNIJA NABILLA</t>
  </si>
  <si>
    <t>ITBU ALFINOV</t>
  </si>
  <si>
    <t>ITKJ Cibitung  AJI</t>
  </si>
  <si>
    <t xml:space="preserve">STIE WP  SITI </t>
  </si>
  <si>
    <t>STIEMB IMAS SAEPULOH</t>
  </si>
  <si>
    <t>STIEMB LIA</t>
  </si>
  <si>
    <t xml:space="preserve">STIEMB FAISAL </t>
  </si>
  <si>
    <t>STIEMB ADITYA</t>
  </si>
  <si>
    <t>STIEMB ANGGA</t>
  </si>
  <si>
    <t xml:space="preserve">STIEMB LILIH SRI </t>
  </si>
  <si>
    <t xml:space="preserve">UNIJA SALMA </t>
  </si>
  <si>
    <t>0802270748</t>
  </si>
  <si>
    <t>Nurisma Qurata Ayunina</t>
  </si>
  <si>
    <t>0373661002</t>
  </si>
  <si>
    <t>Fikry Nugroho</t>
  </si>
  <si>
    <t>4180500443</t>
  </si>
  <si>
    <t>Asep Supriadi</t>
  </si>
  <si>
    <t>5530492828</t>
  </si>
  <si>
    <t>Andri Maulana</t>
  </si>
  <si>
    <t>0820243293</t>
  </si>
  <si>
    <t>Ega Meidiyani Fadillah</t>
  </si>
  <si>
    <t>7180081148</t>
  </si>
  <si>
    <t>Tri Rumayanto Ssi</t>
  </si>
  <si>
    <t>1250013723937</t>
  </si>
  <si>
    <t>Bungaran Gabriel</t>
  </si>
  <si>
    <t>1560014674313</t>
  </si>
  <si>
    <t>Enggar Praditama Putra</t>
  </si>
  <si>
    <t>1570030619861</t>
  </si>
  <si>
    <t>Ita Mulyandini</t>
  </si>
  <si>
    <t>077501011354534</t>
  </si>
  <si>
    <t>Devi Ratnasari</t>
  </si>
  <si>
    <t>033701079882509</t>
  </si>
  <si>
    <t>Wawan Handiawan</t>
  </si>
  <si>
    <t>Yuli Ambarwati</t>
  </si>
  <si>
    <t>033701049101501</t>
  </si>
  <si>
    <t>Lia Yulia</t>
  </si>
  <si>
    <t>408601009498537</t>
  </si>
  <si>
    <t>Saepuloh Ambari</t>
  </si>
  <si>
    <t>076201001396509</t>
  </si>
  <si>
    <t>Yayan Sofyan</t>
  </si>
  <si>
    <t>118301008613503</t>
  </si>
  <si>
    <t>Nur Alfia Dewi</t>
  </si>
  <si>
    <t>705385605000</t>
  </si>
  <si>
    <t>Muhamad Taufiq Ismail</t>
  </si>
  <si>
    <t xml:space="preserve">STIEMB RIZAL </t>
  </si>
  <si>
    <t>BANK CIMB NIAGA SYARIAH</t>
  </si>
  <si>
    <t>No.</t>
  </si>
  <si>
    <t>Pembayaran</t>
  </si>
  <si>
    <t>Jumlah - Rp</t>
  </si>
  <si>
    <t>Keterangan</t>
  </si>
  <si>
    <t>Bank</t>
  </si>
  <si>
    <t>No. Rekening</t>
  </si>
  <si>
    <t>Atas Nama</t>
  </si>
  <si>
    <t>Nama</t>
  </si>
  <si>
    <t>Uraian</t>
  </si>
  <si>
    <t>SUPIANI</t>
  </si>
  <si>
    <t>BSM</t>
  </si>
  <si>
    <t>BRI</t>
  </si>
  <si>
    <t>SUPIANI QQSTT PEKAN BARU</t>
  </si>
  <si>
    <t>STT Pekanbaru</t>
  </si>
  <si>
    <t>Kasbon Operasional &amp; Marketing</t>
  </si>
  <si>
    <t>CEPI SAEPUDIN</t>
  </si>
  <si>
    <t>SINGO</t>
  </si>
  <si>
    <t>SUPIANI QQ IWU</t>
  </si>
  <si>
    <t>IWU</t>
  </si>
  <si>
    <t>M AMIN</t>
  </si>
  <si>
    <t>ISIF</t>
  </si>
  <si>
    <t xml:space="preserve">Kasbon Pembayaran kosan </t>
  </si>
  <si>
    <t>SUPIANI QQ STIH ANDIGHA BOGOR</t>
  </si>
  <si>
    <t>STIH DHARMA ANDIGHA</t>
  </si>
  <si>
    <t>ADITYA SETYAWAN NUGROH</t>
  </si>
  <si>
    <t>Universitas IVET</t>
  </si>
  <si>
    <t>SUPIANI QQ UTS MAKASAR</t>
  </si>
  <si>
    <t>UTS MAKASSAR</t>
  </si>
  <si>
    <t>Kasbon Operasional &amp; pembelian webcam</t>
  </si>
  <si>
    <t>STIE Pioneer</t>
  </si>
  <si>
    <t>STIE GICI B Jatiwaringin</t>
  </si>
  <si>
    <t>ICT</t>
  </si>
  <si>
    <t>SUPIANI QQ STTI STIENI</t>
  </si>
  <si>
    <t>STIENI  STTI</t>
  </si>
  <si>
    <t>SUPIANI QQ UM SURABAYA</t>
  </si>
  <si>
    <t>UMS</t>
  </si>
  <si>
    <t xml:space="preserve">Kasbon service kendaraan motor </t>
  </si>
  <si>
    <t>SUPIANI QQ UNFARI BANDUNG</t>
  </si>
  <si>
    <t>UNFARI</t>
  </si>
  <si>
    <t>UNAKI Semarang</t>
  </si>
  <si>
    <t>UNUSA Surabaya</t>
  </si>
  <si>
    <t>DIVIN RIWARDHO</t>
  </si>
  <si>
    <t>STIE CKU</t>
  </si>
  <si>
    <t>AFIFAH NAHARY</t>
  </si>
  <si>
    <t>TARIKOLOT</t>
  </si>
  <si>
    <t>Kasbon Operasional</t>
  </si>
  <si>
    <t>SUPIANI QQ FT UMJ</t>
  </si>
  <si>
    <t>UMJ FT</t>
  </si>
  <si>
    <t xml:space="preserve">ACHMAD SANUSI </t>
  </si>
  <si>
    <t xml:space="preserve">INSTF STMIK MJ Bekasi </t>
  </si>
  <si>
    <t xml:space="preserve">Insentif Satpam STMIK MJ Bekasi Februari a.n Mulyadi Santoso </t>
  </si>
  <si>
    <t xml:space="preserve">BANK BNI </t>
  </si>
  <si>
    <t>0496851296</t>
  </si>
  <si>
    <t xml:space="preserve">AGUS MAYADI </t>
  </si>
  <si>
    <t xml:space="preserve">Refund Kls tdk dibuka  Agus Mayadi </t>
  </si>
  <si>
    <t xml:space="preserve">Refund Kls tdk dibuka a.n Agus Mayadi </t>
  </si>
  <si>
    <t>474201018228537</t>
  </si>
  <si>
    <t xml:space="preserve">JUHAIRI </t>
  </si>
  <si>
    <t xml:space="preserve">Refund Kls tdk dibuka  Saparudin </t>
  </si>
  <si>
    <t xml:space="preserve">Refund Kls tdk dibuka a.n Saparudin </t>
  </si>
  <si>
    <t>357501016064537</t>
  </si>
  <si>
    <t>HULIANA APRIDARIA</t>
  </si>
  <si>
    <t xml:space="preserve">Refund Kls tdk dibuka  Huliana Apridaria </t>
  </si>
  <si>
    <t xml:space="preserve">Refund Kls tdk dibuka a.n Huliana Apridaria </t>
  </si>
  <si>
    <t>0904584182</t>
  </si>
  <si>
    <t>HERRY ISWANDI</t>
  </si>
  <si>
    <t xml:space="preserve">Refund Kls tdk dibuka  Herry Iswandi </t>
  </si>
  <si>
    <t xml:space="preserve">Refund Kls tdk dibuka a.n Herry Iswandi </t>
  </si>
  <si>
    <t>1610004339516</t>
  </si>
  <si>
    <t xml:space="preserve">DIAN SASRI GUMILANG </t>
  </si>
  <si>
    <t>Refund Kls tdk dibuka Lalu Raga Satria Ulandika</t>
  </si>
  <si>
    <t>Refund Kls tdk dibuka a.n Lalu Raga Satria Ulandika</t>
  </si>
  <si>
    <t>473601008659539</t>
  </si>
  <si>
    <t>NURHAYATI BAIQ</t>
  </si>
  <si>
    <t xml:space="preserve">Refund Kls tdk dibuka Baiq Sazana Ulfah </t>
  </si>
  <si>
    <t xml:space="preserve">Refund Kls tdk dibuka a.n Baiq Sazana Ulfah </t>
  </si>
  <si>
    <t>474101024076534</t>
  </si>
  <si>
    <t xml:space="preserve">LALU SAIFUL BAHRIADI </t>
  </si>
  <si>
    <t xml:space="preserve">Refund Kls tdk dibuka  Lalu Saipul Bahriadi </t>
  </si>
  <si>
    <t xml:space="preserve">Refund Kls tdk dibuka a.n Lalu Saipul Bahriadi </t>
  </si>
  <si>
    <t>8222607005</t>
  </si>
  <si>
    <t xml:space="preserve">BILAL EKO NURRAHMAD </t>
  </si>
  <si>
    <t>Refund Kls tdk dibuka  Bilal eko Nurrahmad</t>
  </si>
  <si>
    <t>Refund Kls tdk dibuka a.n Bilal eko Nurrahmad</t>
  </si>
  <si>
    <t>15701072791503</t>
  </si>
  <si>
    <t xml:space="preserve">DECKY PRATAMA PRIYADI </t>
  </si>
  <si>
    <t xml:space="preserve">Refund Kls tdk dibuka  Decky Pratama Priyadi </t>
  </si>
  <si>
    <t xml:space="preserve">Refund Kls tdk dibuka a.n Decky Pratama Priyadi </t>
  </si>
  <si>
    <t>473401017434538</t>
  </si>
  <si>
    <t xml:space="preserve">WIWIN HASFIANTI </t>
  </si>
  <si>
    <t xml:space="preserve">Refund Kls tdk dibuka  Wiwin Hasfianti </t>
  </si>
  <si>
    <t xml:space="preserve">Refund Kls tdk dibuka a.n Wiwin Hasfianti </t>
  </si>
  <si>
    <t>781801002654532</t>
  </si>
  <si>
    <t xml:space="preserve">LUS MARIA DOA </t>
  </si>
  <si>
    <t xml:space="preserve">Refund Kls tdk dibuka  Yosdani </t>
  </si>
  <si>
    <t xml:space="preserve">Refund Kls tdk dibuka a.n Yosdani </t>
  </si>
  <si>
    <t>473501005126533</t>
  </si>
  <si>
    <t xml:space="preserve">NOVI AZHARI </t>
  </si>
  <si>
    <t xml:space="preserve">Refund Kls tdk dibuka  Novi Azhari </t>
  </si>
  <si>
    <t xml:space="preserve">Refund Kls tdk dibuka a.n Novi Azhari </t>
  </si>
  <si>
    <t>473701014935537</t>
  </si>
  <si>
    <t xml:space="preserve">AULIA AGUSTINA </t>
  </si>
  <si>
    <t xml:space="preserve">Refund Kls tdk dibuka  Aulia Agustina </t>
  </si>
  <si>
    <t xml:space="preserve">Refund Kls tdk dibuka a.n Aulia Agustina </t>
  </si>
  <si>
    <t xml:space="preserve">Refund Kls tdk dibuka  Juhairi </t>
  </si>
  <si>
    <t xml:space="preserve">Refund Kls tdk dibuka a.n Juhairi </t>
  </si>
  <si>
    <t>473701013064537</t>
  </si>
  <si>
    <t xml:space="preserve">H MUH ZAINUDDIN M </t>
  </si>
  <si>
    <t xml:space="preserve">Refund Kls tdk dibuka  Muh Haris Apriandi </t>
  </si>
  <si>
    <t xml:space="preserve">Refund Kls tdk dibuka a.n Muh Haris Apriandi </t>
  </si>
  <si>
    <t>473501016497537</t>
  </si>
  <si>
    <t>LALU RAHMAN WAHYUDI</t>
  </si>
  <si>
    <t xml:space="preserve">Refund Kls tdk dibuka  Lalu Rahman Wahyudi </t>
  </si>
  <si>
    <t xml:space="preserve">Refund Kls tdk dibuka a.n Lalu Rahman Wahyudi </t>
  </si>
  <si>
    <t>474201008943537</t>
  </si>
  <si>
    <t xml:space="preserve">INDRAYANI </t>
  </si>
  <si>
    <t xml:space="preserve">Refund Kls tdk dibuka  Deni Septiawan </t>
  </si>
  <si>
    <t xml:space="preserve">Refund Kls tdk dibuka a.n Deni Septiawan </t>
  </si>
  <si>
    <t xml:space="preserve">Refund Kls tdk dibuka  Indrayani </t>
  </si>
  <si>
    <t xml:space="preserve">Refund Kls tdk dibuka a.n Indrayani </t>
  </si>
  <si>
    <t>015701066067500</t>
  </si>
  <si>
    <t xml:space="preserve">AYU ERNI RAHAYU </t>
  </si>
  <si>
    <t xml:space="preserve">Refund Kls tdk dibuka  Muhammad Abi Dwi Pangestu </t>
  </si>
  <si>
    <t xml:space="preserve">Refund Kls tdk dibuka a.n Muhammad Abi Dwi Pangestu </t>
  </si>
  <si>
    <t>BANK BNI</t>
  </si>
  <si>
    <t>0904035878</t>
  </si>
  <si>
    <t xml:space="preserve">LALU MAHDAN </t>
  </si>
  <si>
    <t xml:space="preserve">Refund Kls tdk dibuka  Baiq Endang Siswantari </t>
  </si>
  <si>
    <t xml:space="preserve">Refund Kls tdk dibuka a.n Baiq Endang Siswantari </t>
  </si>
  <si>
    <t>1610004950775</t>
  </si>
  <si>
    <t xml:space="preserve">AHMAD FAUZI </t>
  </si>
  <si>
    <t xml:space="preserve">Refund Kls tdk dibuka  Maharani Demaradewi </t>
  </si>
  <si>
    <t xml:space="preserve">Refund Kls tdk dibuka a.n Maharani Demaradewi </t>
  </si>
  <si>
    <t>0716386683</t>
  </si>
  <si>
    <t xml:space="preserve">D DESTIA ANGGIAWAN </t>
  </si>
  <si>
    <t xml:space="preserve">Refund Kls tdk dibuka  Iftihar Hukmiyakin </t>
  </si>
  <si>
    <t xml:space="preserve">Refund Kls tdk dibuka a.n Iftihar Hukmiyakin </t>
  </si>
  <si>
    <t>0749483167</t>
  </si>
  <si>
    <t xml:space="preserve">RINA HASNA </t>
  </si>
  <si>
    <t xml:space="preserve">Refund Kls tdk dibuka  Rina Hasna </t>
  </si>
  <si>
    <t xml:space="preserve">Refund Kls tdk dibuka a.n Rina Hasna </t>
  </si>
  <si>
    <t>123401006057504</t>
  </si>
  <si>
    <t xml:space="preserve">KETRIN YANTI </t>
  </si>
  <si>
    <t xml:space="preserve">CB angt Smt 8  Ketrin Yanti </t>
  </si>
  <si>
    <t xml:space="preserve">Refund CB angt 127  Smt 8 a.n Ketrin Yanti </t>
  </si>
  <si>
    <t>043301008665502</t>
  </si>
  <si>
    <t xml:space="preserve">IMAM MAULANA </t>
  </si>
  <si>
    <t>Refund kelebihan bayar Sindy Noviyana</t>
  </si>
  <si>
    <t>Refund kelebihan bayar a.n Sindy Noviyana</t>
  </si>
  <si>
    <t>8950424126</t>
  </si>
  <si>
    <t xml:space="preserve">JARWANTO </t>
  </si>
  <si>
    <t xml:space="preserve">Refund mengundurkan diri  Jarwanto </t>
  </si>
  <si>
    <t xml:space="preserve">Refund mengundurkan diri a.n Jarwanto </t>
  </si>
  <si>
    <t>BPD NTB</t>
  </si>
  <si>
    <t>0022206881012</t>
  </si>
  <si>
    <t>YAHDI</t>
  </si>
  <si>
    <t xml:space="preserve">Refund Kls tdk dibuka  Yahdi </t>
  </si>
  <si>
    <t xml:space="preserve">Refund Kls tdk dibuka a.n Yahdi </t>
  </si>
  <si>
    <t>Total</t>
  </si>
  <si>
    <t>Cibinong, 20 Februari 2020</t>
  </si>
  <si>
    <t>Siti Rahayu</t>
  </si>
  <si>
    <t>Admin</t>
  </si>
  <si>
    <t>bsm</t>
  </si>
  <si>
    <t>nbsm</t>
  </si>
  <si>
    <t>cetak</t>
  </si>
  <si>
    <r>
      <t>PEMBAYARAN OPERASIONAL MINGGUAN  VIA BSM 7007218022__</t>
    </r>
    <r>
      <rPr>
        <b/>
        <i/>
        <u/>
        <sz val="11"/>
        <color rgb="FFFF0000"/>
        <rFont val="Tahoma"/>
        <family val="2"/>
      </rPr>
      <t>Di trf Tanggal 20 Feb20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</si>
</sst>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000000000"/>
  </numFmts>
  <fonts count="32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8"/>
      <name val="Calibri"/>
      <family val="2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color theme="1"/>
      <name val="Arial"/>
      <family val="2"/>
    </font>
    <font>
      <b/>
      <u/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color theme="1"/>
      <name val="Tahoma"/>
      <family val="2"/>
    </font>
    <font>
      <b/>
      <i/>
      <u/>
      <sz val="11"/>
      <color rgb="FFFF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0" borderId="1" applyNumberFormat="0" applyAlignment="0" applyProtection="0"/>
    <xf numFmtId="0" fontId="18" fillId="0" borderId="6" applyNumberFormat="0" applyFill="0" applyAlignment="0" applyProtection="0"/>
    <xf numFmtId="0" fontId="19" fillId="31" borderId="0" applyNumberFormat="0" applyBorder="0" applyAlignment="0" applyProtection="0"/>
    <xf numFmtId="0" fontId="3" fillId="0" borderId="0"/>
    <xf numFmtId="0" fontId="1" fillId="32" borderId="7" applyNumberFormat="0" applyFont="0" applyAlignment="0" applyProtection="0"/>
    <xf numFmtId="0" fontId="20" fillId="2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6" fillId="0" borderId="0"/>
    <xf numFmtId="43" fontId="28" fillId="0" borderId="0" applyFont="0" applyFill="0" applyBorder="0" applyAlignment="0" applyProtection="0"/>
  </cellStyleXfs>
  <cellXfs count="53">
    <xf numFmtId="0" fontId="0" fillId="0" borderId="0" xfId="0"/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0" fillId="0" borderId="0" xfId="0" applyFill="1"/>
    <xf numFmtId="1" fontId="0" fillId="0" borderId="0" xfId="0" applyNumberFormat="1" applyFill="1"/>
    <xf numFmtId="49" fontId="0" fillId="0" borderId="0" xfId="0" applyNumberFormat="1" applyFill="1"/>
    <xf numFmtId="49" fontId="24" fillId="0" borderId="0" xfId="0" applyNumberFormat="1" applyFon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Fill="1" applyAlignment="1"/>
    <xf numFmtId="0" fontId="16" fillId="0" borderId="0" xfId="34" applyFill="1"/>
    <xf numFmtId="0" fontId="0" fillId="0" borderId="0" xfId="0" applyFont="1" applyFill="1" applyBorder="1"/>
    <xf numFmtId="0" fontId="5" fillId="0" borderId="0" xfId="0" applyFont="1" applyFill="1" applyBorder="1"/>
    <xf numFmtId="1" fontId="23" fillId="0" borderId="0" xfId="0" applyNumberFormat="1" applyFont="1" applyFill="1" applyBorder="1"/>
    <xf numFmtId="0" fontId="23" fillId="0" borderId="0" xfId="0" applyFont="1" applyFill="1" applyBorder="1"/>
    <xf numFmtId="0" fontId="2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41" fontId="0" fillId="0" borderId="0" xfId="0" applyNumberFormat="1" applyFill="1"/>
    <xf numFmtId="41" fontId="26" fillId="0" borderId="10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41" fontId="26" fillId="0" borderId="10" xfId="0" applyNumberFormat="1" applyFont="1" applyFill="1" applyBorder="1" applyAlignment="1">
      <alignment horizontal="right" vertical="center"/>
    </xf>
    <xf numFmtId="0" fontId="26" fillId="0" borderId="10" xfId="0" applyFont="1" applyFill="1" applyBorder="1" applyAlignment="1">
      <alignment horizontal="left" vertical="center"/>
    </xf>
    <xf numFmtId="41" fontId="26" fillId="0" borderId="10" xfId="0" applyNumberFormat="1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0" xfId="0" applyFont="1" applyBorder="1"/>
    <xf numFmtId="0" fontId="26" fillId="0" borderId="10" xfId="0" applyFont="1" applyFill="1" applyBorder="1"/>
    <xf numFmtId="0" fontId="26" fillId="0" borderId="10" xfId="44" applyFont="1" applyFill="1" applyBorder="1" applyAlignment="1">
      <alignment horizontal="left" vertical="center"/>
    </xf>
    <xf numFmtId="1" fontId="26" fillId="0" borderId="10" xfId="44" applyNumberFormat="1" applyFont="1" applyFill="1" applyBorder="1" applyAlignment="1">
      <alignment horizontal="left" vertical="center"/>
    </xf>
    <xf numFmtId="0" fontId="26" fillId="0" borderId="10" xfId="44" applyFont="1" applyFill="1" applyBorder="1" applyAlignment="1">
      <alignment vertical="center"/>
    </xf>
    <xf numFmtId="1" fontId="27" fillId="0" borderId="10" xfId="45" applyNumberFormat="1" applyFont="1" applyFill="1" applyBorder="1" applyAlignment="1"/>
    <xf numFmtId="0" fontId="26" fillId="0" borderId="10" xfId="44" applyFont="1" applyFill="1" applyBorder="1" applyAlignment="1">
      <alignment horizontal="left"/>
    </xf>
    <xf numFmtId="0" fontId="29" fillId="0" borderId="0" xfId="0" applyFont="1" applyFill="1" applyAlignment="1"/>
    <xf numFmtId="0" fontId="26" fillId="0" borderId="10" xfId="38" applyFont="1" applyFill="1" applyBorder="1" applyAlignment="1">
      <alignment horizontal="left" vertical="center"/>
    </xf>
    <xf numFmtId="164" fontId="26" fillId="0" borderId="10" xfId="38" applyNumberFormat="1" applyFont="1" applyFill="1" applyBorder="1" applyAlignment="1">
      <alignment horizontal="left" vertical="center"/>
    </xf>
    <xf numFmtId="0" fontId="26" fillId="0" borderId="10" xfId="38" applyFont="1" applyFill="1" applyBorder="1" applyAlignment="1">
      <alignment vertical="center"/>
    </xf>
    <xf numFmtId="0" fontId="26" fillId="0" borderId="10" xfId="38" applyFont="1" applyFill="1" applyBorder="1" applyAlignment="1">
      <alignment horizontal="left"/>
    </xf>
    <xf numFmtId="164" fontId="26" fillId="0" borderId="10" xfId="44" applyNumberFormat="1" applyFont="1" applyFill="1" applyBorder="1" applyAlignment="1">
      <alignment horizontal="left" vertical="center"/>
    </xf>
    <xf numFmtId="0" fontId="26" fillId="0" borderId="10" xfId="0" applyFont="1" applyBorder="1" applyAlignment="1">
      <alignment wrapText="1"/>
    </xf>
    <xf numFmtId="0" fontId="26" fillId="0" borderId="10" xfId="0" applyFont="1" applyBorder="1" applyAlignment="1">
      <alignment horizontal="left" wrapText="1"/>
    </xf>
    <xf numFmtId="1" fontId="26" fillId="0" borderId="10" xfId="44" quotePrefix="1" applyNumberFormat="1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center"/>
    </xf>
    <xf numFmtId="41" fontId="26" fillId="0" borderId="10" xfId="0" applyNumberFormat="1" applyFont="1" applyFill="1" applyBorder="1" applyAlignment="1"/>
    <xf numFmtId="0" fontId="0" fillId="0" borderId="0" xfId="0" applyAlignment="1">
      <alignment horizontal="left"/>
    </xf>
    <xf numFmtId="41" fontId="0" fillId="0" borderId="0" xfId="0" applyNumberFormat="1"/>
    <xf numFmtId="0" fontId="26" fillId="0" borderId="0" xfId="0" applyFont="1" applyFill="1" applyAlignment="1">
      <alignment horizontal="left" vertical="center"/>
    </xf>
    <xf numFmtId="41" fontId="26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41" fontId="26" fillId="0" borderId="0" xfId="0" applyNumberFormat="1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41" fontId="30" fillId="0" borderId="0" xfId="0" applyNumberFormat="1" applyFont="1" applyFill="1" applyAlignment="1">
      <alignment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 2" xfId="45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44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hayuanggraini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workbookViewId="0">
      <selection activeCell="B22" sqref="B22"/>
    </sheetView>
  </sheetViews>
  <sheetFormatPr defaultRowHeight="15" x14ac:dyDescent="0.25"/>
  <cols>
    <col min="1" max="1" width="16.140625" style="11" bestFit="1" customWidth="1"/>
    <col min="2" max="2" width="24.5703125" style="7" bestFit="1" customWidth="1"/>
    <col min="3" max="3" width="4" style="7" bestFit="1" customWidth="1"/>
    <col min="4" max="4" width="10.5703125" style="8" bestFit="1" customWidth="1"/>
    <col min="5" max="5" width="31.140625" style="7" bestFit="1" customWidth="1"/>
    <col min="6" max="6" width="30.140625" style="7" bestFit="1" customWidth="1"/>
    <col min="7" max="7" width="9" style="7" bestFit="1" customWidth="1"/>
    <col min="8" max="8" width="4" style="7" customWidth="1"/>
    <col min="9" max="9" width="8.42578125" style="7" customWidth="1"/>
    <col min="10" max="10" width="13.140625" style="7" customWidth="1"/>
    <col min="11" max="16384" width="9.140625" style="7"/>
  </cols>
  <sheetData>
    <row r="1" spans="1:10" x14ac:dyDescent="0.25">
      <c r="A1" s="11" t="s">
        <v>2</v>
      </c>
      <c r="B1" s="9" t="s">
        <v>3</v>
      </c>
      <c r="C1" s="9" t="s">
        <v>0</v>
      </c>
      <c r="D1" s="12">
        <f>SUM(D2:D17)</f>
        <v>3960000</v>
      </c>
      <c r="E1" s="9" t="s">
        <v>4</v>
      </c>
      <c r="F1" s="8">
        <v>16</v>
      </c>
      <c r="G1" s="7">
        <v>20200219</v>
      </c>
      <c r="H1" s="13" t="s">
        <v>5</v>
      </c>
    </row>
    <row r="2" spans="1:10" x14ac:dyDescent="0.25">
      <c r="A2" s="5" t="s">
        <v>26</v>
      </c>
      <c r="B2" s="9" t="s">
        <v>27</v>
      </c>
      <c r="C2" s="3" t="s">
        <v>0</v>
      </c>
      <c r="D2" s="16">
        <v>200000</v>
      </c>
      <c r="E2" s="9" t="s">
        <v>10</v>
      </c>
      <c r="F2" s="10" t="s">
        <v>9</v>
      </c>
      <c r="G2" s="3" t="s">
        <v>1</v>
      </c>
      <c r="H2" s="3" t="s">
        <v>1</v>
      </c>
      <c r="J2" s="4">
        <v>1</v>
      </c>
    </row>
    <row r="3" spans="1:10" x14ac:dyDescent="0.25">
      <c r="A3" s="5" t="s">
        <v>28</v>
      </c>
      <c r="B3" s="9" t="s">
        <v>29</v>
      </c>
      <c r="C3" s="3" t="s">
        <v>0</v>
      </c>
      <c r="D3" s="16">
        <v>240000</v>
      </c>
      <c r="E3" s="9" t="s">
        <v>11</v>
      </c>
      <c r="F3" s="10" t="s">
        <v>9</v>
      </c>
      <c r="G3" s="3" t="s">
        <v>1</v>
      </c>
      <c r="H3" s="3" t="s">
        <v>1</v>
      </c>
      <c r="J3" s="4">
        <v>1</v>
      </c>
    </row>
    <row r="4" spans="1:10" x14ac:dyDescent="0.25">
      <c r="A4" s="5" t="s">
        <v>30</v>
      </c>
      <c r="B4" s="2" t="s">
        <v>31</v>
      </c>
      <c r="C4" s="3" t="s">
        <v>0</v>
      </c>
      <c r="D4" s="16">
        <v>240000</v>
      </c>
      <c r="E4" s="3" t="s">
        <v>12</v>
      </c>
      <c r="F4" s="2" t="s">
        <v>8</v>
      </c>
      <c r="G4" s="3" t="s">
        <v>1</v>
      </c>
      <c r="H4" s="3" t="s">
        <v>1</v>
      </c>
      <c r="J4" s="4">
        <v>1</v>
      </c>
    </row>
    <row r="5" spans="1:10" x14ac:dyDescent="0.25">
      <c r="A5" s="5" t="s">
        <v>32</v>
      </c>
      <c r="B5" s="2" t="s">
        <v>33</v>
      </c>
      <c r="C5" s="3" t="s">
        <v>0</v>
      </c>
      <c r="D5" s="16">
        <v>240000</v>
      </c>
      <c r="E5" s="3" t="s">
        <v>13</v>
      </c>
      <c r="F5" s="2" t="s">
        <v>8</v>
      </c>
      <c r="G5" s="3" t="s">
        <v>1</v>
      </c>
      <c r="H5" s="3" t="s">
        <v>1</v>
      </c>
      <c r="J5" s="4">
        <v>1</v>
      </c>
    </row>
    <row r="6" spans="1:10" x14ac:dyDescent="0.25">
      <c r="A6" s="5" t="s">
        <v>34</v>
      </c>
      <c r="B6" s="2" t="s">
        <v>35</v>
      </c>
      <c r="C6" s="3" t="s">
        <v>0</v>
      </c>
      <c r="D6" s="16">
        <v>240000</v>
      </c>
      <c r="E6" s="3" t="s">
        <v>14</v>
      </c>
      <c r="F6" s="2" t="s">
        <v>8</v>
      </c>
      <c r="G6" s="3" t="s">
        <v>1</v>
      </c>
      <c r="H6" s="3" t="s">
        <v>1</v>
      </c>
      <c r="J6" s="4">
        <v>1</v>
      </c>
    </row>
    <row r="7" spans="1:10" x14ac:dyDescent="0.25">
      <c r="A7" s="5" t="s">
        <v>36</v>
      </c>
      <c r="B7" s="2" t="s">
        <v>37</v>
      </c>
      <c r="C7" s="3" t="s">
        <v>0</v>
      </c>
      <c r="D7" s="16">
        <v>240000</v>
      </c>
      <c r="E7" s="3" t="s">
        <v>15</v>
      </c>
      <c r="F7" s="2" t="s">
        <v>8</v>
      </c>
      <c r="G7" s="3" t="s">
        <v>1</v>
      </c>
      <c r="H7" s="3" t="s">
        <v>1</v>
      </c>
      <c r="J7" s="4">
        <v>1</v>
      </c>
    </row>
    <row r="8" spans="1:10" x14ac:dyDescent="0.25">
      <c r="A8" s="5" t="s">
        <v>38</v>
      </c>
      <c r="B8" s="2" t="s">
        <v>39</v>
      </c>
      <c r="C8" s="3" t="s">
        <v>0</v>
      </c>
      <c r="D8" s="16">
        <v>240000</v>
      </c>
      <c r="E8" s="3" t="s">
        <v>16</v>
      </c>
      <c r="F8" s="2" t="s">
        <v>6</v>
      </c>
      <c r="G8" s="3" t="s">
        <v>1</v>
      </c>
      <c r="H8" s="3" t="s">
        <v>1</v>
      </c>
      <c r="J8" s="4">
        <v>1</v>
      </c>
    </row>
    <row r="9" spans="1:10" x14ac:dyDescent="0.25">
      <c r="A9" s="5" t="s">
        <v>40</v>
      </c>
      <c r="B9" s="2" t="s">
        <v>41</v>
      </c>
      <c r="C9" s="3" t="s">
        <v>0</v>
      </c>
      <c r="D9" s="16">
        <v>240000</v>
      </c>
      <c r="E9" s="3" t="s">
        <v>17</v>
      </c>
      <c r="F9" s="2" t="s">
        <v>6</v>
      </c>
      <c r="G9" s="3" t="s">
        <v>1</v>
      </c>
      <c r="H9" s="3" t="s">
        <v>1</v>
      </c>
      <c r="J9" s="4">
        <v>1</v>
      </c>
    </row>
    <row r="10" spans="1:10" x14ac:dyDescent="0.25">
      <c r="A10" s="5" t="s">
        <v>42</v>
      </c>
      <c r="B10" s="2" t="s">
        <v>43</v>
      </c>
      <c r="C10" s="3" t="s">
        <v>0</v>
      </c>
      <c r="D10" s="16">
        <v>240000</v>
      </c>
      <c r="E10" s="3" t="s">
        <v>18</v>
      </c>
      <c r="F10" s="2" t="s">
        <v>6</v>
      </c>
      <c r="G10" s="3" t="s">
        <v>1</v>
      </c>
      <c r="H10" s="3" t="s">
        <v>1</v>
      </c>
      <c r="J10" s="4">
        <v>1</v>
      </c>
    </row>
    <row r="11" spans="1:10" x14ac:dyDescent="0.25">
      <c r="A11" s="5" t="s">
        <v>44</v>
      </c>
      <c r="B11" s="2" t="s">
        <v>45</v>
      </c>
      <c r="C11" s="3" t="s">
        <v>0</v>
      </c>
      <c r="D11" s="16">
        <v>400000</v>
      </c>
      <c r="E11" s="3" t="s">
        <v>19</v>
      </c>
      <c r="F11" s="2" t="s">
        <v>7</v>
      </c>
      <c r="G11" s="3" t="s">
        <v>1</v>
      </c>
      <c r="H11" s="3" t="s">
        <v>1</v>
      </c>
      <c r="J11" s="4">
        <v>1</v>
      </c>
    </row>
    <row r="12" spans="1:10" x14ac:dyDescent="0.25">
      <c r="A12" s="5" t="s">
        <v>46</v>
      </c>
      <c r="B12" s="2" t="s">
        <v>47</v>
      </c>
      <c r="C12" s="3" t="s">
        <v>0</v>
      </c>
      <c r="D12" s="16">
        <v>200000</v>
      </c>
      <c r="E12" s="3" t="s">
        <v>20</v>
      </c>
      <c r="F12" s="2" t="s">
        <v>7</v>
      </c>
      <c r="G12" s="3" t="s">
        <v>1</v>
      </c>
      <c r="H12" s="3" t="s">
        <v>1</v>
      </c>
      <c r="J12" s="4">
        <v>1</v>
      </c>
    </row>
    <row r="13" spans="1:10" x14ac:dyDescent="0.25">
      <c r="A13" s="5" t="s">
        <v>44</v>
      </c>
      <c r="B13" s="1" t="s">
        <v>48</v>
      </c>
      <c r="C13" s="3" t="s">
        <v>0</v>
      </c>
      <c r="D13" s="16">
        <v>200000</v>
      </c>
      <c r="E13" s="3" t="s">
        <v>21</v>
      </c>
      <c r="F13" s="2" t="s">
        <v>7</v>
      </c>
      <c r="G13" s="3" t="s">
        <v>1</v>
      </c>
      <c r="H13" s="3" t="s">
        <v>1</v>
      </c>
      <c r="J13" s="4">
        <v>1</v>
      </c>
    </row>
    <row r="14" spans="1:10" x14ac:dyDescent="0.25">
      <c r="A14" s="5" t="s">
        <v>49</v>
      </c>
      <c r="B14" s="2" t="s">
        <v>50</v>
      </c>
      <c r="C14" s="3" t="s">
        <v>0</v>
      </c>
      <c r="D14" s="16">
        <v>200000</v>
      </c>
      <c r="E14" s="3" t="s">
        <v>22</v>
      </c>
      <c r="F14" s="2" t="s">
        <v>7</v>
      </c>
      <c r="G14" s="3" t="s">
        <v>1</v>
      </c>
      <c r="H14" s="3" t="s">
        <v>1</v>
      </c>
      <c r="J14" s="4">
        <v>1</v>
      </c>
    </row>
    <row r="15" spans="1:10" x14ac:dyDescent="0.25">
      <c r="A15" s="5" t="s">
        <v>51</v>
      </c>
      <c r="B15" s="2" t="s">
        <v>52</v>
      </c>
      <c r="C15" s="3" t="s">
        <v>0</v>
      </c>
      <c r="D15" s="17">
        <v>200000</v>
      </c>
      <c r="E15" s="15" t="s">
        <v>23</v>
      </c>
      <c r="F15" s="2" t="s">
        <v>7</v>
      </c>
      <c r="G15" s="3" t="s">
        <v>1</v>
      </c>
      <c r="H15" s="3" t="s">
        <v>1</v>
      </c>
      <c r="J15" s="4">
        <v>1</v>
      </c>
    </row>
    <row r="16" spans="1:10" x14ac:dyDescent="0.25">
      <c r="A16" s="5" t="s">
        <v>53</v>
      </c>
      <c r="B16" s="2" t="s">
        <v>54</v>
      </c>
      <c r="C16" s="3" t="s">
        <v>0</v>
      </c>
      <c r="D16" s="16">
        <v>400000</v>
      </c>
      <c r="E16" s="15" t="s">
        <v>24</v>
      </c>
      <c r="F16" s="2" t="s">
        <v>7</v>
      </c>
      <c r="G16" s="3" t="s">
        <v>1</v>
      </c>
      <c r="H16" s="3" t="s">
        <v>1</v>
      </c>
      <c r="J16" s="4">
        <v>1</v>
      </c>
    </row>
    <row r="17" spans="1:10" x14ac:dyDescent="0.25">
      <c r="A17" s="6" t="s">
        <v>55</v>
      </c>
      <c r="B17" s="2" t="s">
        <v>56</v>
      </c>
      <c r="C17" s="3" t="s">
        <v>0</v>
      </c>
      <c r="D17" s="16">
        <v>240000</v>
      </c>
      <c r="E17" s="15" t="s">
        <v>25</v>
      </c>
      <c r="F17" s="14" t="s">
        <v>7</v>
      </c>
      <c r="G17" s="3" t="s">
        <v>1</v>
      </c>
      <c r="H17" s="3" t="s">
        <v>1</v>
      </c>
      <c r="J17" s="4">
        <v>1</v>
      </c>
    </row>
    <row r="18" spans="1:10" x14ac:dyDescent="0.25">
      <c r="A18" s="5" t="s">
        <v>57</v>
      </c>
      <c r="B18" s="2" t="s">
        <v>58</v>
      </c>
      <c r="C18" s="3" t="s">
        <v>0</v>
      </c>
      <c r="D18" s="16">
        <v>200000</v>
      </c>
      <c r="E18" s="15" t="s">
        <v>59</v>
      </c>
      <c r="F18" s="14" t="s">
        <v>60</v>
      </c>
      <c r="G18" s="3" t="s">
        <v>1</v>
      </c>
      <c r="H18" s="3" t="s">
        <v>1</v>
      </c>
      <c r="J18" s="4">
        <v>1</v>
      </c>
    </row>
  </sheetData>
  <phoneticPr fontId="2" type="noConversion"/>
  <hyperlinks>
    <hyperlink ref="H1" r:id="rId1"/>
  </hyperlinks>
  <pageMargins left="0" right="0" top="0" bottom="0" header="0.31496062992125984" footer="0.31496062992125984"/>
  <pageSetup paperSize="268" scale="80" orientation="landscape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workbookViewId="0">
      <selection activeCell="E10" sqref="E10"/>
    </sheetView>
  </sheetViews>
  <sheetFormatPr defaultRowHeight="15" x14ac:dyDescent="0.25"/>
  <cols>
    <col min="1" max="1" width="4.5703125" bestFit="1" customWidth="1"/>
    <col min="2" max="2" width="33.42578125" style="45" bestFit="1" customWidth="1"/>
    <col min="3" max="3" width="21.140625" customWidth="1"/>
    <col min="4" max="4" width="38.7109375" customWidth="1"/>
    <col min="5" max="5" width="17.85546875" style="46" bestFit="1" customWidth="1"/>
    <col min="6" max="6" width="45.42578125" customWidth="1"/>
    <col min="7" max="7" width="60.85546875" customWidth="1"/>
    <col min="8" max="8" width="9.140625" style="7"/>
    <col min="248" max="248" width="4.42578125" bestFit="1" customWidth="1"/>
    <col min="249" max="249" width="33.85546875" customWidth="1"/>
    <col min="250" max="250" width="11.42578125" bestFit="1" customWidth="1"/>
    <col min="251" max="251" width="74.5703125" bestFit="1" customWidth="1"/>
    <col min="252" max="252" width="27.42578125" customWidth="1"/>
    <col min="253" max="253" width="30.140625" bestFit="1" customWidth="1"/>
    <col min="254" max="254" width="21.140625" customWidth="1"/>
    <col min="255" max="255" width="38.7109375" customWidth="1"/>
    <col min="256" max="256" width="15" bestFit="1" customWidth="1"/>
    <col min="257" max="257" width="14.5703125" customWidth="1"/>
    <col min="258" max="258" width="16.85546875" customWidth="1"/>
    <col min="259" max="259" width="10.5703125" bestFit="1" customWidth="1"/>
    <col min="262" max="262" width="10" bestFit="1" customWidth="1"/>
    <col min="504" max="504" width="4.42578125" bestFit="1" customWidth="1"/>
    <col min="505" max="505" width="33.85546875" customWidth="1"/>
    <col min="506" max="506" width="11.42578125" bestFit="1" customWidth="1"/>
    <col min="507" max="507" width="74.5703125" bestFit="1" customWidth="1"/>
    <col min="508" max="508" width="27.42578125" customWidth="1"/>
    <col min="509" max="509" width="30.140625" bestFit="1" customWidth="1"/>
    <col min="510" max="510" width="21.140625" customWidth="1"/>
    <col min="511" max="511" width="38.7109375" customWidth="1"/>
    <col min="512" max="512" width="15" bestFit="1" customWidth="1"/>
    <col min="513" max="513" width="14.5703125" customWidth="1"/>
    <col min="514" max="514" width="16.85546875" customWidth="1"/>
    <col min="515" max="515" width="10.5703125" bestFit="1" customWidth="1"/>
    <col min="518" max="518" width="10" bestFit="1" customWidth="1"/>
    <col min="760" max="760" width="4.42578125" bestFit="1" customWidth="1"/>
    <col min="761" max="761" width="33.85546875" customWidth="1"/>
    <col min="762" max="762" width="11.42578125" bestFit="1" customWidth="1"/>
    <col min="763" max="763" width="74.5703125" bestFit="1" customWidth="1"/>
    <col min="764" max="764" width="27.42578125" customWidth="1"/>
    <col min="765" max="765" width="30.140625" bestFit="1" customWidth="1"/>
    <col min="766" max="766" width="21.140625" customWidth="1"/>
    <col min="767" max="767" width="38.7109375" customWidth="1"/>
    <col min="768" max="768" width="15" bestFit="1" customWidth="1"/>
    <col min="769" max="769" width="14.5703125" customWidth="1"/>
    <col min="770" max="770" width="16.85546875" customWidth="1"/>
    <col min="771" max="771" width="10.5703125" bestFit="1" customWidth="1"/>
    <col min="774" max="774" width="10" bestFit="1" customWidth="1"/>
    <col min="1016" max="1016" width="4.42578125" bestFit="1" customWidth="1"/>
    <col min="1017" max="1017" width="33.85546875" customWidth="1"/>
    <col min="1018" max="1018" width="11.42578125" bestFit="1" customWidth="1"/>
    <col min="1019" max="1019" width="74.5703125" bestFit="1" customWidth="1"/>
    <col min="1020" max="1020" width="27.42578125" customWidth="1"/>
    <col min="1021" max="1021" width="30.140625" bestFit="1" customWidth="1"/>
    <col min="1022" max="1022" width="21.140625" customWidth="1"/>
    <col min="1023" max="1023" width="38.7109375" customWidth="1"/>
    <col min="1024" max="1024" width="15" bestFit="1" customWidth="1"/>
    <col min="1025" max="1025" width="14.5703125" customWidth="1"/>
    <col min="1026" max="1026" width="16.85546875" customWidth="1"/>
    <col min="1027" max="1027" width="10.5703125" bestFit="1" customWidth="1"/>
    <col min="1030" max="1030" width="10" bestFit="1" customWidth="1"/>
    <col min="1272" max="1272" width="4.42578125" bestFit="1" customWidth="1"/>
    <col min="1273" max="1273" width="33.85546875" customWidth="1"/>
    <col min="1274" max="1274" width="11.42578125" bestFit="1" customWidth="1"/>
    <col min="1275" max="1275" width="74.5703125" bestFit="1" customWidth="1"/>
    <col min="1276" max="1276" width="27.42578125" customWidth="1"/>
    <col min="1277" max="1277" width="30.140625" bestFit="1" customWidth="1"/>
    <col min="1278" max="1278" width="21.140625" customWidth="1"/>
    <col min="1279" max="1279" width="38.7109375" customWidth="1"/>
    <col min="1280" max="1280" width="15" bestFit="1" customWidth="1"/>
    <col min="1281" max="1281" width="14.5703125" customWidth="1"/>
    <col min="1282" max="1282" width="16.85546875" customWidth="1"/>
    <col min="1283" max="1283" width="10.5703125" bestFit="1" customWidth="1"/>
    <col min="1286" max="1286" width="10" bestFit="1" customWidth="1"/>
    <col min="1528" max="1528" width="4.42578125" bestFit="1" customWidth="1"/>
    <col min="1529" max="1529" width="33.85546875" customWidth="1"/>
    <col min="1530" max="1530" width="11.42578125" bestFit="1" customWidth="1"/>
    <col min="1531" max="1531" width="74.5703125" bestFit="1" customWidth="1"/>
    <col min="1532" max="1532" width="27.42578125" customWidth="1"/>
    <col min="1533" max="1533" width="30.140625" bestFit="1" customWidth="1"/>
    <col min="1534" max="1534" width="21.140625" customWidth="1"/>
    <col min="1535" max="1535" width="38.7109375" customWidth="1"/>
    <col min="1536" max="1536" width="15" bestFit="1" customWidth="1"/>
    <col min="1537" max="1537" width="14.5703125" customWidth="1"/>
    <col min="1538" max="1538" width="16.85546875" customWidth="1"/>
    <col min="1539" max="1539" width="10.5703125" bestFit="1" customWidth="1"/>
    <col min="1542" max="1542" width="10" bestFit="1" customWidth="1"/>
    <col min="1784" max="1784" width="4.42578125" bestFit="1" customWidth="1"/>
    <col min="1785" max="1785" width="33.85546875" customWidth="1"/>
    <col min="1786" max="1786" width="11.42578125" bestFit="1" customWidth="1"/>
    <col min="1787" max="1787" width="74.5703125" bestFit="1" customWidth="1"/>
    <col min="1788" max="1788" width="27.42578125" customWidth="1"/>
    <col min="1789" max="1789" width="30.140625" bestFit="1" customWidth="1"/>
    <col min="1790" max="1790" width="21.140625" customWidth="1"/>
    <col min="1791" max="1791" width="38.7109375" customWidth="1"/>
    <col min="1792" max="1792" width="15" bestFit="1" customWidth="1"/>
    <col min="1793" max="1793" width="14.5703125" customWidth="1"/>
    <col min="1794" max="1794" width="16.85546875" customWidth="1"/>
    <col min="1795" max="1795" width="10.5703125" bestFit="1" customWidth="1"/>
    <col min="1798" max="1798" width="10" bestFit="1" customWidth="1"/>
    <col min="2040" max="2040" width="4.42578125" bestFit="1" customWidth="1"/>
    <col min="2041" max="2041" width="33.85546875" customWidth="1"/>
    <col min="2042" max="2042" width="11.42578125" bestFit="1" customWidth="1"/>
    <col min="2043" max="2043" width="74.5703125" bestFit="1" customWidth="1"/>
    <col min="2044" max="2044" width="27.42578125" customWidth="1"/>
    <col min="2045" max="2045" width="30.140625" bestFit="1" customWidth="1"/>
    <col min="2046" max="2046" width="21.140625" customWidth="1"/>
    <col min="2047" max="2047" width="38.7109375" customWidth="1"/>
    <col min="2048" max="2048" width="15" bestFit="1" customWidth="1"/>
    <col min="2049" max="2049" width="14.5703125" customWidth="1"/>
    <col min="2050" max="2050" width="16.85546875" customWidth="1"/>
    <col min="2051" max="2051" width="10.5703125" bestFit="1" customWidth="1"/>
    <col min="2054" max="2054" width="10" bestFit="1" customWidth="1"/>
    <col min="2296" max="2296" width="4.42578125" bestFit="1" customWidth="1"/>
    <col min="2297" max="2297" width="33.85546875" customWidth="1"/>
    <col min="2298" max="2298" width="11.42578125" bestFit="1" customWidth="1"/>
    <col min="2299" max="2299" width="74.5703125" bestFit="1" customWidth="1"/>
    <col min="2300" max="2300" width="27.42578125" customWidth="1"/>
    <col min="2301" max="2301" width="30.140625" bestFit="1" customWidth="1"/>
    <col min="2302" max="2302" width="21.140625" customWidth="1"/>
    <col min="2303" max="2303" width="38.7109375" customWidth="1"/>
    <col min="2304" max="2304" width="15" bestFit="1" customWidth="1"/>
    <col min="2305" max="2305" width="14.5703125" customWidth="1"/>
    <col min="2306" max="2306" width="16.85546875" customWidth="1"/>
    <col min="2307" max="2307" width="10.5703125" bestFit="1" customWidth="1"/>
    <col min="2310" max="2310" width="10" bestFit="1" customWidth="1"/>
    <col min="2552" max="2552" width="4.42578125" bestFit="1" customWidth="1"/>
    <col min="2553" max="2553" width="33.85546875" customWidth="1"/>
    <col min="2554" max="2554" width="11.42578125" bestFit="1" customWidth="1"/>
    <col min="2555" max="2555" width="74.5703125" bestFit="1" customWidth="1"/>
    <col min="2556" max="2556" width="27.42578125" customWidth="1"/>
    <col min="2557" max="2557" width="30.140625" bestFit="1" customWidth="1"/>
    <col min="2558" max="2558" width="21.140625" customWidth="1"/>
    <col min="2559" max="2559" width="38.7109375" customWidth="1"/>
    <col min="2560" max="2560" width="15" bestFit="1" customWidth="1"/>
    <col min="2561" max="2561" width="14.5703125" customWidth="1"/>
    <col min="2562" max="2562" width="16.85546875" customWidth="1"/>
    <col min="2563" max="2563" width="10.5703125" bestFit="1" customWidth="1"/>
    <col min="2566" max="2566" width="10" bestFit="1" customWidth="1"/>
    <col min="2808" max="2808" width="4.42578125" bestFit="1" customWidth="1"/>
    <col min="2809" max="2809" width="33.85546875" customWidth="1"/>
    <col min="2810" max="2810" width="11.42578125" bestFit="1" customWidth="1"/>
    <col min="2811" max="2811" width="74.5703125" bestFit="1" customWidth="1"/>
    <col min="2812" max="2812" width="27.42578125" customWidth="1"/>
    <col min="2813" max="2813" width="30.140625" bestFit="1" customWidth="1"/>
    <col min="2814" max="2814" width="21.140625" customWidth="1"/>
    <col min="2815" max="2815" width="38.7109375" customWidth="1"/>
    <col min="2816" max="2816" width="15" bestFit="1" customWidth="1"/>
    <col min="2817" max="2817" width="14.5703125" customWidth="1"/>
    <col min="2818" max="2818" width="16.85546875" customWidth="1"/>
    <col min="2819" max="2819" width="10.5703125" bestFit="1" customWidth="1"/>
    <col min="2822" max="2822" width="10" bestFit="1" customWidth="1"/>
    <col min="3064" max="3064" width="4.42578125" bestFit="1" customWidth="1"/>
    <col min="3065" max="3065" width="33.85546875" customWidth="1"/>
    <col min="3066" max="3066" width="11.42578125" bestFit="1" customWidth="1"/>
    <col min="3067" max="3067" width="74.5703125" bestFit="1" customWidth="1"/>
    <col min="3068" max="3068" width="27.42578125" customWidth="1"/>
    <col min="3069" max="3069" width="30.140625" bestFit="1" customWidth="1"/>
    <col min="3070" max="3070" width="21.140625" customWidth="1"/>
    <col min="3071" max="3071" width="38.7109375" customWidth="1"/>
    <col min="3072" max="3072" width="15" bestFit="1" customWidth="1"/>
    <col min="3073" max="3073" width="14.5703125" customWidth="1"/>
    <col min="3074" max="3074" width="16.85546875" customWidth="1"/>
    <col min="3075" max="3075" width="10.5703125" bestFit="1" customWidth="1"/>
    <col min="3078" max="3078" width="10" bestFit="1" customWidth="1"/>
    <col min="3320" max="3320" width="4.42578125" bestFit="1" customWidth="1"/>
    <col min="3321" max="3321" width="33.85546875" customWidth="1"/>
    <col min="3322" max="3322" width="11.42578125" bestFit="1" customWidth="1"/>
    <col min="3323" max="3323" width="74.5703125" bestFit="1" customWidth="1"/>
    <col min="3324" max="3324" width="27.42578125" customWidth="1"/>
    <col min="3325" max="3325" width="30.140625" bestFit="1" customWidth="1"/>
    <col min="3326" max="3326" width="21.140625" customWidth="1"/>
    <col min="3327" max="3327" width="38.7109375" customWidth="1"/>
    <col min="3328" max="3328" width="15" bestFit="1" customWidth="1"/>
    <col min="3329" max="3329" width="14.5703125" customWidth="1"/>
    <col min="3330" max="3330" width="16.85546875" customWidth="1"/>
    <col min="3331" max="3331" width="10.5703125" bestFit="1" customWidth="1"/>
    <col min="3334" max="3334" width="10" bestFit="1" customWidth="1"/>
    <col min="3576" max="3576" width="4.42578125" bestFit="1" customWidth="1"/>
    <col min="3577" max="3577" width="33.85546875" customWidth="1"/>
    <col min="3578" max="3578" width="11.42578125" bestFit="1" customWidth="1"/>
    <col min="3579" max="3579" width="74.5703125" bestFit="1" customWidth="1"/>
    <col min="3580" max="3580" width="27.42578125" customWidth="1"/>
    <col min="3581" max="3581" width="30.140625" bestFit="1" customWidth="1"/>
    <col min="3582" max="3582" width="21.140625" customWidth="1"/>
    <col min="3583" max="3583" width="38.7109375" customWidth="1"/>
    <col min="3584" max="3584" width="15" bestFit="1" customWidth="1"/>
    <col min="3585" max="3585" width="14.5703125" customWidth="1"/>
    <col min="3586" max="3586" width="16.85546875" customWidth="1"/>
    <col min="3587" max="3587" width="10.5703125" bestFit="1" customWidth="1"/>
    <col min="3590" max="3590" width="10" bestFit="1" customWidth="1"/>
    <col min="3832" max="3832" width="4.42578125" bestFit="1" customWidth="1"/>
    <col min="3833" max="3833" width="33.85546875" customWidth="1"/>
    <col min="3834" max="3834" width="11.42578125" bestFit="1" customWidth="1"/>
    <col min="3835" max="3835" width="74.5703125" bestFit="1" customWidth="1"/>
    <col min="3836" max="3836" width="27.42578125" customWidth="1"/>
    <col min="3837" max="3837" width="30.140625" bestFit="1" customWidth="1"/>
    <col min="3838" max="3838" width="21.140625" customWidth="1"/>
    <col min="3839" max="3839" width="38.7109375" customWidth="1"/>
    <col min="3840" max="3840" width="15" bestFit="1" customWidth="1"/>
    <col min="3841" max="3841" width="14.5703125" customWidth="1"/>
    <col min="3842" max="3842" width="16.85546875" customWidth="1"/>
    <col min="3843" max="3843" width="10.5703125" bestFit="1" customWidth="1"/>
    <col min="3846" max="3846" width="10" bestFit="1" customWidth="1"/>
    <col min="4088" max="4088" width="4.42578125" bestFit="1" customWidth="1"/>
    <col min="4089" max="4089" width="33.85546875" customWidth="1"/>
    <col min="4090" max="4090" width="11.42578125" bestFit="1" customWidth="1"/>
    <col min="4091" max="4091" width="74.5703125" bestFit="1" customWidth="1"/>
    <col min="4092" max="4092" width="27.42578125" customWidth="1"/>
    <col min="4093" max="4093" width="30.140625" bestFit="1" customWidth="1"/>
    <col min="4094" max="4094" width="21.140625" customWidth="1"/>
    <col min="4095" max="4095" width="38.7109375" customWidth="1"/>
    <col min="4096" max="4096" width="15" bestFit="1" customWidth="1"/>
    <col min="4097" max="4097" width="14.5703125" customWidth="1"/>
    <col min="4098" max="4098" width="16.85546875" customWidth="1"/>
    <col min="4099" max="4099" width="10.5703125" bestFit="1" customWidth="1"/>
    <col min="4102" max="4102" width="10" bestFit="1" customWidth="1"/>
    <col min="4344" max="4344" width="4.42578125" bestFit="1" customWidth="1"/>
    <col min="4345" max="4345" width="33.85546875" customWidth="1"/>
    <col min="4346" max="4346" width="11.42578125" bestFit="1" customWidth="1"/>
    <col min="4347" max="4347" width="74.5703125" bestFit="1" customWidth="1"/>
    <col min="4348" max="4348" width="27.42578125" customWidth="1"/>
    <col min="4349" max="4349" width="30.140625" bestFit="1" customWidth="1"/>
    <col min="4350" max="4350" width="21.140625" customWidth="1"/>
    <col min="4351" max="4351" width="38.7109375" customWidth="1"/>
    <col min="4352" max="4352" width="15" bestFit="1" customWidth="1"/>
    <col min="4353" max="4353" width="14.5703125" customWidth="1"/>
    <col min="4354" max="4354" width="16.85546875" customWidth="1"/>
    <col min="4355" max="4355" width="10.5703125" bestFit="1" customWidth="1"/>
    <col min="4358" max="4358" width="10" bestFit="1" customWidth="1"/>
    <col min="4600" max="4600" width="4.42578125" bestFit="1" customWidth="1"/>
    <col min="4601" max="4601" width="33.85546875" customWidth="1"/>
    <col min="4602" max="4602" width="11.42578125" bestFit="1" customWidth="1"/>
    <col min="4603" max="4603" width="74.5703125" bestFit="1" customWidth="1"/>
    <col min="4604" max="4604" width="27.42578125" customWidth="1"/>
    <col min="4605" max="4605" width="30.140625" bestFit="1" customWidth="1"/>
    <col min="4606" max="4606" width="21.140625" customWidth="1"/>
    <col min="4607" max="4607" width="38.7109375" customWidth="1"/>
    <col min="4608" max="4608" width="15" bestFit="1" customWidth="1"/>
    <col min="4609" max="4609" width="14.5703125" customWidth="1"/>
    <col min="4610" max="4610" width="16.85546875" customWidth="1"/>
    <col min="4611" max="4611" width="10.5703125" bestFit="1" customWidth="1"/>
    <col min="4614" max="4614" width="10" bestFit="1" customWidth="1"/>
    <col min="4856" max="4856" width="4.42578125" bestFit="1" customWidth="1"/>
    <col min="4857" max="4857" width="33.85546875" customWidth="1"/>
    <col min="4858" max="4858" width="11.42578125" bestFit="1" customWidth="1"/>
    <col min="4859" max="4859" width="74.5703125" bestFit="1" customWidth="1"/>
    <col min="4860" max="4860" width="27.42578125" customWidth="1"/>
    <col min="4861" max="4861" width="30.140625" bestFit="1" customWidth="1"/>
    <col min="4862" max="4862" width="21.140625" customWidth="1"/>
    <col min="4863" max="4863" width="38.7109375" customWidth="1"/>
    <col min="4864" max="4864" width="15" bestFit="1" customWidth="1"/>
    <col min="4865" max="4865" width="14.5703125" customWidth="1"/>
    <col min="4866" max="4866" width="16.85546875" customWidth="1"/>
    <col min="4867" max="4867" width="10.5703125" bestFit="1" customWidth="1"/>
    <col min="4870" max="4870" width="10" bestFit="1" customWidth="1"/>
    <col min="5112" max="5112" width="4.42578125" bestFit="1" customWidth="1"/>
    <col min="5113" max="5113" width="33.85546875" customWidth="1"/>
    <col min="5114" max="5114" width="11.42578125" bestFit="1" customWidth="1"/>
    <col min="5115" max="5115" width="74.5703125" bestFit="1" customWidth="1"/>
    <col min="5116" max="5116" width="27.42578125" customWidth="1"/>
    <col min="5117" max="5117" width="30.140625" bestFit="1" customWidth="1"/>
    <col min="5118" max="5118" width="21.140625" customWidth="1"/>
    <col min="5119" max="5119" width="38.7109375" customWidth="1"/>
    <col min="5120" max="5120" width="15" bestFit="1" customWidth="1"/>
    <col min="5121" max="5121" width="14.5703125" customWidth="1"/>
    <col min="5122" max="5122" width="16.85546875" customWidth="1"/>
    <col min="5123" max="5123" width="10.5703125" bestFit="1" customWidth="1"/>
    <col min="5126" max="5126" width="10" bestFit="1" customWidth="1"/>
    <col min="5368" max="5368" width="4.42578125" bestFit="1" customWidth="1"/>
    <col min="5369" max="5369" width="33.85546875" customWidth="1"/>
    <col min="5370" max="5370" width="11.42578125" bestFit="1" customWidth="1"/>
    <col min="5371" max="5371" width="74.5703125" bestFit="1" customWidth="1"/>
    <col min="5372" max="5372" width="27.42578125" customWidth="1"/>
    <col min="5373" max="5373" width="30.140625" bestFit="1" customWidth="1"/>
    <col min="5374" max="5374" width="21.140625" customWidth="1"/>
    <col min="5375" max="5375" width="38.7109375" customWidth="1"/>
    <col min="5376" max="5376" width="15" bestFit="1" customWidth="1"/>
    <col min="5377" max="5377" width="14.5703125" customWidth="1"/>
    <col min="5378" max="5378" width="16.85546875" customWidth="1"/>
    <col min="5379" max="5379" width="10.5703125" bestFit="1" customWidth="1"/>
    <col min="5382" max="5382" width="10" bestFit="1" customWidth="1"/>
    <col min="5624" max="5624" width="4.42578125" bestFit="1" customWidth="1"/>
    <col min="5625" max="5625" width="33.85546875" customWidth="1"/>
    <col min="5626" max="5626" width="11.42578125" bestFit="1" customWidth="1"/>
    <col min="5627" max="5627" width="74.5703125" bestFit="1" customWidth="1"/>
    <col min="5628" max="5628" width="27.42578125" customWidth="1"/>
    <col min="5629" max="5629" width="30.140625" bestFit="1" customWidth="1"/>
    <col min="5630" max="5630" width="21.140625" customWidth="1"/>
    <col min="5631" max="5631" width="38.7109375" customWidth="1"/>
    <col min="5632" max="5632" width="15" bestFit="1" customWidth="1"/>
    <col min="5633" max="5633" width="14.5703125" customWidth="1"/>
    <col min="5634" max="5634" width="16.85546875" customWidth="1"/>
    <col min="5635" max="5635" width="10.5703125" bestFit="1" customWidth="1"/>
    <col min="5638" max="5638" width="10" bestFit="1" customWidth="1"/>
    <col min="5880" max="5880" width="4.42578125" bestFit="1" customWidth="1"/>
    <col min="5881" max="5881" width="33.85546875" customWidth="1"/>
    <col min="5882" max="5882" width="11.42578125" bestFit="1" customWidth="1"/>
    <col min="5883" max="5883" width="74.5703125" bestFit="1" customWidth="1"/>
    <col min="5884" max="5884" width="27.42578125" customWidth="1"/>
    <col min="5885" max="5885" width="30.140625" bestFit="1" customWidth="1"/>
    <col min="5886" max="5886" width="21.140625" customWidth="1"/>
    <col min="5887" max="5887" width="38.7109375" customWidth="1"/>
    <col min="5888" max="5888" width="15" bestFit="1" customWidth="1"/>
    <col min="5889" max="5889" width="14.5703125" customWidth="1"/>
    <col min="5890" max="5890" width="16.85546875" customWidth="1"/>
    <col min="5891" max="5891" width="10.5703125" bestFit="1" customWidth="1"/>
    <col min="5894" max="5894" width="10" bestFit="1" customWidth="1"/>
    <col min="6136" max="6136" width="4.42578125" bestFit="1" customWidth="1"/>
    <col min="6137" max="6137" width="33.85546875" customWidth="1"/>
    <col min="6138" max="6138" width="11.42578125" bestFit="1" customWidth="1"/>
    <col min="6139" max="6139" width="74.5703125" bestFit="1" customWidth="1"/>
    <col min="6140" max="6140" width="27.42578125" customWidth="1"/>
    <col min="6141" max="6141" width="30.140625" bestFit="1" customWidth="1"/>
    <col min="6142" max="6142" width="21.140625" customWidth="1"/>
    <col min="6143" max="6143" width="38.7109375" customWidth="1"/>
    <col min="6144" max="6144" width="15" bestFit="1" customWidth="1"/>
    <col min="6145" max="6145" width="14.5703125" customWidth="1"/>
    <col min="6146" max="6146" width="16.85546875" customWidth="1"/>
    <col min="6147" max="6147" width="10.5703125" bestFit="1" customWidth="1"/>
    <col min="6150" max="6150" width="10" bestFit="1" customWidth="1"/>
    <col min="6392" max="6392" width="4.42578125" bestFit="1" customWidth="1"/>
    <col min="6393" max="6393" width="33.85546875" customWidth="1"/>
    <col min="6394" max="6394" width="11.42578125" bestFit="1" customWidth="1"/>
    <col min="6395" max="6395" width="74.5703125" bestFit="1" customWidth="1"/>
    <col min="6396" max="6396" width="27.42578125" customWidth="1"/>
    <col min="6397" max="6397" width="30.140625" bestFit="1" customWidth="1"/>
    <col min="6398" max="6398" width="21.140625" customWidth="1"/>
    <col min="6399" max="6399" width="38.7109375" customWidth="1"/>
    <col min="6400" max="6400" width="15" bestFit="1" customWidth="1"/>
    <col min="6401" max="6401" width="14.5703125" customWidth="1"/>
    <col min="6402" max="6402" width="16.85546875" customWidth="1"/>
    <col min="6403" max="6403" width="10.5703125" bestFit="1" customWidth="1"/>
    <col min="6406" max="6406" width="10" bestFit="1" customWidth="1"/>
    <col min="6648" max="6648" width="4.42578125" bestFit="1" customWidth="1"/>
    <col min="6649" max="6649" width="33.85546875" customWidth="1"/>
    <col min="6650" max="6650" width="11.42578125" bestFit="1" customWidth="1"/>
    <col min="6651" max="6651" width="74.5703125" bestFit="1" customWidth="1"/>
    <col min="6652" max="6652" width="27.42578125" customWidth="1"/>
    <col min="6653" max="6653" width="30.140625" bestFit="1" customWidth="1"/>
    <col min="6654" max="6654" width="21.140625" customWidth="1"/>
    <col min="6655" max="6655" width="38.7109375" customWidth="1"/>
    <col min="6656" max="6656" width="15" bestFit="1" customWidth="1"/>
    <col min="6657" max="6657" width="14.5703125" customWidth="1"/>
    <col min="6658" max="6658" width="16.85546875" customWidth="1"/>
    <col min="6659" max="6659" width="10.5703125" bestFit="1" customWidth="1"/>
    <col min="6662" max="6662" width="10" bestFit="1" customWidth="1"/>
    <col min="6904" max="6904" width="4.42578125" bestFit="1" customWidth="1"/>
    <col min="6905" max="6905" width="33.85546875" customWidth="1"/>
    <col min="6906" max="6906" width="11.42578125" bestFit="1" customWidth="1"/>
    <col min="6907" max="6907" width="74.5703125" bestFit="1" customWidth="1"/>
    <col min="6908" max="6908" width="27.42578125" customWidth="1"/>
    <col min="6909" max="6909" width="30.140625" bestFit="1" customWidth="1"/>
    <col min="6910" max="6910" width="21.140625" customWidth="1"/>
    <col min="6911" max="6911" width="38.7109375" customWidth="1"/>
    <col min="6912" max="6912" width="15" bestFit="1" customWidth="1"/>
    <col min="6913" max="6913" width="14.5703125" customWidth="1"/>
    <col min="6914" max="6914" width="16.85546875" customWidth="1"/>
    <col min="6915" max="6915" width="10.5703125" bestFit="1" customWidth="1"/>
    <col min="6918" max="6918" width="10" bestFit="1" customWidth="1"/>
    <col min="7160" max="7160" width="4.42578125" bestFit="1" customWidth="1"/>
    <col min="7161" max="7161" width="33.85546875" customWidth="1"/>
    <col min="7162" max="7162" width="11.42578125" bestFit="1" customWidth="1"/>
    <col min="7163" max="7163" width="74.5703125" bestFit="1" customWidth="1"/>
    <col min="7164" max="7164" width="27.42578125" customWidth="1"/>
    <col min="7165" max="7165" width="30.140625" bestFit="1" customWidth="1"/>
    <col min="7166" max="7166" width="21.140625" customWidth="1"/>
    <col min="7167" max="7167" width="38.7109375" customWidth="1"/>
    <col min="7168" max="7168" width="15" bestFit="1" customWidth="1"/>
    <col min="7169" max="7169" width="14.5703125" customWidth="1"/>
    <col min="7170" max="7170" width="16.85546875" customWidth="1"/>
    <col min="7171" max="7171" width="10.5703125" bestFit="1" customWidth="1"/>
    <col min="7174" max="7174" width="10" bestFit="1" customWidth="1"/>
    <col min="7416" max="7416" width="4.42578125" bestFit="1" customWidth="1"/>
    <col min="7417" max="7417" width="33.85546875" customWidth="1"/>
    <col min="7418" max="7418" width="11.42578125" bestFit="1" customWidth="1"/>
    <col min="7419" max="7419" width="74.5703125" bestFit="1" customWidth="1"/>
    <col min="7420" max="7420" width="27.42578125" customWidth="1"/>
    <col min="7421" max="7421" width="30.140625" bestFit="1" customWidth="1"/>
    <col min="7422" max="7422" width="21.140625" customWidth="1"/>
    <col min="7423" max="7423" width="38.7109375" customWidth="1"/>
    <col min="7424" max="7424" width="15" bestFit="1" customWidth="1"/>
    <col min="7425" max="7425" width="14.5703125" customWidth="1"/>
    <col min="7426" max="7426" width="16.85546875" customWidth="1"/>
    <col min="7427" max="7427" width="10.5703125" bestFit="1" customWidth="1"/>
    <col min="7430" max="7430" width="10" bestFit="1" customWidth="1"/>
    <col min="7672" max="7672" width="4.42578125" bestFit="1" customWidth="1"/>
    <col min="7673" max="7673" width="33.85546875" customWidth="1"/>
    <col min="7674" max="7674" width="11.42578125" bestFit="1" customWidth="1"/>
    <col min="7675" max="7675" width="74.5703125" bestFit="1" customWidth="1"/>
    <col min="7676" max="7676" width="27.42578125" customWidth="1"/>
    <col min="7677" max="7677" width="30.140625" bestFit="1" customWidth="1"/>
    <col min="7678" max="7678" width="21.140625" customWidth="1"/>
    <col min="7679" max="7679" width="38.7109375" customWidth="1"/>
    <col min="7680" max="7680" width="15" bestFit="1" customWidth="1"/>
    <col min="7681" max="7681" width="14.5703125" customWidth="1"/>
    <col min="7682" max="7682" width="16.85546875" customWidth="1"/>
    <col min="7683" max="7683" width="10.5703125" bestFit="1" customWidth="1"/>
    <col min="7686" max="7686" width="10" bestFit="1" customWidth="1"/>
    <col min="7928" max="7928" width="4.42578125" bestFit="1" customWidth="1"/>
    <col min="7929" max="7929" width="33.85546875" customWidth="1"/>
    <col min="7930" max="7930" width="11.42578125" bestFit="1" customWidth="1"/>
    <col min="7931" max="7931" width="74.5703125" bestFit="1" customWidth="1"/>
    <col min="7932" max="7932" width="27.42578125" customWidth="1"/>
    <col min="7933" max="7933" width="30.140625" bestFit="1" customWidth="1"/>
    <col min="7934" max="7934" width="21.140625" customWidth="1"/>
    <col min="7935" max="7935" width="38.7109375" customWidth="1"/>
    <col min="7936" max="7936" width="15" bestFit="1" customWidth="1"/>
    <col min="7937" max="7937" width="14.5703125" customWidth="1"/>
    <col min="7938" max="7938" width="16.85546875" customWidth="1"/>
    <col min="7939" max="7939" width="10.5703125" bestFit="1" customWidth="1"/>
    <col min="7942" max="7942" width="10" bestFit="1" customWidth="1"/>
    <col min="8184" max="8184" width="4.42578125" bestFit="1" customWidth="1"/>
    <col min="8185" max="8185" width="33.85546875" customWidth="1"/>
    <col min="8186" max="8186" width="11.42578125" bestFit="1" customWidth="1"/>
    <col min="8187" max="8187" width="74.5703125" bestFit="1" customWidth="1"/>
    <col min="8188" max="8188" width="27.42578125" customWidth="1"/>
    <col min="8189" max="8189" width="30.140625" bestFit="1" customWidth="1"/>
    <col min="8190" max="8190" width="21.140625" customWidth="1"/>
    <col min="8191" max="8191" width="38.7109375" customWidth="1"/>
    <col min="8192" max="8192" width="15" bestFit="1" customWidth="1"/>
    <col min="8193" max="8193" width="14.5703125" customWidth="1"/>
    <col min="8194" max="8194" width="16.85546875" customWidth="1"/>
    <col min="8195" max="8195" width="10.5703125" bestFit="1" customWidth="1"/>
    <col min="8198" max="8198" width="10" bestFit="1" customWidth="1"/>
    <col min="8440" max="8440" width="4.42578125" bestFit="1" customWidth="1"/>
    <col min="8441" max="8441" width="33.85546875" customWidth="1"/>
    <col min="8442" max="8442" width="11.42578125" bestFit="1" customWidth="1"/>
    <col min="8443" max="8443" width="74.5703125" bestFit="1" customWidth="1"/>
    <col min="8444" max="8444" width="27.42578125" customWidth="1"/>
    <col min="8445" max="8445" width="30.140625" bestFit="1" customWidth="1"/>
    <col min="8446" max="8446" width="21.140625" customWidth="1"/>
    <col min="8447" max="8447" width="38.7109375" customWidth="1"/>
    <col min="8448" max="8448" width="15" bestFit="1" customWidth="1"/>
    <col min="8449" max="8449" width="14.5703125" customWidth="1"/>
    <col min="8450" max="8450" width="16.85546875" customWidth="1"/>
    <col min="8451" max="8451" width="10.5703125" bestFit="1" customWidth="1"/>
    <col min="8454" max="8454" width="10" bestFit="1" customWidth="1"/>
    <col min="8696" max="8696" width="4.42578125" bestFit="1" customWidth="1"/>
    <col min="8697" max="8697" width="33.85546875" customWidth="1"/>
    <col min="8698" max="8698" width="11.42578125" bestFit="1" customWidth="1"/>
    <col min="8699" max="8699" width="74.5703125" bestFit="1" customWidth="1"/>
    <col min="8700" max="8700" width="27.42578125" customWidth="1"/>
    <col min="8701" max="8701" width="30.140625" bestFit="1" customWidth="1"/>
    <col min="8702" max="8702" width="21.140625" customWidth="1"/>
    <col min="8703" max="8703" width="38.7109375" customWidth="1"/>
    <col min="8704" max="8704" width="15" bestFit="1" customWidth="1"/>
    <col min="8705" max="8705" width="14.5703125" customWidth="1"/>
    <col min="8706" max="8706" width="16.85546875" customWidth="1"/>
    <col min="8707" max="8707" width="10.5703125" bestFit="1" customWidth="1"/>
    <col min="8710" max="8710" width="10" bestFit="1" customWidth="1"/>
    <col min="8952" max="8952" width="4.42578125" bestFit="1" customWidth="1"/>
    <col min="8953" max="8953" width="33.85546875" customWidth="1"/>
    <col min="8954" max="8954" width="11.42578125" bestFit="1" customWidth="1"/>
    <col min="8955" max="8955" width="74.5703125" bestFit="1" customWidth="1"/>
    <col min="8956" max="8956" width="27.42578125" customWidth="1"/>
    <col min="8957" max="8957" width="30.140625" bestFit="1" customWidth="1"/>
    <col min="8958" max="8958" width="21.140625" customWidth="1"/>
    <col min="8959" max="8959" width="38.7109375" customWidth="1"/>
    <col min="8960" max="8960" width="15" bestFit="1" customWidth="1"/>
    <col min="8961" max="8961" width="14.5703125" customWidth="1"/>
    <col min="8962" max="8962" width="16.85546875" customWidth="1"/>
    <col min="8963" max="8963" width="10.5703125" bestFit="1" customWidth="1"/>
    <col min="8966" max="8966" width="10" bestFit="1" customWidth="1"/>
    <col min="9208" max="9208" width="4.42578125" bestFit="1" customWidth="1"/>
    <col min="9209" max="9209" width="33.85546875" customWidth="1"/>
    <col min="9210" max="9210" width="11.42578125" bestFit="1" customWidth="1"/>
    <col min="9211" max="9211" width="74.5703125" bestFit="1" customWidth="1"/>
    <col min="9212" max="9212" width="27.42578125" customWidth="1"/>
    <col min="9213" max="9213" width="30.140625" bestFit="1" customWidth="1"/>
    <col min="9214" max="9214" width="21.140625" customWidth="1"/>
    <col min="9215" max="9215" width="38.7109375" customWidth="1"/>
    <col min="9216" max="9216" width="15" bestFit="1" customWidth="1"/>
    <col min="9217" max="9217" width="14.5703125" customWidth="1"/>
    <col min="9218" max="9218" width="16.85546875" customWidth="1"/>
    <col min="9219" max="9219" width="10.5703125" bestFit="1" customWidth="1"/>
    <col min="9222" max="9222" width="10" bestFit="1" customWidth="1"/>
    <col min="9464" max="9464" width="4.42578125" bestFit="1" customWidth="1"/>
    <col min="9465" max="9465" width="33.85546875" customWidth="1"/>
    <col min="9466" max="9466" width="11.42578125" bestFit="1" customWidth="1"/>
    <col min="9467" max="9467" width="74.5703125" bestFit="1" customWidth="1"/>
    <col min="9468" max="9468" width="27.42578125" customWidth="1"/>
    <col min="9469" max="9469" width="30.140625" bestFit="1" customWidth="1"/>
    <col min="9470" max="9470" width="21.140625" customWidth="1"/>
    <col min="9471" max="9471" width="38.7109375" customWidth="1"/>
    <col min="9472" max="9472" width="15" bestFit="1" customWidth="1"/>
    <col min="9473" max="9473" width="14.5703125" customWidth="1"/>
    <col min="9474" max="9474" width="16.85546875" customWidth="1"/>
    <col min="9475" max="9475" width="10.5703125" bestFit="1" customWidth="1"/>
    <col min="9478" max="9478" width="10" bestFit="1" customWidth="1"/>
    <col min="9720" max="9720" width="4.42578125" bestFit="1" customWidth="1"/>
    <col min="9721" max="9721" width="33.85546875" customWidth="1"/>
    <col min="9722" max="9722" width="11.42578125" bestFit="1" customWidth="1"/>
    <col min="9723" max="9723" width="74.5703125" bestFit="1" customWidth="1"/>
    <col min="9724" max="9724" width="27.42578125" customWidth="1"/>
    <col min="9725" max="9725" width="30.140625" bestFit="1" customWidth="1"/>
    <col min="9726" max="9726" width="21.140625" customWidth="1"/>
    <col min="9727" max="9727" width="38.7109375" customWidth="1"/>
    <col min="9728" max="9728" width="15" bestFit="1" customWidth="1"/>
    <col min="9729" max="9729" width="14.5703125" customWidth="1"/>
    <col min="9730" max="9730" width="16.85546875" customWidth="1"/>
    <col min="9731" max="9731" width="10.5703125" bestFit="1" customWidth="1"/>
    <col min="9734" max="9734" width="10" bestFit="1" customWidth="1"/>
    <col min="9976" max="9976" width="4.42578125" bestFit="1" customWidth="1"/>
    <col min="9977" max="9977" width="33.85546875" customWidth="1"/>
    <col min="9978" max="9978" width="11.42578125" bestFit="1" customWidth="1"/>
    <col min="9979" max="9979" width="74.5703125" bestFit="1" customWidth="1"/>
    <col min="9980" max="9980" width="27.42578125" customWidth="1"/>
    <col min="9981" max="9981" width="30.140625" bestFit="1" customWidth="1"/>
    <col min="9982" max="9982" width="21.140625" customWidth="1"/>
    <col min="9983" max="9983" width="38.7109375" customWidth="1"/>
    <col min="9984" max="9984" width="15" bestFit="1" customWidth="1"/>
    <col min="9985" max="9985" width="14.5703125" customWidth="1"/>
    <col min="9986" max="9986" width="16.85546875" customWidth="1"/>
    <col min="9987" max="9987" width="10.5703125" bestFit="1" customWidth="1"/>
    <col min="9990" max="9990" width="10" bestFit="1" customWidth="1"/>
    <col min="10232" max="10232" width="4.42578125" bestFit="1" customWidth="1"/>
    <col min="10233" max="10233" width="33.85546875" customWidth="1"/>
    <col min="10234" max="10234" width="11.42578125" bestFit="1" customWidth="1"/>
    <col min="10235" max="10235" width="74.5703125" bestFit="1" customWidth="1"/>
    <col min="10236" max="10236" width="27.42578125" customWidth="1"/>
    <col min="10237" max="10237" width="30.140625" bestFit="1" customWidth="1"/>
    <col min="10238" max="10238" width="21.140625" customWidth="1"/>
    <col min="10239" max="10239" width="38.7109375" customWidth="1"/>
    <col min="10240" max="10240" width="15" bestFit="1" customWidth="1"/>
    <col min="10241" max="10241" width="14.5703125" customWidth="1"/>
    <col min="10242" max="10242" width="16.85546875" customWidth="1"/>
    <col min="10243" max="10243" width="10.5703125" bestFit="1" customWidth="1"/>
    <col min="10246" max="10246" width="10" bestFit="1" customWidth="1"/>
    <col min="10488" max="10488" width="4.42578125" bestFit="1" customWidth="1"/>
    <col min="10489" max="10489" width="33.85546875" customWidth="1"/>
    <col min="10490" max="10490" width="11.42578125" bestFit="1" customWidth="1"/>
    <col min="10491" max="10491" width="74.5703125" bestFit="1" customWidth="1"/>
    <col min="10492" max="10492" width="27.42578125" customWidth="1"/>
    <col min="10493" max="10493" width="30.140625" bestFit="1" customWidth="1"/>
    <col min="10494" max="10494" width="21.140625" customWidth="1"/>
    <col min="10495" max="10495" width="38.7109375" customWidth="1"/>
    <col min="10496" max="10496" width="15" bestFit="1" customWidth="1"/>
    <col min="10497" max="10497" width="14.5703125" customWidth="1"/>
    <col min="10498" max="10498" width="16.85546875" customWidth="1"/>
    <col min="10499" max="10499" width="10.5703125" bestFit="1" customWidth="1"/>
    <col min="10502" max="10502" width="10" bestFit="1" customWidth="1"/>
    <col min="10744" max="10744" width="4.42578125" bestFit="1" customWidth="1"/>
    <col min="10745" max="10745" width="33.85546875" customWidth="1"/>
    <col min="10746" max="10746" width="11.42578125" bestFit="1" customWidth="1"/>
    <col min="10747" max="10747" width="74.5703125" bestFit="1" customWidth="1"/>
    <col min="10748" max="10748" width="27.42578125" customWidth="1"/>
    <col min="10749" max="10749" width="30.140625" bestFit="1" customWidth="1"/>
    <col min="10750" max="10750" width="21.140625" customWidth="1"/>
    <col min="10751" max="10751" width="38.7109375" customWidth="1"/>
    <col min="10752" max="10752" width="15" bestFit="1" customWidth="1"/>
    <col min="10753" max="10753" width="14.5703125" customWidth="1"/>
    <col min="10754" max="10754" width="16.85546875" customWidth="1"/>
    <col min="10755" max="10755" width="10.5703125" bestFit="1" customWidth="1"/>
    <col min="10758" max="10758" width="10" bestFit="1" customWidth="1"/>
    <col min="11000" max="11000" width="4.42578125" bestFit="1" customWidth="1"/>
    <col min="11001" max="11001" width="33.85546875" customWidth="1"/>
    <col min="11002" max="11002" width="11.42578125" bestFit="1" customWidth="1"/>
    <col min="11003" max="11003" width="74.5703125" bestFit="1" customWidth="1"/>
    <col min="11004" max="11004" width="27.42578125" customWidth="1"/>
    <col min="11005" max="11005" width="30.140625" bestFit="1" customWidth="1"/>
    <col min="11006" max="11006" width="21.140625" customWidth="1"/>
    <col min="11007" max="11007" width="38.7109375" customWidth="1"/>
    <col min="11008" max="11008" width="15" bestFit="1" customWidth="1"/>
    <col min="11009" max="11009" width="14.5703125" customWidth="1"/>
    <col min="11010" max="11010" width="16.85546875" customWidth="1"/>
    <col min="11011" max="11011" width="10.5703125" bestFit="1" customWidth="1"/>
    <col min="11014" max="11014" width="10" bestFit="1" customWidth="1"/>
    <col min="11256" max="11256" width="4.42578125" bestFit="1" customWidth="1"/>
    <col min="11257" max="11257" width="33.85546875" customWidth="1"/>
    <col min="11258" max="11258" width="11.42578125" bestFit="1" customWidth="1"/>
    <col min="11259" max="11259" width="74.5703125" bestFit="1" customWidth="1"/>
    <col min="11260" max="11260" width="27.42578125" customWidth="1"/>
    <col min="11261" max="11261" width="30.140625" bestFit="1" customWidth="1"/>
    <col min="11262" max="11262" width="21.140625" customWidth="1"/>
    <col min="11263" max="11263" width="38.7109375" customWidth="1"/>
    <col min="11264" max="11264" width="15" bestFit="1" customWidth="1"/>
    <col min="11265" max="11265" width="14.5703125" customWidth="1"/>
    <col min="11266" max="11266" width="16.85546875" customWidth="1"/>
    <col min="11267" max="11267" width="10.5703125" bestFit="1" customWidth="1"/>
    <col min="11270" max="11270" width="10" bestFit="1" customWidth="1"/>
    <col min="11512" max="11512" width="4.42578125" bestFit="1" customWidth="1"/>
    <col min="11513" max="11513" width="33.85546875" customWidth="1"/>
    <col min="11514" max="11514" width="11.42578125" bestFit="1" customWidth="1"/>
    <col min="11515" max="11515" width="74.5703125" bestFit="1" customWidth="1"/>
    <col min="11516" max="11516" width="27.42578125" customWidth="1"/>
    <col min="11517" max="11517" width="30.140625" bestFit="1" customWidth="1"/>
    <col min="11518" max="11518" width="21.140625" customWidth="1"/>
    <col min="11519" max="11519" width="38.7109375" customWidth="1"/>
    <col min="11520" max="11520" width="15" bestFit="1" customWidth="1"/>
    <col min="11521" max="11521" width="14.5703125" customWidth="1"/>
    <col min="11522" max="11522" width="16.85546875" customWidth="1"/>
    <col min="11523" max="11523" width="10.5703125" bestFit="1" customWidth="1"/>
    <col min="11526" max="11526" width="10" bestFit="1" customWidth="1"/>
    <col min="11768" max="11768" width="4.42578125" bestFit="1" customWidth="1"/>
    <col min="11769" max="11769" width="33.85546875" customWidth="1"/>
    <col min="11770" max="11770" width="11.42578125" bestFit="1" customWidth="1"/>
    <col min="11771" max="11771" width="74.5703125" bestFit="1" customWidth="1"/>
    <col min="11772" max="11772" width="27.42578125" customWidth="1"/>
    <col min="11773" max="11773" width="30.140625" bestFit="1" customWidth="1"/>
    <col min="11774" max="11774" width="21.140625" customWidth="1"/>
    <col min="11775" max="11775" width="38.7109375" customWidth="1"/>
    <col min="11776" max="11776" width="15" bestFit="1" customWidth="1"/>
    <col min="11777" max="11777" width="14.5703125" customWidth="1"/>
    <col min="11778" max="11778" width="16.85546875" customWidth="1"/>
    <col min="11779" max="11779" width="10.5703125" bestFit="1" customWidth="1"/>
    <col min="11782" max="11782" width="10" bestFit="1" customWidth="1"/>
    <col min="12024" max="12024" width="4.42578125" bestFit="1" customWidth="1"/>
    <col min="12025" max="12025" width="33.85546875" customWidth="1"/>
    <col min="12026" max="12026" width="11.42578125" bestFit="1" customWidth="1"/>
    <col min="12027" max="12027" width="74.5703125" bestFit="1" customWidth="1"/>
    <col min="12028" max="12028" width="27.42578125" customWidth="1"/>
    <col min="12029" max="12029" width="30.140625" bestFit="1" customWidth="1"/>
    <col min="12030" max="12030" width="21.140625" customWidth="1"/>
    <col min="12031" max="12031" width="38.7109375" customWidth="1"/>
    <col min="12032" max="12032" width="15" bestFit="1" customWidth="1"/>
    <col min="12033" max="12033" width="14.5703125" customWidth="1"/>
    <col min="12034" max="12034" width="16.85546875" customWidth="1"/>
    <col min="12035" max="12035" width="10.5703125" bestFit="1" customWidth="1"/>
    <col min="12038" max="12038" width="10" bestFit="1" customWidth="1"/>
    <col min="12280" max="12280" width="4.42578125" bestFit="1" customWidth="1"/>
    <col min="12281" max="12281" width="33.85546875" customWidth="1"/>
    <col min="12282" max="12282" width="11.42578125" bestFit="1" customWidth="1"/>
    <col min="12283" max="12283" width="74.5703125" bestFit="1" customWidth="1"/>
    <col min="12284" max="12284" width="27.42578125" customWidth="1"/>
    <col min="12285" max="12285" width="30.140625" bestFit="1" customWidth="1"/>
    <col min="12286" max="12286" width="21.140625" customWidth="1"/>
    <col min="12287" max="12287" width="38.7109375" customWidth="1"/>
    <col min="12288" max="12288" width="15" bestFit="1" customWidth="1"/>
    <col min="12289" max="12289" width="14.5703125" customWidth="1"/>
    <col min="12290" max="12290" width="16.85546875" customWidth="1"/>
    <col min="12291" max="12291" width="10.5703125" bestFit="1" customWidth="1"/>
    <col min="12294" max="12294" width="10" bestFit="1" customWidth="1"/>
    <col min="12536" max="12536" width="4.42578125" bestFit="1" customWidth="1"/>
    <col min="12537" max="12537" width="33.85546875" customWidth="1"/>
    <col min="12538" max="12538" width="11.42578125" bestFit="1" customWidth="1"/>
    <col min="12539" max="12539" width="74.5703125" bestFit="1" customWidth="1"/>
    <col min="12540" max="12540" width="27.42578125" customWidth="1"/>
    <col min="12541" max="12541" width="30.140625" bestFit="1" customWidth="1"/>
    <col min="12542" max="12542" width="21.140625" customWidth="1"/>
    <col min="12543" max="12543" width="38.7109375" customWidth="1"/>
    <col min="12544" max="12544" width="15" bestFit="1" customWidth="1"/>
    <col min="12545" max="12545" width="14.5703125" customWidth="1"/>
    <col min="12546" max="12546" width="16.85546875" customWidth="1"/>
    <col min="12547" max="12547" width="10.5703125" bestFit="1" customWidth="1"/>
    <col min="12550" max="12550" width="10" bestFit="1" customWidth="1"/>
    <col min="12792" max="12792" width="4.42578125" bestFit="1" customWidth="1"/>
    <col min="12793" max="12793" width="33.85546875" customWidth="1"/>
    <col min="12794" max="12794" width="11.42578125" bestFit="1" customWidth="1"/>
    <col min="12795" max="12795" width="74.5703125" bestFit="1" customWidth="1"/>
    <col min="12796" max="12796" width="27.42578125" customWidth="1"/>
    <col min="12797" max="12797" width="30.140625" bestFit="1" customWidth="1"/>
    <col min="12798" max="12798" width="21.140625" customWidth="1"/>
    <col min="12799" max="12799" width="38.7109375" customWidth="1"/>
    <col min="12800" max="12800" width="15" bestFit="1" customWidth="1"/>
    <col min="12801" max="12801" width="14.5703125" customWidth="1"/>
    <col min="12802" max="12802" width="16.85546875" customWidth="1"/>
    <col min="12803" max="12803" width="10.5703125" bestFit="1" customWidth="1"/>
    <col min="12806" max="12806" width="10" bestFit="1" customWidth="1"/>
    <col min="13048" max="13048" width="4.42578125" bestFit="1" customWidth="1"/>
    <col min="13049" max="13049" width="33.85546875" customWidth="1"/>
    <col min="13050" max="13050" width="11.42578125" bestFit="1" customWidth="1"/>
    <col min="13051" max="13051" width="74.5703125" bestFit="1" customWidth="1"/>
    <col min="13052" max="13052" width="27.42578125" customWidth="1"/>
    <col min="13053" max="13053" width="30.140625" bestFit="1" customWidth="1"/>
    <col min="13054" max="13054" width="21.140625" customWidth="1"/>
    <col min="13055" max="13055" width="38.7109375" customWidth="1"/>
    <col min="13056" max="13056" width="15" bestFit="1" customWidth="1"/>
    <col min="13057" max="13057" width="14.5703125" customWidth="1"/>
    <col min="13058" max="13058" width="16.85546875" customWidth="1"/>
    <col min="13059" max="13059" width="10.5703125" bestFit="1" customWidth="1"/>
    <col min="13062" max="13062" width="10" bestFit="1" customWidth="1"/>
    <col min="13304" max="13304" width="4.42578125" bestFit="1" customWidth="1"/>
    <col min="13305" max="13305" width="33.85546875" customWidth="1"/>
    <col min="13306" max="13306" width="11.42578125" bestFit="1" customWidth="1"/>
    <col min="13307" max="13307" width="74.5703125" bestFit="1" customWidth="1"/>
    <col min="13308" max="13308" width="27.42578125" customWidth="1"/>
    <col min="13309" max="13309" width="30.140625" bestFit="1" customWidth="1"/>
    <col min="13310" max="13310" width="21.140625" customWidth="1"/>
    <col min="13311" max="13311" width="38.7109375" customWidth="1"/>
    <col min="13312" max="13312" width="15" bestFit="1" customWidth="1"/>
    <col min="13313" max="13313" width="14.5703125" customWidth="1"/>
    <col min="13314" max="13314" width="16.85546875" customWidth="1"/>
    <col min="13315" max="13315" width="10.5703125" bestFit="1" customWidth="1"/>
    <col min="13318" max="13318" width="10" bestFit="1" customWidth="1"/>
    <col min="13560" max="13560" width="4.42578125" bestFit="1" customWidth="1"/>
    <col min="13561" max="13561" width="33.85546875" customWidth="1"/>
    <col min="13562" max="13562" width="11.42578125" bestFit="1" customWidth="1"/>
    <col min="13563" max="13563" width="74.5703125" bestFit="1" customWidth="1"/>
    <col min="13564" max="13564" width="27.42578125" customWidth="1"/>
    <col min="13565" max="13565" width="30.140625" bestFit="1" customWidth="1"/>
    <col min="13566" max="13566" width="21.140625" customWidth="1"/>
    <col min="13567" max="13567" width="38.7109375" customWidth="1"/>
    <col min="13568" max="13568" width="15" bestFit="1" customWidth="1"/>
    <col min="13569" max="13569" width="14.5703125" customWidth="1"/>
    <col min="13570" max="13570" width="16.85546875" customWidth="1"/>
    <col min="13571" max="13571" width="10.5703125" bestFit="1" customWidth="1"/>
    <col min="13574" max="13574" width="10" bestFit="1" customWidth="1"/>
    <col min="13816" max="13816" width="4.42578125" bestFit="1" customWidth="1"/>
    <col min="13817" max="13817" width="33.85546875" customWidth="1"/>
    <col min="13818" max="13818" width="11.42578125" bestFit="1" customWidth="1"/>
    <col min="13819" max="13819" width="74.5703125" bestFit="1" customWidth="1"/>
    <col min="13820" max="13820" width="27.42578125" customWidth="1"/>
    <col min="13821" max="13821" width="30.140625" bestFit="1" customWidth="1"/>
    <col min="13822" max="13822" width="21.140625" customWidth="1"/>
    <col min="13823" max="13823" width="38.7109375" customWidth="1"/>
    <col min="13824" max="13824" width="15" bestFit="1" customWidth="1"/>
    <col min="13825" max="13825" width="14.5703125" customWidth="1"/>
    <col min="13826" max="13826" width="16.85546875" customWidth="1"/>
    <col min="13827" max="13827" width="10.5703125" bestFit="1" customWidth="1"/>
    <col min="13830" max="13830" width="10" bestFit="1" customWidth="1"/>
    <col min="14072" max="14072" width="4.42578125" bestFit="1" customWidth="1"/>
    <col min="14073" max="14073" width="33.85546875" customWidth="1"/>
    <col min="14074" max="14074" width="11.42578125" bestFit="1" customWidth="1"/>
    <col min="14075" max="14075" width="74.5703125" bestFit="1" customWidth="1"/>
    <col min="14076" max="14076" width="27.42578125" customWidth="1"/>
    <col min="14077" max="14077" width="30.140625" bestFit="1" customWidth="1"/>
    <col min="14078" max="14078" width="21.140625" customWidth="1"/>
    <col min="14079" max="14079" width="38.7109375" customWidth="1"/>
    <col min="14080" max="14080" width="15" bestFit="1" customWidth="1"/>
    <col min="14081" max="14081" width="14.5703125" customWidth="1"/>
    <col min="14082" max="14082" width="16.85546875" customWidth="1"/>
    <col min="14083" max="14083" width="10.5703125" bestFit="1" customWidth="1"/>
    <col min="14086" max="14086" width="10" bestFit="1" customWidth="1"/>
    <col min="14328" max="14328" width="4.42578125" bestFit="1" customWidth="1"/>
    <col min="14329" max="14329" width="33.85546875" customWidth="1"/>
    <col min="14330" max="14330" width="11.42578125" bestFit="1" customWidth="1"/>
    <col min="14331" max="14331" width="74.5703125" bestFit="1" customWidth="1"/>
    <col min="14332" max="14332" width="27.42578125" customWidth="1"/>
    <col min="14333" max="14333" width="30.140625" bestFit="1" customWidth="1"/>
    <col min="14334" max="14334" width="21.140625" customWidth="1"/>
    <col min="14335" max="14335" width="38.7109375" customWidth="1"/>
    <col min="14336" max="14336" width="15" bestFit="1" customWidth="1"/>
    <col min="14337" max="14337" width="14.5703125" customWidth="1"/>
    <col min="14338" max="14338" width="16.85546875" customWidth="1"/>
    <col min="14339" max="14339" width="10.5703125" bestFit="1" customWidth="1"/>
    <col min="14342" max="14342" width="10" bestFit="1" customWidth="1"/>
    <col min="14584" max="14584" width="4.42578125" bestFit="1" customWidth="1"/>
    <col min="14585" max="14585" width="33.85546875" customWidth="1"/>
    <col min="14586" max="14586" width="11.42578125" bestFit="1" customWidth="1"/>
    <col min="14587" max="14587" width="74.5703125" bestFit="1" customWidth="1"/>
    <col min="14588" max="14588" width="27.42578125" customWidth="1"/>
    <col min="14589" max="14589" width="30.140625" bestFit="1" customWidth="1"/>
    <col min="14590" max="14590" width="21.140625" customWidth="1"/>
    <col min="14591" max="14591" width="38.7109375" customWidth="1"/>
    <col min="14592" max="14592" width="15" bestFit="1" customWidth="1"/>
    <col min="14593" max="14593" width="14.5703125" customWidth="1"/>
    <col min="14594" max="14594" width="16.85546875" customWidth="1"/>
    <col min="14595" max="14595" width="10.5703125" bestFit="1" customWidth="1"/>
    <col min="14598" max="14598" width="10" bestFit="1" customWidth="1"/>
    <col min="14840" max="14840" width="4.42578125" bestFit="1" customWidth="1"/>
    <col min="14841" max="14841" width="33.85546875" customWidth="1"/>
    <col min="14842" max="14842" width="11.42578125" bestFit="1" customWidth="1"/>
    <col min="14843" max="14843" width="74.5703125" bestFit="1" customWidth="1"/>
    <col min="14844" max="14844" width="27.42578125" customWidth="1"/>
    <col min="14845" max="14845" width="30.140625" bestFit="1" customWidth="1"/>
    <col min="14846" max="14846" width="21.140625" customWidth="1"/>
    <col min="14847" max="14847" width="38.7109375" customWidth="1"/>
    <col min="14848" max="14848" width="15" bestFit="1" customWidth="1"/>
    <col min="14849" max="14849" width="14.5703125" customWidth="1"/>
    <col min="14850" max="14850" width="16.85546875" customWidth="1"/>
    <col min="14851" max="14851" width="10.5703125" bestFit="1" customWidth="1"/>
    <col min="14854" max="14854" width="10" bestFit="1" customWidth="1"/>
    <col min="15096" max="15096" width="4.42578125" bestFit="1" customWidth="1"/>
    <col min="15097" max="15097" width="33.85546875" customWidth="1"/>
    <col min="15098" max="15098" width="11.42578125" bestFit="1" customWidth="1"/>
    <col min="15099" max="15099" width="74.5703125" bestFit="1" customWidth="1"/>
    <col min="15100" max="15100" width="27.42578125" customWidth="1"/>
    <col min="15101" max="15101" width="30.140625" bestFit="1" customWidth="1"/>
    <col min="15102" max="15102" width="21.140625" customWidth="1"/>
    <col min="15103" max="15103" width="38.7109375" customWidth="1"/>
    <col min="15104" max="15104" width="15" bestFit="1" customWidth="1"/>
    <col min="15105" max="15105" width="14.5703125" customWidth="1"/>
    <col min="15106" max="15106" width="16.85546875" customWidth="1"/>
    <col min="15107" max="15107" width="10.5703125" bestFit="1" customWidth="1"/>
    <col min="15110" max="15110" width="10" bestFit="1" customWidth="1"/>
    <col min="15352" max="15352" width="4.42578125" bestFit="1" customWidth="1"/>
    <col min="15353" max="15353" width="33.85546875" customWidth="1"/>
    <col min="15354" max="15354" width="11.42578125" bestFit="1" customWidth="1"/>
    <col min="15355" max="15355" width="74.5703125" bestFit="1" customWidth="1"/>
    <col min="15356" max="15356" width="27.42578125" customWidth="1"/>
    <col min="15357" max="15357" width="30.140625" bestFit="1" customWidth="1"/>
    <col min="15358" max="15358" width="21.140625" customWidth="1"/>
    <col min="15359" max="15359" width="38.7109375" customWidth="1"/>
    <col min="15360" max="15360" width="15" bestFit="1" customWidth="1"/>
    <col min="15361" max="15361" width="14.5703125" customWidth="1"/>
    <col min="15362" max="15362" width="16.85546875" customWidth="1"/>
    <col min="15363" max="15363" width="10.5703125" bestFit="1" customWidth="1"/>
    <col min="15366" max="15366" width="10" bestFit="1" customWidth="1"/>
    <col min="15608" max="15608" width="4.42578125" bestFit="1" customWidth="1"/>
    <col min="15609" max="15609" width="33.85546875" customWidth="1"/>
    <col min="15610" max="15610" width="11.42578125" bestFit="1" customWidth="1"/>
    <col min="15611" max="15611" width="74.5703125" bestFit="1" customWidth="1"/>
    <col min="15612" max="15612" width="27.42578125" customWidth="1"/>
    <col min="15613" max="15613" width="30.140625" bestFit="1" customWidth="1"/>
    <col min="15614" max="15614" width="21.140625" customWidth="1"/>
    <col min="15615" max="15615" width="38.7109375" customWidth="1"/>
    <col min="15616" max="15616" width="15" bestFit="1" customWidth="1"/>
    <col min="15617" max="15617" width="14.5703125" customWidth="1"/>
    <col min="15618" max="15618" width="16.85546875" customWidth="1"/>
    <col min="15619" max="15619" width="10.5703125" bestFit="1" customWidth="1"/>
    <col min="15622" max="15622" width="10" bestFit="1" customWidth="1"/>
    <col min="15864" max="15864" width="4.42578125" bestFit="1" customWidth="1"/>
    <col min="15865" max="15865" width="33.85546875" customWidth="1"/>
    <col min="15866" max="15866" width="11.42578125" bestFit="1" customWidth="1"/>
    <col min="15867" max="15867" width="74.5703125" bestFit="1" customWidth="1"/>
    <col min="15868" max="15868" width="27.42578125" customWidth="1"/>
    <col min="15869" max="15869" width="30.140625" bestFit="1" customWidth="1"/>
    <col min="15870" max="15870" width="21.140625" customWidth="1"/>
    <col min="15871" max="15871" width="38.7109375" customWidth="1"/>
    <col min="15872" max="15872" width="15" bestFit="1" customWidth="1"/>
    <col min="15873" max="15873" width="14.5703125" customWidth="1"/>
    <col min="15874" max="15874" width="16.85546875" customWidth="1"/>
    <col min="15875" max="15875" width="10.5703125" bestFit="1" customWidth="1"/>
    <col min="15878" max="15878" width="10" bestFit="1" customWidth="1"/>
    <col min="16120" max="16120" width="4.42578125" bestFit="1" customWidth="1"/>
    <col min="16121" max="16121" width="33.85546875" customWidth="1"/>
    <col min="16122" max="16122" width="11.42578125" bestFit="1" customWidth="1"/>
    <col min="16123" max="16123" width="74.5703125" bestFit="1" customWidth="1"/>
    <col min="16124" max="16124" width="27.42578125" customWidth="1"/>
    <col min="16125" max="16125" width="30.140625" bestFit="1" customWidth="1"/>
    <col min="16126" max="16126" width="21.140625" customWidth="1"/>
    <col min="16127" max="16127" width="38.7109375" customWidth="1"/>
    <col min="16128" max="16128" width="15" bestFit="1" customWidth="1"/>
    <col min="16129" max="16129" width="14.5703125" customWidth="1"/>
    <col min="16130" max="16130" width="16.85546875" customWidth="1"/>
    <col min="16131" max="16131" width="10.5703125" bestFit="1" customWidth="1"/>
    <col min="16134" max="16134" width="10" bestFit="1" customWidth="1"/>
  </cols>
  <sheetData>
    <row r="1" spans="1:8" x14ac:dyDescent="0.25">
      <c r="A1" s="18" t="s">
        <v>226</v>
      </c>
      <c r="B1" s="19"/>
      <c r="C1" s="7"/>
      <c r="D1" s="7"/>
      <c r="E1" s="20"/>
      <c r="F1" s="7"/>
      <c r="G1" s="7"/>
      <c r="H1"/>
    </row>
    <row r="2" spans="1:8" x14ac:dyDescent="0.25">
      <c r="A2" s="7"/>
      <c r="B2" s="19"/>
      <c r="C2" s="7"/>
      <c r="D2" s="7"/>
      <c r="E2" s="20"/>
      <c r="F2" s="7"/>
      <c r="G2" s="7"/>
      <c r="H2"/>
    </row>
    <row r="3" spans="1:8" x14ac:dyDescent="0.25">
      <c r="A3" s="21" t="s">
        <v>61</v>
      </c>
      <c r="B3" s="22" t="s">
        <v>62</v>
      </c>
      <c r="C3" s="22"/>
      <c r="D3" s="22"/>
      <c r="E3" s="23" t="s">
        <v>63</v>
      </c>
      <c r="F3" s="21" t="s">
        <v>64</v>
      </c>
      <c r="G3" s="21"/>
      <c r="H3"/>
    </row>
    <row r="4" spans="1:8" x14ac:dyDescent="0.25">
      <c r="A4" s="21"/>
      <c r="B4" s="24" t="s">
        <v>65</v>
      </c>
      <c r="C4" s="25" t="s">
        <v>66</v>
      </c>
      <c r="D4" s="26" t="s">
        <v>67</v>
      </c>
      <c r="E4" s="23"/>
      <c r="F4" s="26" t="s">
        <v>68</v>
      </c>
      <c r="G4" s="26" t="s">
        <v>69</v>
      </c>
      <c r="H4"/>
    </row>
    <row r="5" spans="1:8" ht="15.75" x14ac:dyDescent="0.3">
      <c r="A5" s="27">
        <v>1</v>
      </c>
      <c r="B5" s="29" t="s">
        <v>71</v>
      </c>
      <c r="C5" s="30">
        <v>7116955118</v>
      </c>
      <c r="D5" s="31" t="s">
        <v>73</v>
      </c>
      <c r="E5" s="32">
        <v>500000</v>
      </c>
      <c r="F5" s="33" t="s">
        <v>74</v>
      </c>
      <c r="G5" s="33" t="s">
        <v>75</v>
      </c>
      <c r="H5" s="34"/>
    </row>
    <row r="6" spans="1:8" ht="15.75" x14ac:dyDescent="0.3">
      <c r="A6" s="27">
        <v>2</v>
      </c>
      <c r="B6" s="35" t="s">
        <v>71</v>
      </c>
      <c r="C6" s="36">
        <v>7093594357</v>
      </c>
      <c r="D6" s="37" t="s">
        <v>76</v>
      </c>
      <c r="E6" s="32">
        <v>500000</v>
      </c>
      <c r="F6" s="38" t="s">
        <v>77</v>
      </c>
      <c r="G6" s="33" t="s">
        <v>75</v>
      </c>
      <c r="H6" s="34"/>
    </row>
    <row r="7" spans="1:8" ht="15.75" x14ac:dyDescent="0.3">
      <c r="A7" s="27">
        <v>3</v>
      </c>
      <c r="B7" s="29" t="s">
        <v>71</v>
      </c>
      <c r="C7" s="39">
        <v>7085381967</v>
      </c>
      <c r="D7" s="31" t="s">
        <v>78</v>
      </c>
      <c r="E7" s="32">
        <v>500000</v>
      </c>
      <c r="F7" s="33" t="s">
        <v>79</v>
      </c>
      <c r="G7" s="33" t="s">
        <v>75</v>
      </c>
      <c r="H7" s="34"/>
    </row>
    <row r="8" spans="1:8" ht="15.75" x14ac:dyDescent="0.3">
      <c r="A8" s="27">
        <v>4</v>
      </c>
      <c r="B8" s="29" t="s">
        <v>71</v>
      </c>
      <c r="C8" s="30">
        <v>7116792766</v>
      </c>
      <c r="D8" s="31" t="s">
        <v>80</v>
      </c>
      <c r="E8" s="32">
        <v>450000</v>
      </c>
      <c r="F8" s="33" t="s">
        <v>81</v>
      </c>
      <c r="G8" s="33" t="s">
        <v>82</v>
      </c>
      <c r="H8" s="34"/>
    </row>
    <row r="9" spans="1:8" ht="15.75" x14ac:dyDescent="0.3">
      <c r="A9" s="27">
        <v>5</v>
      </c>
      <c r="B9" s="29" t="s">
        <v>71</v>
      </c>
      <c r="C9" s="30">
        <v>7104359757</v>
      </c>
      <c r="D9" s="31" t="s">
        <v>83</v>
      </c>
      <c r="E9" s="32">
        <v>300000</v>
      </c>
      <c r="F9" s="38" t="s">
        <v>84</v>
      </c>
      <c r="G9" s="33" t="s">
        <v>75</v>
      </c>
      <c r="H9" s="34"/>
    </row>
    <row r="10" spans="1:8" ht="15.75" x14ac:dyDescent="0.3">
      <c r="A10" s="27">
        <v>6</v>
      </c>
      <c r="B10" s="35" t="s">
        <v>71</v>
      </c>
      <c r="C10" s="36">
        <v>7126959758</v>
      </c>
      <c r="D10" s="37" t="s">
        <v>85</v>
      </c>
      <c r="E10" s="32">
        <v>500000</v>
      </c>
      <c r="F10" s="33" t="s">
        <v>86</v>
      </c>
      <c r="G10" s="33" t="s">
        <v>75</v>
      </c>
      <c r="H10" s="34"/>
    </row>
    <row r="11" spans="1:8" ht="15.75" x14ac:dyDescent="0.3">
      <c r="A11" s="27">
        <v>7</v>
      </c>
      <c r="B11" s="29" t="s">
        <v>71</v>
      </c>
      <c r="C11" s="39">
        <v>7104359412</v>
      </c>
      <c r="D11" s="31" t="s">
        <v>87</v>
      </c>
      <c r="E11" s="32">
        <v>750000</v>
      </c>
      <c r="F11" s="33" t="s">
        <v>88</v>
      </c>
      <c r="G11" s="33" t="s">
        <v>89</v>
      </c>
      <c r="H11" s="34"/>
    </row>
    <row r="12" spans="1:8" ht="15.75" x14ac:dyDescent="0.3">
      <c r="A12" s="27">
        <v>8</v>
      </c>
      <c r="B12" s="29" t="s">
        <v>71</v>
      </c>
      <c r="C12" s="30">
        <v>7127738542</v>
      </c>
      <c r="D12" s="31" t="s">
        <v>70</v>
      </c>
      <c r="E12" s="32">
        <v>500000</v>
      </c>
      <c r="F12" s="33" t="s">
        <v>90</v>
      </c>
      <c r="G12" s="33" t="s">
        <v>75</v>
      </c>
      <c r="H12" s="34"/>
    </row>
    <row r="13" spans="1:8" ht="15.75" x14ac:dyDescent="0.3">
      <c r="A13" s="27">
        <v>9</v>
      </c>
      <c r="B13" s="29" t="s">
        <v>71</v>
      </c>
      <c r="C13" s="30">
        <v>7106802038</v>
      </c>
      <c r="D13" s="31" t="s">
        <v>70</v>
      </c>
      <c r="E13" s="32">
        <v>750000</v>
      </c>
      <c r="F13" s="33" t="s">
        <v>91</v>
      </c>
      <c r="G13" s="33" t="s">
        <v>75</v>
      </c>
      <c r="H13" s="34"/>
    </row>
    <row r="14" spans="1:8" ht="15.75" x14ac:dyDescent="0.3">
      <c r="A14" s="27">
        <v>10</v>
      </c>
      <c r="B14" s="35" t="s">
        <v>71</v>
      </c>
      <c r="C14" s="36">
        <v>7098597438</v>
      </c>
      <c r="D14" s="37" t="s">
        <v>70</v>
      </c>
      <c r="E14" s="32">
        <v>600000</v>
      </c>
      <c r="F14" s="38" t="s">
        <v>92</v>
      </c>
      <c r="G14" s="33" t="s">
        <v>75</v>
      </c>
      <c r="H14" s="34"/>
    </row>
    <row r="15" spans="1:8" ht="15.75" x14ac:dyDescent="0.3">
      <c r="A15" s="27">
        <v>11</v>
      </c>
      <c r="B15" s="29" t="s">
        <v>71</v>
      </c>
      <c r="C15" s="39">
        <v>7085382416</v>
      </c>
      <c r="D15" s="31" t="s">
        <v>93</v>
      </c>
      <c r="E15" s="32">
        <v>200000</v>
      </c>
      <c r="F15" s="33" t="s">
        <v>94</v>
      </c>
      <c r="G15" s="33" t="s">
        <v>75</v>
      </c>
      <c r="H15" s="34"/>
    </row>
    <row r="16" spans="1:8" ht="15.75" x14ac:dyDescent="0.3">
      <c r="A16" s="27">
        <v>12</v>
      </c>
      <c r="B16" s="29" t="s">
        <v>71</v>
      </c>
      <c r="C16" s="30">
        <v>7085381533</v>
      </c>
      <c r="D16" s="31" t="s">
        <v>95</v>
      </c>
      <c r="E16" s="32">
        <v>300000</v>
      </c>
      <c r="F16" s="33" t="s">
        <v>96</v>
      </c>
      <c r="G16" s="33" t="s">
        <v>97</v>
      </c>
      <c r="H16" s="34"/>
    </row>
    <row r="17" spans="1:8" ht="15.75" x14ac:dyDescent="0.3">
      <c r="A17" s="27">
        <v>13</v>
      </c>
      <c r="B17" s="29" t="s">
        <v>71</v>
      </c>
      <c r="C17" s="30">
        <v>7085381835</v>
      </c>
      <c r="D17" s="31" t="s">
        <v>98</v>
      </c>
      <c r="E17" s="32">
        <v>650000</v>
      </c>
      <c r="F17" s="38" t="s">
        <v>99</v>
      </c>
      <c r="G17" s="33" t="s">
        <v>75</v>
      </c>
      <c r="H17" s="34"/>
    </row>
    <row r="18" spans="1:8" ht="15.75" x14ac:dyDescent="0.3">
      <c r="A18" s="27">
        <v>14</v>
      </c>
      <c r="B18" s="35" t="s">
        <v>71</v>
      </c>
      <c r="C18" s="36">
        <v>7106803042</v>
      </c>
      <c r="D18" s="37" t="s">
        <v>70</v>
      </c>
      <c r="E18" s="32">
        <v>500000</v>
      </c>
      <c r="F18" s="33" t="s">
        <v>100</v>
      </c>
      <c r="G18" s="33" t="s">
        <v>75</v>
      </c>
      <c r="H18" s="34"/>
    </row>
    <row r="19" spans="1:8" ht="15.75" x14ac:dyDescent="0.3">
      <c r="A19" s="27">
        <v>15</v>
      </c>
      <c r="B19" s="29" t="s">
        <v>71</v>
      </c>
      <c r="C19" s="30">
        <v>7130471123</v>
      </c>
      <c r="D19" s="31" t="s">
        <v>70</v>
      </c>
      <c r="E19" s="32">
        <v>500000</v>
      </c>
      <c r="F19" s="38" t="s">
        <v>101</v>
      </c>
      <c r="G19" s="33" t="s">
        <v>75</v>
      </c>
      <c r="H19" s="34"/>
    </row>
    <row r="20" spans="1:8" ht="15.75" x14ac:dyDescent="0.3">
      <c r="A20" s="27">
        <v>16</v>
      </c>
      <c r="B20" s="35" t="s">
        <v>71</v>
      </c>
      <c r="C20" s="36">
        <v>7105912956</v>
      </c>
      <c r="D20" s="37" t="s">
        <v>102</v>
      </c>
      <c r="E20" s="32">
        <v>500000</v>
      </c>
      <c r="F20" s="33" t="s">
        <v>103</v>
      </c>
      <c r="G20" s="33" t="s">
        <v>75</v>
      </c>
      <c r="H20" s="34"/>
    </row>
    <row r="21" spans="1:8" ht="15.75" x14ac:dyDescent="0.3">
      <c r="A21" s="27">
        <v>17</v>
      </c>
      <c r="B21" s="29" t="s">
        <v>71</v>
      </c>
      <c r="C21" s="39">
        <v>7103381678</v>
      </c>
      <c r="D21" s="31" t="s">
        <v>104</v>
      </c>
      <c r="E21" s="32">
        <v>4000000</v>
      </c>
      <c r="F21" s="33" t="s">
        <v>105</v>
      </c>
      <c r="G21" s="33" t="s">
        <v>106</v>
      </c>
      <c r="H21" s="34"/>
    </row>
    <row r="22" spans="1:8" ht="15.75" x14ac:dyDescent="0.3">
      <c r="A22" s="27">
        <v>18</v>
      </c>
      <c r="B22" s="40" t="s">
        <v>71</v>
      </c>
      <c r="C22" s="41">
        <v>7085381673</v>
      </c>
      <c r="D22" s="27" t="s">
        <v>107</v>
      </c>
      <c r="E22" s="32">
        <v>600000</v>
      </c>
      <c r="F22" s="33" t="s">
        <v>108</v>
      </c>
      <c r="G22" s="33" t="s">
        <v>106</v>
      </c>
      <c r="H22" s="34"/>
    </row>
    <row r="23" spans="1:8" ht="15.75" x14ac:dyDescent="0.3">
      <c r="A23" s="27">
        <v>19</v>
      </c>
      <c r="B23" s="35" t="s">
        <v>72</v>
      </c>
      <c r="C23" s="30">
        <v>13901019844539</v>
      </c>
      <c r="D23" s="37" t="s">
        <v>109</v>
      </c>
      <c r="E23" s="32">
        <v>50000</v>
      </c>
      <c r="F23" s="38" t="s">
        <v>110</v>
      </c>
      <c r="G23" s="33" t="s">
        <v>111</v>
      </c>
      <c r="H23" s="34"/>
    </row>
    <row r="24" spans="1:8" ht="15.75" x14ac:dyDescent="0.3">
      <c r="A24" s="27">
        <v>20</v>
      </c>
      <c r="B24" s="29" t="s">
        <v>112</v>
      </c>
      <c r="C24" s="39" t="s">
        <v>113</v>
      </c>
      <c r="D24" s="31" t="s">
        <v>114</v>
      </c>
      <c r="E24" s="32">
        <v>300000</v>
      </c>
      <c r="F24" s="33" t="s">
        <v>115</v>
      </c>
      <c r="G24" s="33" t="s">
        <v>116</v>
      </c>
      <c r="H24" s="34"/>
    </row>
    <row r="25" spans="1:8" ht="15.75" x14ac:dyDescent="0.3">
      <c r="A25" s="27">
        <v>21</v>
      </c>
      <c r="B25" s="29" t="s">
        <v>7</v>
      </c>
      <c r="C25" s="30" t="s">
        <v>117</v>
      </c>
      <c r="D25" s="31" t="s">
        <v>118</v>
      </c>
      <c r="E25" s="32">
        <v>300000</v>
      </c>
      <c r="F25" s="33" t="s">
        <v>119</v>
      </c>
      <c r="G25" s="33" t="s">
        <v>120</v>
      </c>
      <c r="H25" s="34"/>
    </row>
    <row r="26" spans="1:8" ht="15.75" x14ac:dyDescent="0.3">
      <c r="A26" s="27">
        <v>22</v>
      </c>
      <c r="B26" s="35" t="s">
        <v>7</v>
      </c>
      <c r="C26" s="36" t="s">
        <v>121</v>
      </c>
      <c r="D26" s="37" t="s">
        <v>122</v>
      </c>
      <c r="E26" s="32">
        <v>300000</v>
      </c>
      <c r="F26" s="33" t="s">
        <v>123</v>
      </c>
      <c r="G26" s="33" t="s">
        <v>124</v>
      </c>
      <c r="H26" s="34"/>
    </row>
    <row r="27" spans="1:8" ht="15.75" x14ac:dyDescent="0.3">
      <c r="A27" s="27">
        <v>23</v>
      </c>
      <c r="B27" s="29" t="s">
        <v>112</v>
      </c>
      <c r="C27" s="30" t="s">
        <v>125</v>
      </c>
      <c r="D27" s="31" t="s">
        <v>126</v>
      </c>
      <c r="E27" s="32">
        <v>300000</v>
      </c>
      <c r="F27" s="33" t="s">
        <v>127</v>
      </c>
      <c r="G27" s="33" t="s">
        <v>128</v>
      </c>
      <c r="H27" s="34"/>
    </row>
    <row r="28" spans="1:8" ht="15.75" x14ac:dyDescent="0.3">
      <c r="A28" s="27">
        <v>24</v>
      </c>
      <c r="B28" s="35" t="s">
        <v>6</v>
      </c>
      <c r="C28" s="36" t="s">
        <v>129</v>
      </c>
      <c r="D28" s="37" t="s">
        <v>130</v>
      </c>
      <c r="E28" s="32">
        <v>300000</v>
      </c>
      <c r="F28" s="33" t="s">
        <v>131</v>
      </c>
      <c r="G28" s="33" t="s">
        <v>132</v>
      </c>
      <c r="H28" s="34"/>
    </row>
    <row r="29" spans="1:8" ht="15.75" x14ac:dyDescent="0.3">
      <c r="A29" s="27">
        <v>25</v>
      </c>
      <c r="B29" s="29" t="s">
        <v>7</v>
      </c>
      <c r="C29" s="39" t="s">
        <v>133</v>
      </c>
      <c r="D29" s="31" t="s">
        <v>134</v>
      </c>
      <c r="E29" s="32">
        <v>300000</v>
      </c>
      <c r="F29" s="33" t="s">
        <v>135</v>
      </c>
      <c r="G29" s="33" t="s">
        <v>136</v>
      </c>
      <c r="H29" s="34"/>
    </row>
    <row r="30" spans="1:8" ht="15.75" x14ac:dyDescent="0.3">
      <c r="A30" s="27">
        <v>26</v>
      </c>
      <c r="B30" s="29" t="s">
        <v>7</v>
      </c>
      <c r="C30" s="30" t="s">
        <v>137</v>
      </c>
      <c r="D30" s="31" t="s">
        <v>138</v>
      </c>
      <c r="E30" s="32">
        <v>300000</v>
      </c>
      <c r="F30" s="33" t="s">
        <v>139</v>
      </c>
      <c r="G30" s="33" t="s">
        <v>140</v>
      </c>
      <c r="H30" s="34"/>
    </row>
    <row r="31" spans="1:8" ht="15.75" x14ac:dyDescent="0.3">
      <c r="A31" s="27">
        <v>27</v>
      </c>
      <c r="B31" s="35" t="s">
        <v>112</v>
      </c>
      <c r="C31" s="36" t="s">
        <v>141</v>
      </c>
      <c r="D31" s="37" t="s">
        <v>142</v>
      </c>
      <c r="E31" s="32">
        <v>4190000</v>
      </c>
      <c r="F31" s="33" t="s">
        <v>143</v>
      </c>
      <c r="G31" s="33" t="s">
        <v>144</v>
      </c>
      <c r="H31" s="34"/>
    </row>
    <row r="32" spans="1:8" ht="15.75" x14ac:dyDescent="0.3">
      <c r="A32" s="27">
        <v>28</v>
      </c>
      <c r="B32" s="29" t="s">
        <v>7</v>
      </c>
      <c r="C32" s="39" t="s">
        <v>145</v>
      </c>
      <c r="D32" s="31" t="s">
        <v>146</v>
      </c>
      <c r="E32" s="32">
        <v>300000</v>
      </c>
      <c r="F32" s="33" t="s">
        <v>147</v>
      </c>
      <c r="G32" s="33" t="s">
        <v>148</v>
      </c>
      <c r="H32" s="34"/>
    </row>
    <row r="33" spans="1:8" ht="15.75" x14ac:dyDescent="0.3">
      <c r="A33" s="27">
        <v>29</v>
      </c>
      <c r="B33" s="29" t="s">
        <v>7</v>
      </c>
      <c r="C33" s="30" t="s">
        <v>149</v>
      </c>
      <c r="D33" s="31" t="s">
        <v>150</v>
      </c>
      <c r="E33" s="32">
        <v>300000</v>
      </c>
      <c r="F33" s="33" t="s">
        <v>151</v>
      </c>
      <c r="G33" s="33" t="s">
        <v>152</v>
      </c>
      <c r="H33" s="34"/>
    </row>
    <row r="34" spans="1:8" ht="15.75" x14ac:dyDescent="0.3">
      <c r="A34" s="27">
        <v>30</v>
      </c>
      <c r="B34" s="35" t="s">
        <v>7</v>
      </c>
      <c r="C34" s="36" t="s">
        <v>153</v>
      </c>
      <c r="D34" s="37" t="s">
        <v>154</v>
      </c>
      <c r="E34" s="32">
        <v>300000</v>
      </c>
      <c r="F34" s="33" t="s">
        <v>155</v>
      </c>
      <c r="G34" s="33" t="s">
        <v>156</v>
      </c>
      <c r="H34" s="34"/>
    </row>
    <row r="35" spans="1:8" ht="15.75" x14ac:dyDescent="0.3">
      <c r="A35" s="27">
        <v>31</v>
      </c>
      <c r="B35" s="29" t="s">
        <v>7</v>
      </c>
      <c r="C35" s="39" t="s">
        <v>157</v>
      </c>
      <c r="D35" s="31" t="s">
        <v>158</v>
      </c>
      <c r="E35" s="32">
        <v>300000</v>
      </c>
      <c r="F35" s="33" t="s">
        <v>159</v>
      </c>
      <c r="G35" s="33" t="s">
        <v>160</v>
      </c>
      <c r="H35" s="34"/>
    </row>
    <row r="36" spans="1:8" ht="15.75" x14ac:dyDescent="0.3">
      <c r="A36" s="27">
        <v>32</v>
      </c>
      <c r="B36" s="29" t="s">
        <v>7</v>
      </c>
      <c r="C36" s="30" t="s">
        <v>161</v>
      </c>
      <c r="D36" s="31" t="s">
        <v>162</v>
      </c>
      <c r="E36" s="32">
        <v>300000</v>
      </c>
      <c r="F36" s="33" t="s">
        <v>163</v>
      </c>
      <c r="G36" s="33" t="s">
        <v>164</v>
      </c>
      <c r="H36" s="34"/>
    </row>
    <row r="37" spans="1:8" ht="15.75" x14ac:dyDescent="0.3">
      <c r="A37" s="27">
        <v>33</v>
      </c>
      <c r="B37" s="35" t="s">
        <v>7</v>
      </c>
      <c r="C37" s="36" t="s">
        <v>117</v>
      </c>
      <c r="D37" s="37" t="s">
        <v>118</v>
      </c>
      <c r="E37" s="32">
        <v>300000</v>
      </c>
      <c r="F37" s="33" t="s">
        <v>165</v>
      </c>
      <c r="G37" s="33" t="s">
        <v>166</v>
      </c>
      <c r="H37" s="34"/>
    </row>
    <row r="38" spans="1:8" ht="15.75" x14ac:dyDescent="0.3">
      <c r="A38" s="27">
        <v>34</v>
      </c>
      <c r="B38" s="29" t="s">
        <v>7</v>
      </c>
      <c r="C38" s="30" t="s">
        <v>167</v>
      </c>
      <c r="D38" s="31" t="s">
        <v>168</v>
      </c>
      <c r="E38" s="32">
        <v>300000</v>
      </c>
      <c r="F38" s="33" t="s">
        <v>169</v>
      </c>
      <c r="G38" s="33" t="s">
        <v>170</v>
      </c>
      <c r="H38" s="34"/>
    </row>
    <row r="39" spans="1:8" ht="15.75" x14ac:dyDescent="0.3">
      <c r="A39" s="27">
        <v>35</v>
      </c>
      <c r="B39" s="35" t="s">
        <v>7</v>
      </c>
      <c r="C39" s="36" t="s">
        <v>171</v>
      </c>
      <c r="D39" s="37" t="s">
        <v>172</v>
      </c>
      <c r="E39" s="32">
        <v>300000</v>
      </c>
      <c r="F39" s="33" t="s">
        <v>173</v>
      </c>
      <c r="G39" s="33" t="s">
        <v>174</v>
      </c>
      <c r="H39" s="34"/>
    </row>
    <row r="40" spans="1:8" ht="15.75" x14ac:dyDescent="0.3">
      <c r="A40" s="27">
        <v>36</v>
      </c>
      <c r="B40" s="35" t="s">
        <v>7</v>
      </c>
      <c r="C40" s="36" t="s">
        <v>175</v>
      </c>
      <c r="D40" s="37" t="s">
        <v>176</v>
      </c>
      <c r="E40" s="32">
        <v>300000</v>
      </c>
      <c r="F40" s="33" t="s">
        <v>177</v>
      </c>
      <c r="G40" s="33" t="s">
        <v>178</v>
      </c>
      <c r="H40" s="34"/>
    </row>
    <row r="41" spans="1:8" ht="15.75" x14ac:dyDescent="0.3">
      <c r="A41" s="27">
        <v>37</v>
      </c>
      <c r="B41" s="29" t="s">
        <v>7</v>
      </c>
      <c r="C41" s="39" t="s">
        <v>175</v>
      </c>
      <c r="D41" s="31" t="s">
        <v>176</v>
      </c>
      <c r="E41" s="32">
        <v>300000</v>
      </c>
      <c r="F41" s="33" t="s">
        <v>179</v>
      </c>
      <c r="G41" s="33" t="s">
        <v>180</v>
      </c>
      <c r="H41" s="34"/>
    </row>
    <row r="42" spans="1:8" ht="15.75" x14ac:dyDescent="0.3">
      <c r="A42" s="27">
        <v>38</v>
      </c>
      <c r="B42" s="29" t="s">
        <v>7</v>
      </c>
      <c r="C42" s="30" t="s">
        <v>181</v>
      </c>
      <c r="D42" s="31" t="s">
        <v>182</v>
      </c>
      <c r="E42" s="32">
        <v>300000</v>
      </c>
      <c r="F42" s="33" t="s">
        <v>183</v>
      </c>
      <c r="G42" s="33" t="s">
        <v>184</v>
      </c>
      <c r="H42" s="34"/>
    </row>
    <row r="43" spans="1:8" ht="15.75" x14ac:dyDescent="0.3">
      <c r="A43" s="27">
        <v>39</v>
      </c>
      <c r="B43" s="35" t="s">
        <v>185</v>
      </c>
      <c r="C43" s="36" t="s">
        <v>186</v>
      </c>
      <c r="D43" s="37" t="s">
        <v>187</v>
      </c>
      <c r="E43" s="32">
        <v>300000</v>
      </c>
      <c r="F43" s="33" t="s">
        <v>188</v>
      </c>
      <c r="G43" s="33" t="s">
        <v>189</v>
      </c>
      <c r="H43" s="34"/>
    </row>
    <row r="44" spans="1:8" ht="15.75" x14ac:dyDescent="0.3">
      <c r="A44" s="27">
        <v>40</v>
      </c>
      <c r="B44" s="29" t="s">
        <v>6</v>
      </c>
      <c r="C44" s="30" t="s">
        <v>190</v>
      </c>
      <c r="D44" s="31" t="s">
        <v>191</v>
      </c>
      <c r="E44" s="32">
        <v>300000</v>
      </c>
      <c r="F44" s="33" t="s">
        <v>192</v>
      </c>
      <c r="G44" s="33" t="s">
        <v>193</v>
      </c>
      <c r="H44" s="34"/>
    </row>
    <row r="45" spans="1:8" ht="15.75" x14ac:dyDescent="0.3">
      <c r="A45" s="27">
        <v>41</v>
      </c>
      <c r="B45" s="35" t="s">
        <v>112</v>
      </c>
      <c r="C45" s="36" t="s">
        <v>194</v>
      </c>
      <c r="D45" s="37" t="s">
        <v>195</v>
      </c>
      <c r="E45" s="32">
        <v>300000</v>
      </c>
      <c r="F45" s="33" t="s">
        <v>196</v>
      </c>
      <c r="G45" s="33" t="s">
        <v>197</v>
      </c>
      <c r="H45" s="34"/>
    </row>
    <row r="46" spans="1:8" ht="15.75" x14ac:dyDescent="0.3">
      <c r="A46" s="27">
        <v>42</v>
      </c>
      <c r="B46" s="29" t="s">
        <v>112</v>
      </c>
      <c r="C46" s="39" t="s">
        <v>198</v>
      </c>
      <c r="D46" s="31" t="s">
        <v>199</v>
      </c>
      <c r="E46" s="32">
        <v>635000</v>
      </c>
      <c r="F46" s="33" t="s">
        <v>200</v>
      </c>
      <c r="G46" s="33" t="s">
        <v>201</v>
      </c>
      <c r="H46" s="34"/>
    </row>
    <row r="47" spans="1:8" ht="15.75" x14ac:dyDescent="0.3">
      <c r="A47" s="27">
        <v>43</v>
      </c>
      <c r="B47" s="29" t="s">
        <v>7</v>
      </c>
      <c r="C47" s="42" t="s">
        <v>202</v>
      </c>
      <c r="D47" s="31" t="s">
        <v>203</v>
      </c>
      <c r="E47" s="32">
        <v>200000</v>
      </c>
      <c r="F47" s="33" t="s">
        <v>204</v>
      </c>
      <c r="G47" s="33" t="s">
        <v>205</v>
      </c>
      <c r="H47" s="34"/>
    </row>
    <row r="48" spans="1:8" ht="15.75" x14ac:dyDescent="0.3">
      <c r="A48" s="27">
        <v>44</v>
      </c>
      <c r="B48" s="35" t="s">
        <v>7</v>
      </c>
      <c r="C48" s="36" t="s">
        <v>206</v>
      </c>
      <c r="D48" s="37" t="s">
        <v>207</v>
      </c>
      <c r="E48" s="32">
        <v>350000</v>
      </c>
      <c r="F48" s="33" t="s">
        <v>208</v>
      </c>
      <c r="G48" s="33" t="s">
        <v>209</v>
      </c>
      <c r="H48" s="34"/>
    </row>
    <row r="49" spans="1:9" ht="15.75" x14ac:dyDescent="0.3">
      <c r="A49" s="27">
        <v>45</v>
      </c>
      <c r="B49" s="29" t="s">
        <v>8</v>
      </c>
      <c r="C49" s="39" t="s">
        <v>210</v>
      </c>
      <c r="D49" s="31" t="s">
        <v>211</v>
      </c>
      <c r="E49" s="32">
        <v>750000</v>
      </c>
      <c r="F49" s="33" t="s">
        <v>212</v>
      </c>
      <c r="G49" s="33" t="s">
        <v>213</v>
      </c>
      <c r="H49" s="34"/>
    </row>
    <row r="50" spans="1:9" ht="15.75" x14ac:dyDescent="0.3">
      <c r="A50" s="27">
        <v>46</v>
      </c>
      <c r="B50" s="29" t="s">
        <v>214</v>
      </c>
      <c r="C50" s="39" t="s">
        <v>215</v>
      </c>
      <c r="D50" s="31" t="s">
        <v>216</v>
      </c>
      <c r="E50" s="32">
        <v>300000</v>
      </c>
      <c r="F50" s="33" t="s">
        <v>217</v>
      </c>
      <c r="G50" s="33" t="s">
        <v>218</v>
      </c>
      <c r="H50" s="34"/>
    </row>
    <row r="51" spans="1:9" x14ac:dyDescent="0.25">
      <c r="A51" s="43" t="s">
        <v>219</v>
      </c>
      <c r="B51" s="43"/>
      <c r="C51" s="43"/>
      <c r="D51" s="43"/>
      <c r="E51" s="44">
        <f>SUM(E5:E50)</f>
        <v>25375000</v>
      </c>
      <c r="F51" s="28"/>
      <c r="G51" s="28"/>
      <c r="H51"/>
    </row>
    <row r="52" spans="1:9" x14ac:dyDescent="0.25">
      <c r="I52" s="7"/>
    </row>
    <row r="54" spans="1:9" x14ac:dyDescent="0.25">
      <c r="A54" s="47" t="s">
        <v>220</v>
      </c>
      <c r="B54" s="47"/>
      <c r="C54" s="48"/>
      <c r="D54" s="49"/>
      <c r="E54" s="50"/>
    </row>
    <row r="55" spans="1:9" x14ac:dyDescent="0.25">
      <c r="A55" s="47" t="s">
        <v>221</v>
      </c>
      <c r="B55" s="47"/>
      <c r="C55" s="48"/>
      <c r="D55" s="49"/>
      <c r="E55" s="50"/>
    </row>
    <row r="56" spans="1:9" x14ac:dyDescent="0.25">
      <c r="A56" s="51"/>
      <c r="B56" s="47"/>
      <c r="C56" s="48"/>
      <c r="D56" s="49"/>
      <c r="E56" s="50"/>
    </row>
    <row r="57" spans="1:9" x14ac:dyDescent="0.25">
      <c r="A57" s="47" t="s">
        <v>222</v>
      </c>
      <c r="B57" s="47"/>
      <c r="C57" s="48"/>
      <c r="D57" s="49"/>
      <c r="E57" s="50"/>
      <c r="H57"/>
    </row>
    <row r="58" spans="1:9" x14ac:dyDescent="0.25">
      <c r="A58" s="47" t="s">
        <v>223</v>
      </c>
      <c r="B58" s="47"/>
      <c r="C58" s="48">
        <v>29</v>
      </c>
      <c r="D58" s="49">
        <v>1000</v>
      </c>
      <c r="E58" s="50">
        <f>+D58*C58</f>
        <v>29000</v>
      </c>
      <c r="H58"/>
    </row>
    <row r="59" spans="1:9" x14ac:dyDescent="0.25">
      <c r="A59" s="47" t="s">
        <v>224</v>
      </c>
      <c r="B59" s="47"/>
      <c r="C59" s="48">
        <v>41</v>
      </c>
      <c r="D59" s="49">
        <v>5000</v>
      </c>
      <c r="E59" s="50">
        <f>+D59*C59</f>
        <v>205000</v>
      </c>
      <c r="H59"/>
    </row>
    <row r="60" spans="1:9" x14ac:dyDescent="0.25">
      <c r="A60" s="47" t="s">
        <v>225</v>
      </c>
      <c r="B60" s="47"/>
      <c r="C60" s="48">
        <f>+C59+1</f>
        <v>42</v>
      </c>
      <c r="D60" s="49">
        <v>200</v>
      </c>
      <c r="E60" s="50">
        <f>+D60*C60</f>
        <v>8400</v>
      </c>
      <c r="H60"/>
    </row>
    <row r="61" spans="1:9" x14ac:dyDescent="0.25">
      <c r="A61" s="51"/>
      <c r="B61" s="47"/>
      <c r="C61" s="48"/>
      <c r="D61" s="49"/>
      <c r="E61" s="50">
        <f>+SUM(E58:E60)</f>
        <v>242400</v>
      </c>
      <c r="H61"/>
    </row>
    <row r="62" spans="1:9" x14ac:dyDescent="0.25">
      <c r="A62" s="51"/>
      <c r="B62" s="47"/>
      <c r="C62" s="48"/>
      <c r="D62" s="49"/>
      <c r="E62" s="52">
        <f>+E61+E51</f>
        <v>25617400</v>
      </c>
      <c r="H62"/>
    </row>
    <row r="63" spans="1:9" x14ac:dyDescent="0.25">
      <c r="H63"/>
    </row>
    <row r="71" spans="2:8" x14ac:dyDescent="0.25">
      <c r="H71"/>
    </row>
    <row r="72" spans="2:8" x14ac:dyDescent="0.25">
      <c r="H72"/>
    </row>
    <row r="73" spans="2:8" x14ac:dyDescent="0.25">
      <c r="B73"/>
      <c r="E73"/>
      <c r="H73"/>
    </row>
    <row r="74" spans="2:8" x14ac:dyDescent="0.25">
      <c r="B74"/>
      <c r="E74"/>
      <c r="H74"/>
    </row>
    <row r="75" spans="2:8" x14ac:dyDescent="0.25">
      <c r="B75"/>
      <c r="E75"/>
      <c r="H75"/>
    </row>
    <row r="76" spans="2:8" x14ac:dyDescent="0.25">
      <c r="B76"/>
      <c r="E76"/>
      <c r="H76"/>
    </row>
    <row r="77" spans="2:8" x14ac:dyDescent="0.25">
      <c r="B77"/>
      <c r="E77"/>
      <c r="H77"/>
    </row>
    <row r="78" spans="2:8" x14ac:dyDescent="0.25">
      <c r="B78"/>
      <c r="E78"/>
      <c r="H78"/>
    </row>
    <row r="79" spans="2:8" x14ac:dyDescent="0.25">
      <c r="B79"/>
      <c r="E79"/>
      <c r="H79"/>
    </row>
    <row r="80" spans="2:8" x14ac:dyDescent="0.25">
      <c r="B80"/>
      <c r="E80"/>
      <c r="H80"/>
    </row>
    <row r="81" spans="2:8" x14ac:dyDescent="0.25">
      <c r="B81"/>
      <c r="E81"/>
      <c r="H81"/>
    </row>
    <row r="82" spans="2:8" x14ac:dyDescent="0.25">
      <c r="B82"/>
      <c r="E82"/>
      <c r="H82"/>
    </row>
    <row r="83" spans="2:8" x14ac:dyDescent="0.25">
      <c r="B83"/>
      <c r="E83"/>
      <c r="H83"/>
    </row>
    <row r="84" spans="2:8" x14ac:dyDescent="0.25">
      <c r="B84"/>
      <c r="E84"/>
      <c r="H84"/>
    </row>
    <row r="85" spans="2:8" x14ac:dyDescent="0.25">
      <c r="B85"/>
      <c r="E85"/>
      <c r="H85"/>
    </row>
    <row r="86" spans="2:8" x14ac:dyDescent="0.25">
      <c r="B86"/>
      <c r="E86"/>
      <c r="H86"/>
    </row>
    <row r="87" spans="2:8" x14ac:dyDescent="0.25">
      <c r="B87"/>
      <c r="E87"/>
      <c r="H87"/>
    </row>
    <row r="88" spans="2:8" x14ac:dyDescent="0.25">
      <c r="B88"/>
      <c r="E88"/>
      <c r="H88"/>
    </row>
    <row r="89" spans="2:8" x14ac:dyDescent="0.25">
      <c r="B89"/>
      <c r="E89"/>
      <c r="H89"/>
    </row>
    <row r="90" spans="2:8" x14ac:dyDescent="0.25">
      <c r="B90"/>
      <c r="E90"/>
      <c r="H90"/>
    </row>
    <row r="104" spans="2:8" x14ac:dyDescent="0.25">
      <c r="B104"/>
      <c r="E104"/>
      <c r="H104"/>
    </row>
    <row r="105" spans="2:8" x14ac:dyDescent="0.25">
      <c r="B105"/>
      <c r="E105"/>
      <c r="H105"/>
    </row>
    <row r="106" spans="2:8" x14ac:dyDescent="0.25">
      <c r="B106"/>
      <c r="E106"/>
      <c r="H106"/>
    </row>
    <row r="107" spans="2:8" x14ac:dyDescent="0.25">
      <c r="B107"/>
      <c r="E107"/>
      <c r="H107"/>
    </row>
    <row r="108" spans="2:8" x14ac:dyDescent="0.25">
      <c r="B108"/>
      <c r="E108"/>
      <c r="H108"/>
    </row>
    <row r="109" spans="2:8" x14ac:dyDescent="0.25">
      <c r="B109"/>
      <c r="E109"/>
      <c r="H109"/>
    </row>
    <row r="110" spans="2:8" x14ac:dyDescent="0.25">
      <c r="B110"/>
      <c r="E110"/>
      <c r="H110"/>
    </row>
    <row r="111" spans="2:8" x14ac:dyDescent="0.25">
      <c r="B111"/>
      <c r="E111"/>
      <c r="H111"/>
    </row>
    <row r="112" spans="2:8" x14ac:dyDescent="0.25">
      <c r="B112"/>
      <c r="E112"/>
      <c r="H112"/>
    </row>
    <row r="113" spans="2:8" x14ac:dyDescent="0.25">
      <c r="B113"/>
      <c r="E113"/>
      <c r="H113"/>
    </row>
    <row r="114" spans="2:8" x14ac:dyDescent="0.25">
      <c r="B114"/>
      <c r="E114"/>
      <c r="H114"/>
    </row>
    <row r="115" spans="2:8" x14ac:dyDescent="0.25">
      <c r="B115"/>
      <c r="E115"/>
      <c r="H115"/>
    </row>
    <row r="116" spans="2:8" x14ac:dyDescent="0.25">
      <c r="B116"/>
      <c r="E116"/>
      <c r="H116"/>
    </row>
    <row r="117" spans="2:8" x14ac:dyDescent="0.25">
      <c r="B117"/>
      <c r="E117"/>
      <c r="H117"/>
    </row>
    <row r="121" spans="2:8" x14ac:dyDescent="0.25">
      <c r="B121"/>
      <c r="E121"/>
      <c r="H121"/>
    </row>
    <row r="122" spans="2:8" x14ac:dyDescent="0.25">
      <c r="B122"/>
      <c r="E122"/>
      <c r="H122"/>
    </row>
    <row r="149" spans="2:8" x14ac:dyDescent="0.25">
      <c r="B149"/>
      <c r="E149"/>
      <c r="H149"/>
    </row>
    <row r="150" spans="2:8" x14ac:dyDescent="0.25">
      <c r="B150"/>
      <c r="E150"/>
      <c r="H150"/>
    </row>
  </sheetData>
  <mergeCells count="5">
    <mergeCell ref="A3:A4"/>
    <mergeCell ref="B3:D3"/>
    <mergeCell ref="E3:E4"/>
    <mergeCell ref="F3:G3"/>
    <mergeCell ref="A51:D5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GSF20Feb20</vt:lpstr>
      <vt:lpstr>OP20Feb20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CIMB</dc:creator>
  <cp:lastModifiedBy>Ayoe</cp:lastModifiedBy>
  <cp:lastPrinted>2020-02-21T07:08:15Z</cp:lastPrinted>
  <dcterms:created xsi:type="dcterms:W3CDTF">2011-06-17T07:14:21Z</dcterms:created>
  <dcterms:modified xsi:type="dcterms:W3CDTF">2020-02-21T07:34:20Z</dcterms:modified>
</cp:coreProperties>
</file>