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firstSheet="2" activeTab="3"/>
  </bookViews>
  <sheets>
    <sheet name="Sheet1" sheetId="1" state="hidden" r:id="rId1"/>
    <sheet name="Olah" sheetId="2" state="hidden" r:id="rId2"/>
    <sheet name="OP27FEB20" sheetId="3" r:id="rId3"/>
    <sheet name="GSF27FEB20" sheetId="5" r:id="rId4"/>
  </sheets>
  <calcPr calcId="144525"/>
</workbook>
</file>

<file path=xl/calcChain.xml><?xml version="1.0" encoding="utf-8"?>
<calcChain xmlns="http://schemas.openxmlformats.org/spreadsheetml/2006/main">
  <c r="D1" i="5" l="1"/>
  <c r="C27" i="3" l="1"/>
  <c r="E27" i="3" s="1"/>
  <c r="E26" i="3"/>
  <c r="E25" i="3"/>
  <c r="E18" i="3"/>
  <c r="C45" i="2"/>
  <c r="E45" i="2" s="1"/>
  <c r="E44" i="2"/>
  <c r="E43" i="2"/>
  <c r="E36" i="2"/>
  <c r="E28" i="3" l="1"/>
  <c r="E29" i="3" s="1"/>
  <c r="E46" i="2"/>
  <c r="E47" i="2" s="1"/>
  <c r="I62" i="1" l="1"/>
</calcChain>
</file>

<file path=xl/comments1.xml><?xml version="1.0" encoding="utf-8"?>
<comments xmlns="http://schemas.openxmlformats.org/spreadsheetml/2006/main">
  <authors>
    <author>Tiko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No. Rekening Perusahaan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Nama Pemilik Rekening (Perusahaan)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Currency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Total gaji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Keterangan (Remarks)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Total Records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Tanggal Jalannya Transaksi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Email Pengirim</t>
        </r>
      </text>
    </comment>
  </commentList>
</comments>
</file>

<file path=xl/sharedStrings.xml><?xml version="1.0" encoding="utf-8"?>
<sst xmlns="http://schemas.openxmlformats.org/spreadsheetml/2006/main" count="673" uniqueCount="306">
  <si>
    <t>Kasbon Mingguan Gilland Group</t>
  </si>
  <si>
    <t>Per tgl 27 Februari 2020</t>
  </si>
  <si>
    <t>No.</t>
  </si>
  <si>
    <t>Nama</t>
  </si>
  <si>
    <t>Tanggal</t>
  </si>
  <si>
    <t>Uraian</t>
  </si>
  <si>
    <t>Pengajuan</t>
  </si>
  <si>
    <t>Nama Bank</t>
  </si>
  <si>
    <t>No. Rekening</t>
  </si>
  <si>
    <t>atas Nama</t>
  </si>
  <si>
    <t>Jumlah</t>
  </si>
  <si>
    <t>Mingguan</t>
  </si>
  <si>
    <t>Tabungan Gaji</t>
  </si>
  <si>
    <t xml:space="preserve">BSM </t>
  </si>
  <si>
    <t>7007192546</t>
  </si>
  <si>
    <t>GILLAND GANESHA</t>
  </si>
  <si>
    <t>Tabungan biaya tak terduga</t>
  </si>
  <si>
    <t>7007218022</t>
  </si>
  <si>
    <r>
      <t xml:space="preserve">Tabungan PPH-23  </t>
    </r>
    <r>
      <rPr>
        <b/>
        <sz val="11"/>
        <color indexed="8"/>
        <rFont val="Calibri"/>
        <family val="2"/>
      </rPr>
      <t>(Per 10 - 16Feb20)</t>
    </r>
  </si>
  <si>
    <t>7007233797</t>
  </si>
  <si>
    <t>Migguan</t>
  </si>
  <si>
    <t>Tabungan pph 21 dr Pengembangan 10% (Per 10 - 16Feb20)</t>
  </si>
  <si>
    <r>
      <t xml:space="preserve">Pengembangan Gilland Ganesha </t>
    </r>
    <r>
      <rPr>
        <b/>
        <sz val="9"/>
        <color indexed="8"/>
        <rFont val="Calibri"/>
        <family val="2"/>
      </rPr>
      <t>(Per 10 - 16Feb20)</t>
    </r>
  </si>
  <si>
    <t xml:space="preserve">Mandiri </t>
  </si>
  <si>
    <t>1330004826525</t>
  </si>
  <si>
    <t>INDRAGUNG PRIYAMBODO</t>
  </si>
  <si>
    <t>Dana Sosial 2,5% (Per 10 - 16Feb20)</t>
  </si>
  <si>
    <t xml:space="preserve">1330012895850 </t>
  </si>
  <si>
    <t>SUPIANI</t>
  </si>
  <si>
    <t>Tabungan Dana Pensiun 2,5% (Per 10 - 16Feb20)</t>
  </si>
  <si>
    <t>BNI</t>
  </si>
  <si>
    <t>0328715702</t>
  </si>
  <si>
    <t>KREASI PRANATA TERPADU</t>
  </si>
  <si>
    <t>Tabungan THR dari Dana Pensiun 2,5% (Per 10 - 16Feb20)__Emas</t>
  </si>
  <si>
    <t>Emas</t>
  </si>
  <si>
    <t>Pinjaman  Gilland Ganesha</t>
  </si>
  <si>
    <r>
      <t xml:space="preserve">Pinjaman GG ke Bu indra </t>
    </r>
    <r>
      <rPr>
        <b/>
        <i/>
        <sz val="10"/>
        <color indexed="10"/>
        <rFont val="Calibri"/>
        <family val="2"/>
      </rPr>
      <t xml:space="preserve">15 </t>
    </r>
    <r>
      <rPr>
        <sz val="10"/>
        <color indexed="8"/>
        <rFont val="Calibri"/>
        <family val="2"/>
      </rPr>
      <t>dr 700.000.000 ----</t>
    </r>
    <r>
      <rPr>
        <b/>
        <i/>
        <sz val="10"/>
        <color indexed="10"/>
        <rFont val="Calibri"/>
        <family val="2"/>
      </rPr>
      <t xml:space="preserve">  di trf untuk Pelunasan catering mindo nikahan rizki</t>
    </r>
  </si>
  <si>
    <t>Mandiri</t>
  </si>
  <si>
    <t>1330005285226</t>
  </si>
  <si>
    <t>SUMARDIONO</t>
  </si>
  <si>
    <t>Pulsa</t>
  </si>
  <si>
    <t>Pulsa Pak arie  05    300.000 Febuari 2020</t>
  </si>
  <si>
    <t xml:space="preserve">BCA </t>
  </si>
  <si>
    <t>7650043434</t>
  </si>
  <si>
    <t>A.N ARIE NUGRAHA</t>
  </si>
  <si>
    <t>KKLU</t>
  </si>
  <si>
    <t>Awal Bulan</t>
  </si>
  <si>
    <t>KKLU Keluarga Indragung Februari 2020</t>
  </si>
  <si>
    <t>1330015350721</t>
  </si>
  <si>
    <t>SUYANTO</t>
  </si>
  <si>
    <t>Subur</t>
  </si>
  <si>
    <r>
      <t xml:space="preserve">0305/SBR/XII/2019 </t>
    </r>
    <r>
      <rPr>
        <i/>
        <sz val="11"/>
        <color indexed="9"/>
        <rFont val="Calibri"/>
        <family val="2"/>
      </rPr>
      <t xml:space="preserve">trf ke </t>
    </r>
    <r>
      <rPr>
        <b/>
        <i/>
        <sz val="11"/>
        <color indexed="9"/>
        <rFont val="Calibri"/>
        <family val="2"/>
      </rPr>
      <t>3</t>
    </r>
    <r>
      <rPr>
        <i/>
        <sz val="11"/>
        <color indexed="9"/>
        <rFont val="Calibri"/>
        <family val="2"/>
      </rPr>
      <t xml:space="preserve"> dr 92.400.000  </t>
    </r>
    <r>
      <rPr>
        <b/>
        <i/>
        <sz val="11"/>
        <color indexed="9"/>
        <rFont val="Calibri"/>
        <family val="2"/>
      </rPr>
      <t>Lunas</t>
    </r>
    <r>
      <rPr>
        <b/>
        <i/>
        <sz val="11"/>
        <rFont val="Calibri"/>
        <family val="2"/>
      </rPr>
      <t xml:space="preserve"> Undangan</t>
    </r>
  </si>
  <si>
    <t>5405277899</t>
  </si>
  <si>
    <t>SUBUR MITRA GRAFISTAMA</t>
  </si>
  <si>
    <t>Makmur Kertas</t>
  </si>
  <si>
    <t>CSM</t>
  </si>
  <si>
    <t>0292, 0162/KSR/CSM/0120 ; 4769/KSR/CSM/1119</t>
  </si>
  <si>
    <t>1678008388</t>
  </si>
  <si>
    <t>PT CAHAYA SENTRAL MAKMUR</t>
  </si>
  <si>
    <t>Nina wijaya</t>
  </si>
  <si>
    <t>0713, 0305/KSR/UTM/0120 ; 4122/KSR/UTM/1119 ; 3166/KSR/UTM/1019</t>
  </si>
  <si>
    <t>BCA</t>
  </si>
  <si>
    <t>3701109293</t>
  </si>
  <si>
    <t>NINA WIJAYA</t>
  </si>
  <si>
    <t>Makmur Printing</t>
  </si>
  <si>
    <t xml:space="preserve">0488 , 0385 , 0090/JL/UTM/0120 ; 2963 , 2867 , 0844/JL/UTM/1219 ; 9439/JL/UTM/0919 </t>
  </si>
  <si>
    <t>1673010281</t>
  </si>
  <si>
    <t>WITAKA PERMANA HALIM</t>
  </si>
  <si>
    <t>Percetakan ALMAS</t>
  </si>
  <si>
    <t>040799/ALS/IV/2019</t>
  </si>
  <si>
    <t>7015285869</t>
  </si>
  <si>
    <t>A.N YUSNA</t>
  </si>
  <si>
    <t>Jaya Aflaha Batam</t>
  </si>
  <si>
    <t>006/DO/AFL/BTM &amp; 010/DO/AFL/BTM</t>
  </si>
  <si>
    <t>3261926316</t>
  </si>
  <si>
    <t>A.N NURHAYATI IMANAH</t>
  </si>
  <si>
    <t>Galang Media Batam</t>
  </si>
  <si>
    <t>Cetak spanduk, umbul umbul wil Batam</t>
  </si>
  <si>
    <t>7772177718</t>
  </si>
  <si>
    <t>A.N MUHAMMAD QOH QOH LUBIS</t>
  </si>
  <si>
    <t>PrintMate</t>
  </si>
  <si>
    <t>DI20027093 ; DI20027083</t>
  </si>
  <si>
    <t>1987075678</t>
  </si>
  <si>
    <t>DIGITAL PRIMA IMAGING PT</t>
  </si>
  <si>
    <t>Cemani Toka</t>
  </si>
  <si>
    <t>2019/XI/34995585 ; 2019/XI/34995586</t>
  </si>
  <si>
    <t>0003903930</t>
  </si>
  <si>
    <t>A.N CEMANI TOKA</t>
  </si>
  <si>
    <t xml:space="preserve">PHYRUS Sinergi </t>
  </si>
  <si>
    <r>
      <t xml:space="preserve">Cetak Spanduk free pendaftaran ; Flyer ; Banner Wil Jatim kekurangan inv 028 ke </t>
    </r>
    <r>
      <rPr>
        <b/>
        <i/>
        <sz val="11"/>
        <color indexed="10"/>
        <rFont val="Calibri"/>
        <family val="2"/>
      </rPr>
      <t>1</t>
    </r>
    <r>
      <rPr>
        <sz val="11"/>
        <color theme="1"/>
        <rFont val="Calibri"/>
        <family val="2"/>
        <charset val="1"/>
        <scheme val="minor"/>
      </rPr>
      <t xml:space="preserve"> dr 97.853.000  </t>
    </r>
    <r>
      <rPr>
        <b/>
        <i/>
        <sz val="11"/>
        <color indexed="10"/>
        <rFont val="Calibri"/>
        <family val="2"/>
      </rPr>
      <t>Lunas</t>
    </r>
  </si>
  <si>
    <t>0101583464</t>
  </si>
  <si>
    <t xml:space="preserve">A.N YUSRIL MADYA NUGRAHA SE </t>
  </si>
  <si>
    <t>Sign World Media</t>
  </si>
  <si>
    <t>Ink Konika SI-1911075</t>
  </si>
  <si>
    <t>8660338668</t>
  </si>
  <si>
    <t>SIGN WORD MEDIA PT</t>
  </si>
  <si>
    <t>Percetakan</t>
  </si>
  <si>
    <t>Cetak spanduk Flexi K/inv/11/2019/002</t>
  </si>
  <si>
    <t>6430019994</t>
  </si>
  <si>
    <t>LITA PUSPITA SARI</t>
  </si>
  <si>
    <t>Samafitro</t>
  </si>
  <si>
    <t>ARN-2001300 -- pemakaian printer &amp; maintenance Januari20</t>
  </si>
  <si>
    <t>3091290888</t>
  </si>
  <si>
    <t>A.N SAMAFITRO PT</t>
  </si>
  <si>
    <t>ARN-2001298 -- pemakaian Foto copyJanuari20</t>
  </si>
  <si>
    <t>Makmur ATK</t>
  </si>
  <si>
    <t>PJ200194; PJ201085</t>
  </si>
  <si>
    <t>7380357385</t>
  </si>
  <si>
    <t>PHANG LIE MOI</t>
  </si>
  <si>
    <t>Karya Makmur Bangunan</t>
  </si>
  <si>
    <t>Tagihan material untuk rumah sentul</t>
  </si>
  <si>
    <t>6830202020</t>
  </si>
  <si>
    <t>Nihakan Rizki Percetakan</t>
  </si>
  <si>
    <t>Cetak Sticker Souvenir</t>
  </si>
  <si>
    <t>Rumah</t>
  </si>
  <si>
    <t>Angsuran Rumah Sentul Alaya ( Hilmi) 16 dr 300</t>
  </si>
  <si>
    <t>0763787599</t>
  </si>
  <si>
    <t>HILMY ALIY ANDRA PUTRA</t>
  </si>
  <si>
    <t>Mobil</t>
  </si>
  <si>
    <t>Angsuran Mobil Avanza Veloz 40 dr 48</t>
  </si>
  <si>
    <t>ACC</t>
  </si>
  <si>
    <t>01200273001617614</t>
  </si>
  <si>
    <t>Angsuran Rumah Sentul Alaya (Rizki) 4 dr 252</t>
  </si>
  <si>
    <t>0864666319</t>
  </si>
  <si>
    <t>RIZKI ALIY ANDRA PUTRA</t>
  </si>
  <si>
    <t>Insentif</t>
  </si>
  <si>
    <t>Insentif UMJ</t>
  </si>
  <si>
    <t>7040399709</t>
  </si>
  <si>
    <t>FAKULTAS TEKNIK UMJ</t>
  </si>
  <si>
    <t>Rumah BS</t>
  </si>
  <si>
    <t>Rumah BS B11/23A (Bu Lilik ) 17 dr 60</t>
  </si>
  <si>
    <t>BSM</t>
  </si>
  <si>
    <t>70 072 748 28</t>
  </si>
  <si>
    <t>SRI HANDAYANI</t>
  </si>
  <si>
    <t>Pinjaman</t>
  </si>
  <si>
    <t>Pinjaman Pengembangan  1 dr 36</t>
  </si>
  <si>
    <t>Rumah Probolinggo   39 dr 180</t>
  </si>
  <si>
    <t>7007168197</t>
  </si>
  <si>
    <t>BAMBANG SATRIYA</t>
  </si>
  <si>
    <t>Tagihan angsuran mobil LUXIO cek mundur 18 dr 48</t>
  </si>
  <si>
    <t>16200201000774730</t>
  </si>
  <si>
    <t xml:space="preserve">Tagihan angsuran mobil RUSH cek mundur  18 dr 48 </t>
  </si>
  <si>
    <t>01200273001818652</t>
  </si>
  <si>
    <t>Pos</t>
  </si>
  <si>
    <t>Pengiriman Surat periode Januari 2020</t>
  </si>
  <si>
    <t>BRI</t>
  </si>
  <si>
    <t>042101000610308</t>
  </si>
  <si>
    <t>a.n Pos Indonesia PT</t>
  </si>
  <si>
    <r>
      <t>Paguyuban</t>
    </r>
    <r>
      <rPr>
        <b/>
        <i/>
        <sz val="16"/>
        <color indexed="10"/>
        <rFont val="Tahoma"/>
        <family val="2"/>
      </rPr>
      <t xml:space="preserve"> </t>
    </r>
    <r>
      <rPr>
        <b/>
        <i/>
        <sz val="16"/>
        <color indexed="9"/>
        <rFont val="Tahoma"/>
        <family val="2"/>
      </rPr>
      <t>___Pending</t>
    </r>
  </si>
  <si>
    <t>Iuran Wajib Bulanan Desember'19</t>
  </si>
  <si>
    <t>7007226521</t>
  </si>
  <si>
    <t>PAGUYUBAN GILLAND</t>
  </si>
  <si>
    <t>Angsuran Pinjaman karyawan Desember'19</t>
  </si>
  <si>
    <t>Paguyuban</t>
  </si>
  <si>
    <r>
      <t xml:space="preserve">Pinjaman PGYBN Token SMS ,bayar DBS 64.700.000 </t>
    </r>
    <r>
      <rPr>
        <b/>
        <i/>
        <sz val="8"/>
        <color indexed="10"/>
        <rFont val="Tahoma"/>
        <family val="2"/>
      </rPr>
      <t xml:space="preserve"> Lunas</t>
    </r>
  </si>
  <si>
    <t>Paguyuban Gilland</t>
  </si>
  <si>
    <t>UDB Surakarta</t>
  </si>
  <si>
    <t>Kasbon Operasional &amp; Marketing</t>
  </si>
  <si>
    <t>MUHAMMAD FAUZANI</t>
  </si>
  <si>
    <t>STT Jakarta B</t>
  </si>
  <si>
    <t>SUPIANI QQSTTJ B BEKASI</t>
  </si>
  <si>
    <t>STIKI MALANG</t>
  </si>
  <si>
    <t>USM Indonesia</t>
  </si>
  <si>
    <t>AKHYAR VARIANDA</t>
  </si>
  <si>
    <t>IMWI SUKABUMI</t>
  </si>
  <si>
    <t>STT BT</t>
  </si>
  <si>
    <t>KENDARAAN JATIM</t>
  </si>
  <si>
    <t>Kasbon Operasional</t>
  </si>
  <si>
    <t>DIDIK DWI PRASTONO</t>
  </si>
  <si>
    <t>STIE PEMUDA</t>
  </si>
  <si>
    <t>SUPIANI QQSTIE PEMUDA SURABAYA</t>
  </si>
  <si>
    <t>TARIKOLOT</t>
  </si>
  <si>
    <t>AFIFAH NAHARY</t>
  </si>
  <si>
    <t xml:space="preserve">STEBIS BM Cileungsi </t>
  </si>
  <si>
    <t xml:space="preserve">Kasbon Kuliah Perdana/ Stadium General </t>
  </si>
  <si>
    <t xml:space="preserve">UJANG SURYADI </t>
  </si>
  <si>
    <t xml:space="preserve">Bpk Rohmat </t>
  </si>
  <si>
    <t>SUDAH DI TRANSFER TGL 19 FEBRUARI 2020</t>
  </si>
  <si>
    <t>STT NIIT I TECH</t>
  </si>
  <si>
    <t>Pemesanan Rak Besi untuk sekretariat STT NIIT I Tech</t>
  </si>
  <si>
    <t xml:space="preserve">MOHAMAD HERY </t>
  </si>
  <si>
    <t>Refund ISTA</t>
  </si>
  <si>
    <t xml:space="preserve">Refund kelebihan bayar a.n Joni Asipu </t>
  </si>
  <si>
    <t xml:space="preserve">Joni Asipu </t>
  </si>
  <si>
    <t>Sosial Per 17  23Feb20</t>
  </si>
  <si>
    <r>
      <t xml:space="preserve">Pengembangan </t>
    </r>
    <r>
      <rPr>
        <b/>
        <sz val="9"/>
        <color indexed="8"/>
        <rFont val="Calibri"/>
        <family val="2"/>
      </rPr>
      <t>Per 17  23Feb20</t>
    </r>
  </si>
  <si>
    <t>Pengembangan Per 17  23Feb20</t>
  </si>
  <si>
    <r>
      <t xml:space="preserve">Tabungan PPH23  </t>
    </r>
    <r>
      <rPr>
        <b/>
        <sz val="11"/>
        <color indexed="8"/>
        <rFont val="Calibri"/>
        <family val="2"/>
      </rPr>
      <t>Per 17  23Feb20</t>
    </r>
  </si>
  <si>
    <t xml:space="preserve"> Pensiun Per 17  23Feb20</t>
  </si>
  <si>
    <t>PEMBAYARAN OPERASIONAL MINGGUAN  VIA BSM 7007218022</t>
  </si>
  <si>
    <t>Pembayaran</t>
  </si>
  <si>
    <t>Jumlah - Rp</t>
  </si>
  <si>
    <t>Keterangan</t>
  </si>
  <si>
    <t>Bank</t>
  </si>
  <si>
    <t>Atas Nama</t>
  </si>
  <si>
    <t>Total</t>
  </si>
  <si>
    <t>Siti Rahayu</t>
  </si>
  <si>
    <t>Admin</t>
  </si>
  <si>
    <t>bsm</t>
  </si>
  <si>
    <t>nbsm</t>
  </si>
  <si>
    <t>cetak</t>
  </si>
  <si>
    <t>Cibinong, 27 Februari 2020</t>
  </si>
  <si>
    <t>GSF</t>
  </si>
  <si>
    <t>JONI ASIPU</t>
  </si>
  <si>
    <t>KB UDB SURAKARTA</t>
  </si>
  <si>
    <t>KB STT JAKARTA B</t>
  </si>
  <si>
    <t>KB STIKI MALANG</t>
  </si>
  <si>
    <t>KB USM INDONESIA</t>
  </si>
  <si>
    <t>KB IMWI SUKABUMI</t>
  </si>
  <si>
    <t>KB STT BT</t>
  </si>
  <si>
    <t>KB KENDARAAN JATIM</t>
  </si>
  <si>
    <t>KB STIE PEMUDA</t>
  </si>
  <si>
    <t>KB TARIKOLOT</t>
  </si>
  <si>
    <t xml:space="preserve">KB STEBIS BM CILEUNGSI </t>
  </si>
  <si>
    <t>KB STT NIIT I TECH</t>
  </si>
  <si>
    <t>REFUND ISTA KELEBIHAN BAYAR</t>
  </si>
  <si>
    <t>7098597497</t>
  </si>
  <si>
    <t>a.n SUPIANI</t>
  </si>
  <si>
    <t xml:space="preserve">STEI MITRA Yogya </t>
  </si>
  <si>
    <t xml:space="preserve">Kasbon Pembelian Lemari Besi &amp; Operasional </t>
  </si>
  <si>
    <t xml:space="preserve">KB STEI MITRA Yogya </t>
  </si>
  <si>
    <t>860007446600</t>
  </si>
  <si>
    <t>Gilland Ganesha</t>
  </si>
  <si>
    <t>IDR</t>
  </si>
  <si>
    <t>rahayuanggraini@gmail.com</t>
  </si>
  <si>
    <t>4490061431</t>
  </si>
  <si>
    <t>Yuli Ambarwati</t>
  </si>
  <si>
    <t xml:space="preserve">TU STIEMB FAISAL </t>
  </si>
  <si>
    <t>BCA (BANK CENTRAL ASIA)</t>
  </si>
  <si>
    <t>Y</t>
  </si>
  <si>
    <t>1228132841</t>
  </si>
  <si>
    <t>Dwi Sugianto</t>
  </si>
  <si>
    <t>UNKRIS FAJRI</t>
  </si>
  <si>
    <t>BANK PERMATA</t>
  </si>
  <si>
    <t>0718846812</t>
  </si>
  <si>
    <t>Nazila Nur Rahmah</t>
  </si>
  <si>
    <t>ITBU ARIEF</t>
  </si>
  <si>
    <t>BNI UUS</t>
  </si>
  <si>
    <t>0763909461</t>
  </si>
  <si>
    <t>Raja Banualahi Dasopang</t>
  </si>
  <si>
    <t>STIE INDOCAKTI QURROTU</t>
  </si>
  <si>
    <t>0807505381</t>
  </si>
  <si>
    <t>Heri Prabowo</t>
  </si>
  <si>
    <t>TAU FHARADYSIA</t>
  </si>
  <si>
    <t>0496055873</t>
  </si>
  <si>
    <t>Muhammad Khusnan Nugraha</t>
  </si>
  <si>
    <t>UNKRIS BAYU</t>
  </si>
  <si>
    <t>1038212838</t>
  </si>
  <si>
    <t>Asep Amaludin</t>
  </si>
  <si>
    <t>UNISA DINI</t>
  </si>
  <si>
    <t>SYARIAH BRI</t>
  </si>
  <si>
    <t>6340277421</t>
  </si>
  <si>
    <t>Nur Indah Afifah</t>
  </si>
  <si>
    <t>STIE TRIA PM  WINDA</t>
  </si>
  <si>
    <t>0670117154</t>
  </si>
  <si>
    <t>Nila Sagita Sari</t>
  </si>
  <si>
    <t>STIE WP DESI EKA</t>
  </si>
  <si>
    <t>7675157553</t>
  </si>
  <si>
    <t>Kiky Adelia Kusnadi</t>
  </si>
  <si>
    <t>STTM Cileungsi  TAUPIK</t>
  </si>
  <si>
    <t>7090014531</t>
  </si>
  <si>
    <t>Sisva Oktamalani</t>
  </si>
  <si>
    <t>TAU SYAIFUL</t>
  </si>
  <si>
    <t>7850552953</t>
  </si>
  <si>
    <t>Apriyanto</t>
  </si>
  <si>
    <t>UDB ANISA</t>
  </si>
  <si>
    <t>1650103919</t>
  </si>
  <si>
    <t>Prayoga Eka Saputra</t>
  </si>
  <si>
    <t>UNIJA RAHMAWATI</t>
  </si>
  <si>
    <t>6281231771</t>
  </si>
  <si>
    <t>Julio Van Amorio</t>
  </si>
  <si>
    <t>UNIJA RENDY RAFLI</t>
  </si>
  <si>
    <t>5005296282</t>
  </si>
  <si>
    <t xml:space="preserve">Dimas Zaki Hadzami </t>
  </si>
  <si>
    <t>ITB AD ANJAS RAFAEL</t>
  </si>
  <si>
    <t>1560014674313</t>
  </si>
  <si>
    <t>Enggar Praditama Putra</t>
  </si>
  <si>
    <t>ITKJ Cibitung MUHLISIN</t>
  </si>
  <si>
    <t>BANK MANDIRI</t>
  </si>
  <si>
    <t>1320022219084</t>
  </si>
  <si>
    <t>Anisa Akmalia</t>
  </si>
  <si>
    <t>STIE GEMA WB  GILANG</t>
  </si>
  <si>
    <t>1770006688847</t>
  </si>
  <si>
    <t>Ilham Nurdiyansyah</t>
  </si>
  <si>
    <t>STIE GICI BEKASI NABILA</t>
  </si>
  <si>
    <t>9000023034755</t>
  </si>
  <si>
    <t>Ahmad Sadiyan</t>
  </si>
  <si>
    <t xml:space="preserve">STT BT ADE </t>
  </si>
  <si>
    <t>1330016799652</t>
  </si>
  <si>
    <t>Nanang Sopian</t>
  </si>
  <si>
    <t xml:space="preserve">STIH DA FEBRIAN </t>
  </si>
  <si>
    <t>1730004322690</t>
  </si>
  <si>
    <t>Surami</t>
  </si>
  <si>
    <t>UNSUB HERA</t>
  </si>
  <si>
    <t>7134523683</t>
  </si>
  <si>
    <t>Dwi Puji Lestari</t>
  </si>
  <si>
    <t>UBY ARDIANTO</t>
  </si>
  <si>
    <t>SYARIAH MANDIRI</t>
  </si>
  <si>
    <t>0721624963</t>
  </si>
  <si>
    <t xml:space="preserve">Aprilia Cahyani </t>
  </si>
  <si>
    <t>UKK SOVIULLOH</t>
  </si>
  <si>
    <t>BANK BNI 46</t>
  </si>
  <si>
    <t>0007686498100</t>
  </si>
  <si>
    <t>Taufik</t>
  </si>
  <si>
    <t>TU 21NOV19 UNSUB ROHENSON NUR</t>
  </si>
  <si>
    <t>BPD JABAR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</si>
</sst>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0000000000"/>
  </numFmts>
  <fonts count="4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6"/>
      <color theme="1"/>
      <name val="Comic Sans MS"/>
      <family val="4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9"/>
      <color indexed="8"/>
      <name val="Calibri"/>
      <family val="2"/>
    </font>
    <font>
      <sz val="16"/>
      <name val="Arial Narrow"/>
      <family val="2"/>
    </font>
    <font>
      <b/>
      <i/>
      <sz val="10"/>
      <color indexed="10"/>
      <name val="Calibri"/>
      <family val="2"/>
    </font>
    <font>
      <sz val="10"/>
      <color indexed="8"/>
      <name val="Calibri"/>
      <family val="2"/>
    </font>
    <font>
      <i/>
      <sz val="11"/>
      <name val="Calibri"/>
      <family val="2"/>
    </font>
    <font>
      <i/>
      <sz val="11"/>
      <color indexed="9"/>
      <name val="Calibri"/>
      <family val="2"/>
    </font>
    <font>
      <b/>
      <i/>
      <sz val="11"/>
      <color indexed="9"/>
      <name val="Calibri"/>
      <family val="2"/>
    </font>
    <font>
      <b/>
      <i/>
      <sz val="11"/>
      <name val="Calibri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indexed="10"/>
      <name val="Calibri"/>
      <family val="2"/>
    </font>
    <font>
      <sz val="10"/>
      <color theme="1"/>
      <name val="Comic Sans MS"/>
      <family val="4"/>
    </font>
    <font>
      <sz val="10"/>
      <color theme="1"/>
      <name val="Tahoma"/>
      <family val="2"/>
    </font>
    <font>
      <sz val="10"/>
      <color indexed="8"/>
      <name val="Tahoma"/>
      <family val="2"/>
    </font>
    <font>
      <sz val="10"/>
      <name val="Tahoma"/>
      <family val="2"/>
    </font>
    <font>
      <sz val="10"/>
      <color rgb="FFFF0000"/>
      <name val="Calibri"/>
      <family val="2"/>
      <scheme val="minor"/>
    </font>
    <font>
      <sz val="10"/>
      <color rgb="FFFF0000"/>
      <name val="Tahoma"/>
      <family val="2"/>
    </font>
    <font>
      <sz val="11"/>
      <color rgb="FFFF0000"/>
      <name val="Calibri"/>
      <family val="2"/>
      <scheme val="minor"/>
    </font>
    <font>
      <sz val="11"/>
      <name val="Arial Narrow"/>
      <family val="2"/>
    </font>
    <font>
      <sz val="11"/>
      <color rgb="FFFF0000"/>
      <name val="Arial Narrow"/>
      <family val="2"/>
    </font>
    <font>
      <sz val="10"/>
      <name val="Calibri"/>
      <family val="2"/>
      <scheme val="minor"/>
    </font>
    <font>
      <b/>
      <i/>
      <sz val="16"/>
      <color indexed="10"/>
      <name val="Tahoma"/>
      <family val="2"/>
    </font>
    <font>
      <b/>
      <i/>
      <sz val="16"/>
      <color indexed="9"/>
      <name val="Tahoma"/>
      <family val="2"/>
    </font>
    <font>
      <sz val="8"/>
      <name val="Tahoma"/>
      <family val="2"/>
    </font>
    <font>
      <b/>
      <i/>
      <sz val="8"/>
      <color indexed="10"/>
      <name val="Tahoma"/>
      <family val="2"/>
    </font>
    <font>
      <sz val="9"/>
      <color theme="1"/>
      <name val="Comic Sans MS"/>
      <family val="4"/>
    </font>
    <font>
      <sz val="9"/>
      <name val="Comic Sans MS"/>
      <family val="4"/>
    </font>
    <font>
      <sz val="11"/>
      <color theme="1"/>
      <name val="Tahoma"/>
      <family val="2"/>
    </font>
    <font>
      <sz val="10"/>
      <name val="Comic Sans MS"/>
      <family val="4"/>
    </font>
    <font>
      <sz val="11"/>
      <color theme="1"/>
      <name val="Times New Roman"/>
      <family val="1"/>
    </font>
    <font>
      <b/>
      <u/>
      <sz val="11"/>
      <color theme="1"/>
      <name val="Tahoma"/>
      <family val="2"/>
    </font>
    <font>
      <b/>
      <sz val="11"/>
      <color theme="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Tahoma"/>
      <family val="2"/>
    </font>
    <font>
      <sz val="11"/>
      <color rgb="FFFF0000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4" fillId="0" borderId="0"/>
    <xf numFmtId="0" fontId="42" fillId="0" borderId="0" applyNumberFormat="0" applyFill="0" applyBorder="0" applyAlignment="0" applyProtection="0"/>
  </cellStyleXfs>
  <cellXfs count="205">
    <xf numFmtId="0" fontId="0" fillId="0" borderId="0" xfId="0"/>
    <xf numFmtId="41" fontId="2" fillId="0" borderId="0" xfId="0" applyNumberFormat="1" applyFont="1" applyAlignment="1">
      <alignment horizontal="centerContinuous" vertical="center"/>
    </xf>
    <xf numFmtId="0" fontId="0" fillId="0" borderId="0" xfId="0" applyFill="1"/>
    <xf numFmtId="0" fontId="0" fillId="0" borderId="0" xfId="0" applyAlignment="1">
      <alignment horizontal="left"/>
    </xf>
    <xf numFmtId="41" fontId="0" fillId="0" borderId="0" xfId="0" applyNumberForma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41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15" fontId="3" fillId="2" borderId="1" xfId="0" applyNumberFormat="1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2" borderId="1" xfId="0" quotePrefix="1" applyFont="1" applyFill="1" applyBorder="1"/>
    <xf numFmtId="0" fontId="3" fillId="2" borderId="2" xfId="0" applyFont="1" applyFill="1" applyBorder="1"/>
    <xf numFmtId="41" fontId="3" fillId="2" borderId="3" xfId="0" applyNumberFormat="1" applyFont="1" applyFill="1" applyBorder="1" applyAlignment="1">
      <alignment vertical="center"/>
    </xf>
    <xf numFmtId="43" fontId="3" fillId="2" borderId="1" xfId="1" applyFont="1" applyFill="1" applyBorder="1"/>
    <xf numFmtId="41" fontId="3" fillId="3" borderId="3" xfId="0" applyNumberFormat="1" applyFont="1" applyFill="1" applyBorder="1" applyAlignment="1">
      <alignment vertical="center"/>
    </xf>
    <xf numFmtId="41" fontId="0" fillId="0" borderId="0" xfId="0" applyNumberFormat="1" applyFill="1"/>
    <xf numFmtId="41" fontId="3" fillId="4" borderId="3" xfId="0" applyNumberFormat="1" applyFont="1" applyFill="1" applyBorder="1" applyAlignment="1">
      <alignment vertical="center"/>
    </xf>
    <xf numFmtId="15" fontId="3" fillId="3" borderId="1" xfId="0" applyNumberFormat="1" applyFont="1" applyFill="1" applyBorder="1"/>
    <xf numFmtId="0" fontId="6" fillId="3" borderId="1" xfId="0" applyFont="1" applyFill="1" applyBorder="1"/>
    <xf numFmtId="0" fontId="6" fillId="0" borderId="1" xfId="0" applyFont="1" applyFill="1" applyBorder="1"/>
    <xf numFmtId="41" fontId="3" fillId="4" borderId="3" xfId="0" applyNumberFormat="1" applyFont="1" applyFill="1" applyBorder="1"/>
    <xf numFmtId="0" fontId="0" fillId="3" borderId="1" xfId="0" applyFont="1" applyFill="1" applyBorder="1"/>
    <xf numFmtId="0" fontId="0" fillId="0" borderId="1" xfId="0" applyFont="1" applyFill="1" applyBorder="1"/>
    <xf numFmtId="0" fontId="3" fillId="3" borderId="1" xfId="0" applyFont="1" applyFill="1" applyBorder="1" applyAlignment="1">
      <alignment horizontal="left"/>
    </xf>
    <xf numFmtId="0" fontId="3" fillId="3" borderId="1" xfId="0" quotePrefix="1" applyFont="1" applyFill="1" applyBorder="1"/>
    <xf numFmtId="0" fontId="3" fillId="3" borderId="2" xfId="0" applyFont="1" applyFill="1" applyBorder="1"/>
    <xf numFmtId="3" fontId="8" fillId="0" borderId="1" xfId="0" quotePrefix="1" applyNumberFormat="1" applyFont="1" applyFill="1" applyBorder="1" applyAlignment="1">
      <alignment horizontal="center"/>
    </xf>
    <xf numFmtId="41" fontId="3" fillId="3" borderId="3" xfId="0" applyNumberFormat="1" applyFont="1" applyFill="1" applyBorder="1"/>
    <xf numFmtId="3" fontId="8" fillId="5" borderId="1" xfId="0" quotePrefix="1" applyNumberFormat="1" applyFont="1" applyFill="1" applyBorder="1" applyAlignment="1">
      <alignment horizontal="center"/>
    </xf>
    <xf numFmtId="41" fontId="3" fillId="3" borderId="1" xfId="0" applyNumberFormat="1" applyFont="1" applyFill="1" applyBorder="1"/>
    <xf numFmtId="0" fontId="0" fillId="0" borderId="1" xfId="0" applyFont="1" applyBorder="1" applyAlignment="1">
      <alignment vertical="center"/>
    </xf>
    <xf numFmtId="15" fontId="3" fillId="6" borderId="1" xfId="0" applyNumberFormat="1" applyFont="1" applyFill="1" applyBorder="1"/>
    <xf numFmtId="0" fontId="0" fillId="0" borderId="1" xfId="0" applyFont="1" applyBorder="1" applyAlignment="1">
      <alignment wrapText="1"/>
    </xf>
    <xf numFmtId="0" fontId="3" fillId="7" borderId="1" xfId="0" applyFont="1" applyFill="1" applyBorder="1" applyAlignment="1">
      <alignment horizontal="left"/>
    </xf>
    <xf numFmtId="0" fontId="3" fillId="7" borderId="1" xfId="0" quotePrefix="1" applyFont="1" applyFill="1" applyBorder="1"/>
    <xf numFmtId="41" fontId="3" fillId="7" borderId="3" xfId="0" applyNumberFormat="1" applyFont="1" applyFill="1" applyBorder="1" applyAlignment="1">
      <alignment horizontal="right" vertical="center"/>
    </xf>
    <xf numFmtId="0" fontId="11" fillId="0" borderId="1" xfId="0" applyFont="1" applyBorder="1"/>
    <xf numFmtId="0" fontId="15" fillId="0" borderId="1" xfId="0" applyFont="1" applyBorder="1"/>
    <xf numFmtId="0" fontId="0" fillId="0" borderId="1" xfId="0" applyFont="1" applyBorder="1" applyAlignment="1">
      <alignment horizontal="left" vertical="center"/>
    </xf>
    <xf numFmtId="0" fontId="0" fillId="0" borderId="1" xfId="0" quotePrefix="1" applyFont="1" applyBorder="1" applyAlignment="1">
      <alignment vertical="center"/>
    </xf>
    <xf numFmtId="0" fontId="3" fillId="0" borderId="2" xfId="0" applyFont="1" applyFill="1" applyBorder="1"/>
    <xf numFmtId="0" fontId="0" fillId="0" borderId="4" xfId="0" applyFont="1" applyBorder="1" applyAlignment="1">
      <alignment vertical="center"/>
    </xf>
    <xf numFmtId="15" fontId="3" fillId="7" borderId="1" xfId="0" applyNumberFormat="1" applyFont="1" applyFill="1" applyBorder="1"/>
    <xf numFmtId="0" fontId="10" fillId="0" borderId="1" xfId="0" applyFont="1" applyBorder="1" applyAlignment="1">
      <alignment vertical="center" wrapText="1"/>
    </xf>
    <xf numFmtId="41" fontId="3" fillId="7" borderId="3" xfId="0" applyNumberFormat="1" applyFont="1" applyFill="1" applyBorder="1" applyAlignment="1">
      <alignment horizontal="right"/>
    </xf>
    <xf numFmtId="41" fontId="0" fillId="0" borderId="3" xfId="0" applyNumberFormat="1" applyBorder="1"/>
    <xf numFmtId="0" fontId="16" fillId="0" borderId="1" xfId="0" applyFont="1" applyBorder="1" applyAlignment="1">
      <alignment vertical="center"/>
    </xf>
    <xf numFmtId="15" fontId="3" fillId="7" borderId="1" xfId="0" applyNumberFormat="1" applyFont="1" applyFill="1" applyBorder="1" applyAlignment="1">
      <alignment horizontal="center"/>
    </xf>
    <xf numFmtId="0" fontId="16" fillId="0" borderId="1" xfId="0" applyFont="1" applyBorder="1" applyAlignment="1">
      <alignment horizontal="left" vertical="center" wrapText="1"/>
    </xf>
    <xf numFmtId="0" fontId="3" fillId="7" borderId="1" xfId="0" applyFont="1" applyFill="1" applyBorder="1"/>
    <xf numFmtId="0" fontId="3" fillId="7" borderId="1" xfId="0" applyFont="1" applyFill="1" applyBorder="1" applyAlignment="1">
      <alignment vertical="center"/>
    </xf>
    <xf numFmtId="0" fontId="3" fillId="7" borderId="1" xfId="0" quotePrefix="1" applyFont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4" xfId="0" applyFont="1" applyBorder="1"/>
    <xf numFmtId="15" fontId="3" fillId="7" borderId="4" xfId="0" applyNumberFormat="1" applyFont="1" applyFill="1" applyBorder="1"/>
    <xf numFmtId="0" fontId="0" fillId="0" borderId="2" xfId="0" applyFont="1" applyBorder="1" applyAlignment="1">
      <alignment horizontal="left" vertical="center"/>
    </xf>
    <xf numFmtId="0" fontId="0" fillId="0" borderId="2" xfId="0" quotePrefix="1" applyFont="1" applyBorder="1" applyAlignment="1">
      <alignment vertical="center"/>
    </xf>
    <xf numFmtId="41" fontId="0" fillId="0" borderId="5" xfId="0" applyNumberFormat="1" applyBorder="1"/>
    <xf numFmtId="0" fontId="6" fillId="0" borderId="4" xfId="0" applyFont="1" applyBorder="1"/>
    <xf numFmtId="0" fontId="18" fillId="0" borderId="2" xfId="0" applyFont="1" applyBorder="1" applyAlignment="1">
      <alignment horizontal="left" vertical="center"/>
    </xf>
    <xf numFmtId="3" fontId="18" fillId="0" borderId="2" xfId="0" quotePrefix="1" applyNumberFormat="1" applyFont="1" applyBorder="1" applyAlignment="1">
      <alignment vertical="center"/>
    </xf>
    <xf numFmtId="41" fontId="3" fillId="7" borderId="5" xfId="0" applyNumberFormat="1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8" fillId="0" borderId="7" xfId="0" applyFont="1" applyBorder="1" applyAlignment="1">
      <alignment horizontal="left" vertical="center"/>
    </xf>
    <xf numFmtId="0" fontId="19" fillId="7" borderId="1" xfId="0" applyFont="1" applyFill="1" applyBorder="1"/>
    <xf numFmtId="15" fontId="19" fillId="7" borderId="1" xfId="0" applyNumberFormat="1" applyFont="1" applyFill="1" applyBorder="1"/>
    <xf numFmtId="0" fontId="20" fillId="0" borderId="1" xfId="2" applyFont="1" applyFill="1" applyBorder="1" applyAlignment="1">
      <alignment horizontal="left" vertical="center"/>
    </xf>
    <xf numFmtId="0" fontId="20" fillId="0" borderId="1" xfId="2" quotePrefix="1" applyFont="1" applyFill="1" applyBorder="1" applyAlignment="1">
      <alignment horizontal="left" vertical="center"/>
    </xf>
    <xf numFmtId="0" fontId="20" fillId="0" borderId="2" xfId="2" applyFont="1" applyFill="1" applyBorder="1" applyAlignment="1">
      <alignment horizontal="left" vertical="center"/>
    </xf>
    <xf numFmtId="41" fontId="21" fillId="7" borderId="3" xfId="0" applyNumberFormat="1" applyFont="1" applyFill="1" applyBorder="1" applyAlignment="1">
      <alignment horizontal="right" vertical="center"/>
    </xf>
    <xf numFmtId="0" fontId="22" fillId="7" borderId="1" xfId="0" applyFont="1" applyFill="1" applyBorder="1"/>
    <xf numFmtId="15" fontId="23" fillId="7" borderId="1" xfId="0" applyNumberFormat="1" applyFont="1" applyFill="1" applyBorder="1"/>
    <xf numFmtId="0" fontId="24" fillId="7" borderId="1" xfId="0" applyFont="1" applyFill="1" applyBorder="1" applyAlignment="1">
      <alignment horizontal="left" vertical="center"/>
    </xf>
    <xf numFmtId="0" fontId="24" fillId="7" borderId="1" xfId="0" quotePrefix="1" applyFont="1" applyFill="1" applyBorder="1" applyAlignment="1">
      <alignment horizontal="left" vertical="center"/>
    </xf>
    <xf numFmtId="0" fontId="23" fillId="0" borderId="2" xfId="2" applyFont="1" applyFill="1" applyBorder="1" applyAlignment="1">
      <alignment horizontal="left" vertical="center"/>
    </xf>
    <xf numFmtId="41" fontId="22" fillId="7" borderId="3" xfId="0" applyNumberFormat="1" applyFont="1" applyFill="1" applyBorder="1" applyAlignment="1">
      <alignment horizontal="right" vertical="center"/>
    </xf>
    <xf numFmtId="0" fontId="25" fillId="7" borderId="1" xfId="0" applyFont="1" applyFill="1" applyBorder="1" applyAlignment="1">
      <alignment horizontal="left"/>
    </xf>
    <xf numFmtId="0" fontId="3" fillId="7" borderId="2" xfId="0" quotePrefix="1" applyFont="1" applyFill="1" applyBorder="1" applyAlignment="1">
      <alignment horizontal="left"/>
    </xf>
    <xf numFmtId="41" fontId="3" fillId="7" borderId="5" xfId="0" applyNumberFormat="1" applyFont="1" applyFill="1" applyBorder="1" applyAlignment="1">
      <alignment horizontal="right"/>
    </xf>
    <xf numFmtId="0" fontId="0" fillId="0" borderId="1" xfId="0" applyBorder="1"/>
    <xf numFmtId="0" fontId="6" fillId="0" borderId="1" xfId="0" applyFont="1" applyBorder="1"/>
    <xf numFmtId="0" fontId="0" fillId="0" borderId="1" xfId="0" applyNumberFormat="1" applyFont="1" applyBorder="1" applyAlignment="1">
      <alignment horizontal="left" vertical="center"/>
    </xf>
    <xf numFmtId="0" fontId="0" fillId="0" borderId="1" xfId="0" quotePrefix="1" applyNumberFormat="1" applyFont="1" applyBorder="1" applyAlignment="1">
      <alignment horizontal="left" vertical="center"/>
    </xf>
    <xf numFmtId="41" fontId="3" fillId="7" borderId="3" xfId="0" applyNumberFormat="1" applyFont="1" applyFill="1" applyBorder="1" applyAlignment="1">
      <alignment vertical="center"/>
    </xf>
    <xf numFmtId="0" fontId="25" fillId="7" borderId="2" xfId="0" quotePrefix="1" applyFont="1" applyFill="1" applyBorder="1" applyAlignment="1">
      <alignment horizontal="left" vertical="center"/>
    </xf>
    <xf numFmtId="41" fontId="21" fillId="7" borderId="5" xfId="0" applyNumberFormat="1" applyFont="1" applyFill="1" applyBorder="1" applyAlignment="1">
      <alignment horizontal="right" vertical="center"/>
    </xf>
    <xf numFmtId="0" fontId="3" fillId="0" borderId="1" xfId="0" applyFont="1" applyBorder="1"/>
    <xf numFmtId="3" fontId="21" fillId="7" borderId="1" xfId="0" applyNumberFormat="1" applyFont="1" applyFill="1" applyBorder="1"/>
    <xf numFmtId="0" fontId="21" fillId="7" borderId="2" xfId="0" quotePrefix="1" applyFont="1" applyFill="1" applyBorder="1" applyAlignment="1">
      <alignment horizontal="left"/>
    </xf>
    <xf numFmtId="0" fontId="25" fillId="7" borderId="4" xfId="0" applyFont="1" applyFill="1" applyBorder="1" applyAlignment="1">
      <alignment horizontal="left"/>
    </xf>
    <xf numFmtId="0" fontId="25" fillId="7" borderId="7" xfId="0" quotePrefix="1" applyFont="1" applyFill="1" applyBorder="1" applyAlignment="1">
      <alignment horizontal="left" vertical="center"/>
    </xf>
    <xf numFmtId="41" fontId="3" fillId="7" borderId="5" xfId="0" applyNumberFormat="1" applyFont="1" applyFill="1" applyBorder="1"/>
    <xf numFmtId="0" fontId="24" fillId="0" borderId="4" xfId="0" applyFont="1" applyBorder="1"/>
    <xf numFmtId="0" fontId="23" fillId="7" borderId="1" xfId="0" applyFont="1" applyFill="1" applyBorder="1" applyAlignment="1">
      <alignment horizontal="left" vertical="center"/>
    </xf>
    <xf numFmtId="0" fontId="23" fillId="7" borderId="1" xfId="0" quotePrefix="1" applyFont="1" applyFill="1" applyBorder="1" applyAlignment="1">
      <alignment horizontal="left" vertical="center"/>
    </xf>
    <xf numFmtId="3" fontId="26" fillId="0" borderId="3" xfId="0" applyNumberFormat="1" applyFont="1" applyFill="1" applyBorder="1"/>
    <xf numFmtId="0" fontId="24" fillId="7" borderId="4" xfId="0" applyFont="1" applyFill="1" applyBorder="1"/>
    <xf numFmtId="0" fontId="3" fillId="7" borderId="4" xfId="0" applyFont="1" applyFill="1" applyBorder="1"/>
    <xf numFmtId="15" fontId="6" fillId="0" borderId="4" xfId="0" applyNumberFormat="1" applyFont="1" applyBorder="1"/>
    <xf numFmtId="0" fontId="18" fillId="0" borderId="1" xfId="0" applyFont="1" applyBorder="1" applyAlignment="1">
      <alignment vertical="center"/>
    </xf>
    <xf numFmtId="0" fontId="18" fillId="0" borderId="1" xfId="0" quotePrefix="1" applyFont="1" applyBorder="1" applyAlignment="1">
      <alignment vertical="center"/>
    </xf>
    <xf numFmtId="41" fontId="27" fillId="0" borderId="5" xfId="0" applyNumberFormat="1" applyFont="1" applyFill="1" applyBorder="1" applyAlignment="1">
      <alignment vertical="center"/>
    </xf>
    <xf numFmtId="15" fontId="6" fillId="0" borderId="1" xfId="0" applyNumberFormat="1" applyFont="1" applyBorder="1"/>
    <xf numFmtId="0" fontId="3" fillId="0" borderId="1" xfId="0" applyFont="1" applyBorder="1" applyAlignment="1">
      <alignment horizontal="left" vertical="center"/>
    </xf>
    <xf numFmtId="41" fontId="0" fillId="0" borderId="3" xfId="0" applyNumberFormat="1" applyFill="1" applyBorder="1" applyAlignment="1">
      <alignment horizontal="right"/>
    </xf>
    <xf numFmtId="0" fontId="21" fillId="0" borderId="4" xfId="0" applyFont="1" applyBorder="1" applyAlignment="1">
      <alignment vertical="center"/>
    </xf>
    <xf numFmtId="15" fontId="19" fillId="7" borderId="1" xfId="0" applyNumberFormat="1" applyFont="1" applyFill="1" applyBorder="1" applyAlignment="1"/>
    <xf numFmtId="0" fontId="30" fillId="0" borderId="1" xfId="0" applyFont="1" applyBorder="1" applyAlignment="1">
      <alignment wrapText="1"/>
    </xf>
    <xf numFmtId="41" fontId="0" fillId="0" borderId="3" xfId="0" applyNumberFormat="1" applyBorder="1" applyAlignment="1">
      <alignment vertical="center"/>
    </xf>
    <xf numFmtId="0" fontId="32" fillId="7" borderId="1" xfId="0" applyFont="1" applyFill="1" applyBorder="1" applyAlignment="1">
      <alignment horizontal="center"/>
    </xf>
    <xf numFmtId="0" fontId="33" fillId="0" borderId="1" xfId="0" applyFont="1" applyFill="1" applyBorder="1" applyAlignment="1">
      <alignment horizontal="left"/>
    </xf>
    <xf numFmtId="164" fontId="33" fillId="0" borderId="1" xfId="0" applyNumberFormat="1" applyFont="1" applyFill="1" applyBorder="1" applyAlignment="1"/>
    <xf numFmtId="3" fontId="8" fillId="7" borderId="1" xfId="0" quotePrefix="1" applyNumberFormat="1" applyFont="1" applyFill="1" applyBorder="1"/>
    <xf numFmtId="0" fontId="33" fillId="0" borderId="1" xfId="0" applyFont="1" applyFill="1" applyBorder="1" applyAlignment="1">
      <alignment horizontal="left" vertical="center"/>
    </xf>
    <xf numFmtId="1" fontId="32" fillId="0" borderId="1" xfId="0" quotePrefix="1" applyNumberFormat="1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left"/>
    </xf>
    <xf numFmtId="41" fontId="32" fillId="0" borderId="3" xfId="1" applyNumberFormat="1" applyFont="1" applyFill="1" applyBorder="1" applyAlignment="1"/>
    <xf numFmtId="0" fontId="18" fillId="0" borderId="0" xfId="0" applyFont="1" applyFill="1" applyAlignment="1"/>
    <xf numFmtId="0" fontId="18" fillId="0" borderId="8" xfId="3" applyFont="1" applyFill="1" applyBorder="1" applyAlignment="1">
      <alignment horizontal="center"/>
    </xf>
    <xf numFmtId="0" fontId="34" fillId="0" borderId="1" xfId="3" applyFont="1" applyFill="1" applyBorder="1" applyAlignment="1">
      <alignment horizontal="left"/>
    </xf>
    <xf numFmtId="0" fontId="18" fillId="0" borderId="1" xfId="0" applyFont="1" applyFill="1" applyBorder="1" applyAlignment="1"/>
    <xf numFmtId="0" fontId="34" fillId="0" borderId="1" xfId="3" applyFont="1" applyFill="1" applyBorder="1" applyAlignment="1">
      <alignment horizontal="left" vertical="center"/>
    </xf>
    <xf numFmtId="1" fontId="34" fillId="0" borderId="1" xfId="3" applyNumberFormat="1" applyFont="1" applyFill="1" applyBorder="1" applyAlignment="1">
      <alignment horizontal="left" vertical="center"/>
    </xf>
    <xf numFmtId="0" fontId="34" fillId="0" borderId="1" xfId="3" applyFont="1" applyFill="1" applyBorder="1" applyAlignment="1">
      <alignment vertical="center"/>
    </xf>
    <xf numFmtId="41" fontId="34" fillId="0" borderId="1" xfId="4" applyNumberFormat="1" applyFont="1" applyFill="1" applyBorder="1" applyAlignment="1"/>
    <xf numFmtId="41" fontId="18" fillId="0" borderId="0" xfId="3" applyNumberFormat="1" applyFont="1" applyFill="1" applyAlignment="1"/>
    <xf numFmtId="0" fontId="18" fillId="0" borderId="0" xfId="0" applyFont="1" applyFill="1" applyBorder="1" applyAlignment="1"/>
    <xf numFmtId="0" fontId="35" fillId="0" borderId="0" xfId="0" applyFont="1" applyFill="1" applyAlignment="1"/>
    <xf numFmtId="0" fontId="34" fillId="0" borderId="1" xfId="5" applyFont="1" applyFill="1" applyBorder="1" applyAlignment="1">
      <alignment horizontal="left"/>
    </xf>
    <xf numFmtId="0" fontId="34" fillId="0" borderId="1" xfId="5" applyFont="1" applyFill="1" applyBorder="1" applyAlignment="1">
      <alignment horizontal="left" vertical="center"/>
    </xf>
    <xf numFmtId="165" fontId="34" fillId="0" borderId="1" xfId="5" applyNumberFormat="1" applyFont="1" applyFill="1" applyBorder="1" applyAlignment="1">
      <alignment horizontal="left" vertical="center"/>
    </xf>
    <xf numFmtId="0" fontId="34" fillId="0" borderId="1" xfId="5" applyFont="1" applyFill="1" applyBorder="1" applyAlignment="1">
      <alignment vertical="center"/>
    </xf>
    <xf numFmtId="165" fontId="34" fillId="0" borderId="1" xfId="3" applyNumberFormat="1" applyFont="1" applyFill="1" applyBorder="1" applyAlignment="1">
      <alignment horizontal="left" vertical="center"/>
    </xf>
    <xf numFmtId="0" fontId="34" fillId="4" borderId="1" xfId="5" applyFont="1" applyFill="1" applyBorder="1" applyAlignment="1">
      <alignment horizontal="left" vertical="center"/>
    </xf>
    <xf numFmtId="165" fontId="34" fillId="4" borderId="1" xfId="5" applyNumberFormat="1" applyFont="1" applyFill="1" applyBorder="1" applyAlignment="1">
      <alignment horizontal="left" vertical="center"/>
    </xf>
    <xf numFmtId="0" fontId="34" fillId="4" borderId="1" xfId="5" applyFont="1" applyFill="1" applyBorder="1" applyAlignment="1">
      <alignment vertical="center"/>
    </xf>
    <xf numFmtId="0" fontId="18" fillId="0" borderId="8" xfId="0" applyFont="1" applyFill="1" applyBorder="1" applyAlignment="1">
      <alignment horizontal="center"/>
    </xf>
    <xf numFmtId="0" fontId="36" fillId="0" borderId="1" xfId="0" applyFont="1" applyBorder="1"/>
    <xf numFmtId="164" fontId="18" fillId="0" borderId="1" xfId="0" applyNumberFormat="1" applyFont="1" applyFill="1" applyBorder="1" applyAlignment="1">
      <alignment horizontal="right"/>
    </xf>
    <xf numFmtId="0" fontId="36" fillId="0" borderId="1" xfId="0" applyFont="1" applyBorder="1" applyAlignment="1">
      <alignment horizontal="left"/>
    </xf>
    <xf numFmtId="41" fontId="18" fillId="0" borderId="0" xfId="0" applyNumberFormat="1" applyFont="1" applyFill="1" applyAlignment="1"/>
    <xf numFmtId="0" fontId="0" fillId="0" borderId="0" xfId="0" applyFont="1"/>
    <xf numFmtId="0" fontId="3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/>
    </xf>
    <xf numFmtId="0" fontId="34" fillId="0" borderId="1" xfId="0" applyFont="1" applyFill="1" applyBorder="1" applyAlignment="1">
      <alignment horizontal="left" vertical="center"/>
    </xf>
    <xf numFmtId="41" fontId="34" fillId="0" borderId="1" xfId="0" applyNumberFormat="1" applyFont="1" applyFill="1" applyBorder="1" applyAlignment="1">
      <alignment horizontal="left" vertical="center"/>
    </xf>
    <xf numFmtId="0" fontId="34" fillId="0" borderId="1" xfId="0" applyFont="1" applyFill="1" applyBorder="1" applyAlignment="1">
      <alignment horizontal="center" vertical="center"/>
    </xf>
    <xf numFmtId="41" fontId="18" fillId="0" borderId="1" xfId="0" applyNumberFormat="1" applyFont="1" applyFill="1" applyBorder="1" applyAlignment="1"/>
    <xf numFmtId="0" fontId="3" fillId="0" borderId="1" xfId="0" applyFont="1" applyFill="1" applyBorder="1" applyAlignment="1">
      <alignment horizontal="left"/>
    </xf>
    <xf numFmtId="0" fontId="3" fillId="0" borderId="1" xfId="0" quotePrefix="1" applyFont="1" applyFill="1" applyBorder="1"/>
    <xf numFmtId="0" fontId="3" fillId="0" borderId="1" xfId="0" applyFont="1" applyFill="1" applyBorder="1"/>
    <xf numFmtId="43" fontId="3" fillId="0" borderId="1" xfId="4" applyFont="1" applyFill="1" applyBorder="1"/>
    <xf numFmtId="0" fontId="34" fillId="0" borderId="0" xfId="0" applyFont="1" applyFill="1" applyAlignment="1">
      <alignment horizontal="left" vertical="center"/>
    </xf>
    <xf numFmtId="41" fontId="34" fillId="0" borderId="0" xfId="0" applyNumberFormat="1" applyFont="1" applyFill="1" applyAlignment="1">
      <alignment horizontal="left" vertical="center"/>
    </xf>
    <xf numFmtId="0" fontId="34" fillId="0" borderId="0" xfId="0" applyFont="1" applyFill="1" applyAlignment="1">
      <alignment vertical="center"/>
    </xf>
    <xf numFmtId="41" fontId="34" fillId="0" borderId="0" xfId="0" applyNumberFormat="1" applyFont="1" applyFill="1" applyAlignment="1">
      <alignment vertical="center"/>
    </xf>
    <xf numFmtId="0" fontId="34" fillId="0" borderId="0" xfId="0" applyFont="1" applyFill="1" applyAlignment="1">
      <alignment horizontal="center" vertical="center"/>
    </xf>
    <xf numFmtId="41" fontId="38" fillId="0" borderId="0" xfId="0" applyNumberFormat="1" applyFont="1" applyFill="1" applyAlignment="1">
      <alignment vertical="center"/>
    </xf>
    <xf numFmtId="41" fontId="3" fillId="0" borderId="1" xfId="0" applyNumberFormat="1" applyFont="1" applyFill="1" applyBorder="1" applyAlignment="1">
      <alignment vertical="center"/>
    </xf>
    <xf numFmtId="41" fontId="3" fillId="0" borderId="1" xfId="0" applyNumberFormat="1" applyFont="1" applyFill="1" applyBorder="1"/>
    <xf numFmtId="41" fontId="21" fillId="7" borderId="1" xfId="0" applyNumberFormat="1" applyFont="1" applyFill="1" applyBorder="1" applyAlignment="1">
      <alignment horizontal="right" vertical="center"/>
    </xf>
    <xf numFmtId="0" fontId="23" fillId="0" borderId="1" xfId="2" applyFont="1" applyFill="1" applyBorder="1" applyAlignment="1">
      <alignment horizontal="left" vertical="center"/>
    </xf>
    <xf numFmtId="41" fontId="22" fillId="7" borderId="1" xfId="0" applyNumberFormat="1" applyFont="1" applyFill="1" applyBorder="1" applyAlignment="1">
      <alignment horizontal="right" vertical="center"/>
    </xf>
    <xf numFmtId="0" fontId="3" fillId="7" borderId="1" xfId="0" quotePrefix="1" applyFont="1" applyFill="1" applyBorder="1" applyAlignment="1">
      <alignment horizontal="left"/>
    </xf>
    <xf numFmtId="41" fontId="3" fillId="7" borderId="1" xfId="0" applyNumberFormat="1" applyFont="1" applyFill="1" applyBorder="1" applyAlignment="1">
      <alignment horizontal="right"/>
    </xf>
    <xf numFmtId="41" fontId="3" fillId="7" borderId="1" xfId="0" applyNumberFormat="1" applyFont="1" applyFill="1" applyBorder="1" applyAlignment="1">
      <alignment vertical="center"/>
    </xf>
    <xf numFmtId="0" fontId="25" fillId="7" borderId="1" xfId="0" quotePrefix="1" applyFont="1" applyFill="1" applyBorder="1" applyAlignment="1">
      <alignment horizontal="left" vertical="center"/>
    </xf>
    <xf numFmtId="0" fontId="21" fillId="7" borderId="1" xfId="0" quotePrefix="1" applyFont="1" applyFill="1" applyBorder="1" applyAlignment="1">
      <alignment horizontal="left"/>
    </xf>
    <xf numFmtId="41" fontId="3" fillId="7" borderId="1" xfId="0" applyNumberFormat="1" applyFont="1" applyFill="1" applyBorder="1"/>
    <xf numFmtId="3" fontId="26" fillId="0" borderId="1" xfId="0" applyNumberFormat="1" applyFont="1" applyFill="1" applyBorder="1"/>
    <xf numFmtId="0" fontId="24" fillId="0" borderId="1" xfId="0" applyFont="1" applyBorder="1"/>
    <xf numFmtId="0" fontId="24" fillId="7" borderId="1" xfId="0" applyFont="1" applyFill="1" applyBorder="1"/>
    <xf numFmtId="0" fontId="34" fillId="8" borderId="1" xfId="3" applyFont="1" applyFill="1" applyBorder="1" applyAlignment="1">
      <alignment horizontal="left" vertical="center"/>
    </xf>
    <xf numFmtId="1" fontId="34" fillId="8" borderId="1" xfId="3" applyNumberFormat="1" applyFont="1" applyFill="1" applyBorder="1" applyAlignment="1">
      <alignment horizontal="left" vertical="center"/>
    </xf>
    <xf numFmtId="0" fontId="34" fillId="8" borderId="1" xfId="3" applyFont="1" applyFill="1" applyBorder="1" applyAlignment="1">
      <alignment vertical="center"/>
    </xf>
    <xf numFmtId="41" fontId="34" fillId="8" borderId="1" xfId="4" applyNumberFormat="1" applyFont="1" applyFill="1" applyBorder="1" applyAlignment="1"/>
    <xf numFmtId="0" fontId="34" fillId="8" borderId="1" xfId="3" applyFont="1" applyFill="1" applyBorder="1" applyAlignment="1">
      <alignment horizontal="left"/>
    </xf>
    <xf numFmtId="0" fontId="4" fillId="0" borderId="1" xfId="3" applyFont="1" applyFill="1" applyBorder="1" applyAlignment="1">
      <alignment horizontal="left"/>
    </xf>
    <xf numFmtId="1" fontId="40" fillId="0" borderId="1" xfId="4" applyNumberFormat="1" applyFont="1" applyFill="1" applyBorder="1" applyAlignment="1"/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1" fillId="0" borderId="4" xfId="0" applyFont="1" applyBorder="1" applyAlignment="1">
      <alignment horizontal="left" vertical="center"/>
    </xf>
    <xf numFmtId="0" fontId="21" fillId="0" borderId="6" xfId="0" applyFont="1" applyBorder="1" applyAlignment="1">
      <alignment horizontal="left" vertical="center"/>
    </xf>
    <xf numFmtId="0" fontId="18" fillId="0" borderId="10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"/>
    </xf>
    <xf numFmtId="0" fontId="18" fillId="0" borderId="9" xfId="0" applyFont="1" applyFill="1" applyBorder="1" applyAlignment="1">
      <alignment horizontal="center"/>
    </xf>
    <xf numFmtId="41" fontId="34" fillId="0" borderId="1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41" fontId="34" fillId="0" borderId="1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left"/>
    </xf>
    <xf numFmtId="49" fontId="0" fillId="0" borderId="0" xfId="0" applyNumberFormat="1" applyFill="1"/>
    <xf numFmtId="1" fontId="0" fillId="0" borderId="0" xfId="0" applyNumberFormat="1" applyFill="1" applyAlignment="1"/>
    <xf numFmtId="1" fontId="0" fillId="0" borderId="0" xfId="0" applyNumberFormat="1" applyFill="1"/>
    <xf numFmtId="0" fontId="42" fillId="0" borderId="0" xfId="6" applyFill="1"/>
    <xf numFmtId="49" fontId="0" fillId="0" borderId="0" xfId="0" applyNumberFormat="1" applyFill="1" applyBorder="1" applyAlignment="1">
      <alignment horizontal="left"/>
    </xf>
    <xf numFmtId="49" fontId="43" fillId="0" borderId="0" xfId="0" applyNumberFormat="1" applyFont="1" applyFill="1" applyBorder="1" applyAlignment="1">
      <alignment horizontal="left"/>
    </xf>
    <xf numFmtId="49" fontId="0" fillId="0" borderId="0" xfId="0" applyNumberFormat="1" applyFill="1" applyBorder="1"/>
    <xf numFmtId="1" fontId="41" fillId="0" borderId="0" xfId="0" applyNumberFormat="1" applyFont="1" applyFill="1" applyBorder="1"/>
    <xf numFmtId="49" fontId="43" fillId="0" borderId="0" xfId="0" applyNumberFormat="1" applyFont="1" applyFill="1" applyBorder="1" applyAlignment="1"/>
    <xf numFmtId="1" fontId="0" fillId="0" borderId="0" xfId="0" applyNumberFormat="1" applyFill="1" applyBorder="1"/>
    <xf numFmtId="49" fontId="44" fillId="0" borderId="0" xfId="0" applyNumberFormat="1" applyFont="1" applyFill="1"/>
    <xf numFmtId="49" fontId="45" fillId="0" borderId="0" xfId="0" applyNumberFormat="1" applyFont="1" applyFill="1" applyBorder="1" applyAlignment="1">
      <alignment horizontal="left"/>
    </xf>
  </cellXfs>
  <cellStyles count="7">
    <cellStyle name="Comma" xfId="1" builtinId="3"/>
    <cellStyle name="Comma 2 2" xfId="4"/>
    <cellStyle name="Hyperlink" xfId="6" builtinId="8"/>
    <cellStyle name="Normal" xfId="0" builtinId="0"/>
    <cellStyle name="Normal 2" xfId="5"/>
    <cellStyle name="Normal 2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rahayuanggrain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8"/>
  <sheetViews>
    <sheetView workbookViewId="0">
      <selection sqref="A1:XFD1048576"/>
    </sheetView>
  </sheetViews>
  <sheetFormatPr defaultRowHeight="15" x14ac:dyDescent="0.25"/>
  <cols>
    <col min="1" max="1" width="4.42578125" bestFit="1" customWidth="1"/>
    <col min="2" max="2" width="33.85546875" customWidth="1"/>
    <col min="3" max="3" width="11.42578125" bestFit="1" customWidth="1"/>
    <col min="4" max="4" width="74.5703125" bestFit="1" customWidth="1"/>
    <col min="5" max="5" width="27.42578125" customWidth="1"/>
    <col min="6" max="6" width="30.140625" style="3" bestFit="1" customWidth="1"/>
    <col min="7" max="7" width="21.140625" customWidth="1"/>
    <col min="8" max="8" width="38.7109375" customWidth="1"/>
    <col min="9" max="9" width="15" style="4" bestFit="1" customWidth="1"/>
    <col min="10" max="10" width="14.5703125" style="4" customWidth="1"/>
    <col min="11" max="11" width="16.85546875" style="2" customWidth="1"/>
    <col min="12" max="12" width="10.5703125" style="2" bestFit="1" customWidth="1"/>
    <col min="13" max="14" width="9.140625" style="2"/>
    <col min="15" max="15" width="10" style="2" bestFit="1" customWidth="1"/>
    <col min="16" max="17" width="9.140625" style="2"/>
    <col min="257" max="257" width="4.42578125" bestFit="1" customWidth="1"/>
    <col min="258" max="258" width="33.85546875" customWidth="1"/>
    <col min="259" max="259" width="11.42578125" bestFit="1" customWidth="1"/>
    <col min="260" max="260" width="74.5703125" bestFit="1" customWidth="1"/>
    <col min="261" max="261" width="27.42578125" customWidth="1"/>
    <col min="262" max="262" width="30.140625" bestFit="1" customWidth="1"/>
    <col min="263" max="263" width="21.140625" customWidth="1"/>
    <col min="264" max="264" width="38.7109375" customWidth="1"/>
    <col min="265" max="265" width="15" bestFit="1" customWidth="1"/>
    <col min="266" max="266" width="14.5703125" customWidth="1"/>
    <col min="267" max="267" width="16.85546875" customWidth="1"/>
    <col min="268" max="268" width="10.5703125" bestFit="1" customWidth="1"/>
    <col min="271" max="271" width="10" bestFit="1" customWidth="1"/>
    <col min="513" max="513" width="4.42578125" bestFit="1" customWidth="1"/>
    <col min="514" max="514" width="33.85546875" customWidth="1"/>
    <col min="515" max="515" width="11.42578125" bestFit="1" customWidth="1"/>
    <col min="516" max="516" width="74.5703125" bestFit="1" customWidth="1"/>
    <col min="517" max="517" width="27.42578125" customWidth="1"/>
    <col min="518" max="518" width="30.140625" bestFit="1" customWidth="1"/>
    <col min="519" max="519" width="21.140625" customWidth="1"/>
    <col min="520" max="520" width="38.7109375" customWidth="1"/>
    <col min="521" max="521" width="15" bestFit="1" customWidth="1"/>
    <col min="522" max="522" width="14.5703125" customWidth="1"/>
    <col min="523" max="523" width="16.85546875" customWidth="1"/>
    <col min="524" max="524" width="10.5703125" bestFit="1" customWidth="1"/>
    <col min="527" max="527" width="10" bestFit="1" customWidth="1"/>
    <col min="769" max="769" width="4.42578125" bestFit="1" customWidth="1"/>
    <col min="770" max="770" width="33.85546875" customWidth="1"/>
    <col min="771" max="771" width="11.42578125" bestFit="1" customWidth="1"/>
    <col min="772" max="772" width="74.5703125" bestFit="1" customWidth="1"/>
    <col min="773" max="773" width="27.42578125" customWidth="1"/>
    <col min="774" max="774" width="30.140625" bestFit="1" customWidth="1"/>
    <col min="775" max="775" width="21.140625" customWidth="1"/>
    <col min="776" max="776" width="38.7109375" customWidth="1"/>
    <col min="777" max="777" width="15" bestFit="1" customWidth="1"/>
    <col min="778" max="778" width="14.5703125" customWidth="1"/>
    <col min="779" max="779" width="16.85546875" customWidth="1"/>
    <col min="780" max="780" width="10.5703125" bestFit="1" customWidth="1"/>
    <col min="783" max="783" width="10" bestFit="1" customWidth="1"/>
    <col min="1025" max="1025" width="4.42578125" bestFit="1" customWidth="1"/>
    <col min="1026" max="1026" width="33.85546875" customWidth="1"/>
    <col min="1027" max="1027" width="11.42578125" bestFit="1" customWidth="1"/>
    <col min="1028" max="1028" width="74.5703125" bestFit="1" customWidth="1"/>
    <col min="1029" max="1029" width="27.42578125" customWidth="1"/>
    <col min="1030" max="1030" width="30.140625" bestFit="1" customWidth="1"/>
    <col min="1031" max="1031" width="21.140625" customWidth="1"/>
    <col min="1032" max="1032" width="38.7109375" customWidth="1"/>
    <col min="1033" max="1033" width="15" bestFit="1" customWidth="1"/>
    <col min="1034" max="1034" width="14.5703125" customWidth="1"/>
    <col min="1035" max="1035" width="16.85546875" customWidth="1"/>
    <col min="1036" max="1036" width="10.5703125" bestFit="1" customWidth="1"/>
    <col min="1039" max="1039" width="10" bestFit="1" customWidth="1"/>
    <col min="1281" max="1281" width="4.42578125" bestFit="1" customWidth="1"/>
    <col min="1282" max="1282" width="33.85546875" customWidth="1"/>
    <col min="1283" max="1283" width="11.42578125" bestFit="1" customWidth="1"/>
    <col min="1284" max="1284" width="74.5703125" bestFit="1" customWidth="1"/>
    <col min="1285" max="1285" width="27.42578125" customWidth="1"/>
    <col min="1286" max="1286" width="30.140625" bestFit="1" customWidth="1"/>
    <col min="1287" max="1287" width="21.140625" customWidth="1"/>
    <col min="1288" max="1288" width="38.7109375" customWidth="1"/>
    <col min="1289" max="1289" width="15" bestFit="1" customWidth="1"/>
    <col min="1290" max="1290" width="14.5703125" customWidth="1"/>
    <col min="1291" max="1291" width="16.85546875" customWidth="1"/>
    <col min="1292" max="1292" width="10.5703125" bestFit="1" customWidth="1"/>
    <col min="1295" max="1295" width="10" bestFit="1" customWidth="1"/>
    <col min="1537" max="1537" width="4.42578125" bestFit="1" customWidth="1"/>
    <col min="1538" max="1538" width="33.85546875" customWidth="1"/>
    <col min="1539" max="1539" width="11.42578125" bestFit="1" customWidth="1"/>
    <col min="1540" max="1540" width="74.5703125" bestFit="1" customWidth="1"/>
    <col min="1541" max="1541" width="27.42578125" customWidth="1"/>
    <col min="1542" max="1542" width="30.140625" bestFit="1" customWidth="1"/>
    <col min="1543" max="1543" width="21.140625" customWidth="1"/>
    <col min="1544" max="1544" width="38.7109375" customWidth="1"/>
    <col min="1545" max="1545" width="15" bestFit="1" customWidth="1"/>
    <col min="1546" max="1546" width="14.5703125" customWidth="1"/>
    <col min="1547" max="1547" width="16.85546875" customWidth="1"/>
    <col min="1548" max="1548" width="10.5703125" bestFit="1" customWidth="1"/>
    <col min="1551" max="1551" width="10" bestFit="1" customWidth="1"/>
    <col min="1793" max="1793" width="4.42578125" bestFit="1" customWidth="1"/>
    <col min="1794" max="1794" width="33.85546875" customWidth="1"/>
    <col min="1795" max="1795" width="11.42578125" bestFit="1" customWidth="1"/>
    <col min="1796" max="1796" width="74.5703125" bestFit="1" customWidth="1"/>
    <col min="1797" max="1797" width="27.42578125" customWidth="1"/>
    <col min="1798" max="1798" width="30.140625" bestFit="1" customWidth="1"/>
    <col min="1799" max="1799" width="21.140625" customWidth="1"/>
    <col min="1800" max="1800" width="38.7109375" customWidth="1"/>
    <col min="1801" max="1801" width="15" bestFit="1" customWidth="1"/>
    <col min="1802" max="1802" width="14.5703125" customWidth="1"/>
    <col min="1803" max="1803" width="16.85546875" customWidth="1"/>
    <col min="1804" max="1804" width="10.5703125" bestFit="1" customWidth="1"/>
    <col min="1807" max="1807" width="10" bestFit="1" customWidth="1"/>
    <col min="2049" max="2049" width="4.42578125" bestFit="1" customWidth="1"/>
    <col min="2050" max="2050" width="33.85546875" customWidth="1"/>
    <col min="2051" max="2051" width="11.42578125" bestFit="1" customWidth="1"/>
    <col min="2052" max="2052" width="74.5703125" bestFit="1" customWidth="1"/>
    <col min="2053" max="2053" width="27.42578125" customWidth="1"/>
    <col min="2054" max="2054" width="30.140625" bestFit="1" customWidth="1"/>
    <col min="2055" max="2055" width="21.140625" customWidth="1"/>
    <col min="2056" max="2056" width="38.7109375" customWidth="1"/>
    <col min="2057" max="2057" width="15" bestFit="1" customWidth="1"/>
    <col min="2058" max="2058" width="14.5703125" customWidth="1"/>
    <col min="2059" max="2059" width="16.85546875" customWidth="1"/>
    <col min="2060" max="2060" width="10.5703125" bestFit="1" customWidth="1"/>
    <col min="2063" max="2063" width="10" bestFit="1" customWidth="1"/>
    <col min="2305" max="2305" width="4.42578125" bestFit="1" customWidth="1"/>
    <col min="2306" max="2306" width="33.85546875" customWidth="1"/>
    <col min="2307" max="2307" width="11.42578125" bestFit="1" customWidth="1"/>
    <col min="2308" max="2308" width="74.5703125" bestFit="1" customWidth="1"/>
    <col min="2309" max="2309" width="27.42578125" customWidth="1"/>
    <col min="2310" max="2310" width="30.140625" bestFit="1" customWidth="1"/>
    <col min="2311" max="2311" width="21.140625" customWidth="1"/>
    <col min="2312" max="2312" width="38.7109375" customWidth="1"/>
    <col min="2313" max="2313" width="15" bestFit="1" customWidth="1"/>
    <col min="2314" max="2314" width="14.5703125" customWidth="1"/>
    <col min="2315" max="2315" width="16.85546875" customWidth="1"/>
    <col min="2316" max="2316" width="10.5703125" bestFit="1" customWidth="1"/>
    <col min="2319" max="2319" width="10" bestFit="1" customWidth="1"/>
    <col min="2561" max="2561" width="4.42578125" bestFit="1" customWidth="1"/>
    <col min="2562" max="2562" width="33.85546875" customWidth="1"/>
    <col min="2563" max="2563" width="11.42578125" bestFit="1" customWidth="1"/>
    <col min="2564" max="2564" width="74.5703125" bestFit="1" customWidth="1"/>
    <col min="2565" max="2565" width="27.42578125" customWidth="1"/>
    <col min="2566" max="2566" width="30.140625" bestFit="1" customWidth="1"/>
    <col min="2567" max="2567" width="21.140625" customWidth="1"/>
    <col min="2568" max="2568" width="38.7109375" customWidth="1"/>
    <col min="2569" max="2569" width="15" bestFit="1" customWidth="1"/>
    <col min="2570" max="2570" width="14.5703125" customWidth="1"/>
    <col min="2571" max="2571" width="16.85546875" customWidth="1"/>
    <col min="2572" max="2572" width="10.5703125" bestFit="1" customWidth="1"/>
    <col min="2575" max="2575" width="10" bestFit="1" customWidth="1"/>
    <col min="2817" max="2817" width="4.42578125" bestFit="1" customWidth="1"/>
    <col min="2818" max="2818" width="33.85546875" customWidth="1"/>
    <col min="2819" max="2819" width="11.42578125" bestFit="1" customWidth="1"/>
    <col min="2820" max="2820" width="74.5703125" bestFit="1" customWidth="1"/>
    <col min="2821" max="2821" width="27.42578125" customWidth="1"/>
    <col min="2822" max="2822" width="30.140625" bestFit="1" customWidth="1"/>
    <col min="2823" max="2823" width="21.140625" customWidth="1"/>
    <col min="2824" max="2824" width="38.7109375" customWidth="1"/>
    <col min="2825" max="2825" width="15" bestFit="1" customWidth="1"/>
    <col min="2826" max="2826" width="14.5703125" customWidth="1"/>
    <col min="2827" max="2827" width="16.85546875" customWidth="1"/>
    <col min="2828" max="2828" width="10.5703125" bestFit="1" customWidth="1"/>
    <col min="2831" max="2831" width="10" bestFit="1" customWidth="1"/>
    <col min="3073" max="3073" width="4.42578125" bestFit="1" customWidth="1"/>
    <col min="3074" max="3074" width="33.85546875" customWidth="1"/>
    <col min="3075" max="3075" width="11.42578125" bestFit="1" customWidth="1"/>
    <col min="3076" max="3076" width="74.5703125" bestFit="1" customWidth="1"/>
    <col min="3077" max="3077" width="27.42578125" customWidth="1"/>
    <col min="3078" max="3078" width="30.140625" bestFit="1" customWidth="1"/>
    <col min="3079" max="3079" width="21.140625" customWidth="1"/>
    <col min="3080" max="3080" width="38.7109375" customWidth="1"/>
    <col min="3081" max="3081" width="15" bestFit="1" customWidth="1"/>
    <col min="3082" max="3082" width="14.5703125" customWidth="1"/>
    <col min="3083" max="3083" width="16.85546875" customWidth="1"/>
    <col min="3084" max="3084" width="10.5703125" bestFit="1" customWidth="1"/>
    <col min="3087" max="3087" width="10" bestFit="1" customWidth="1"/>
    <col min="3329" max="3329" width="4.42578125" bestFit="1" customWidth="1"/>
    <col min="3330" max="3330" width="33.85546875" customWidth="1"/>
    <col min="3331" max="3331" width="11.42578125" bestFit="1" customWidth="1"/>
    <col min="3332" max="3332" width="74.5703125" bestFit="1" customWidth="1"/>
    <col min="3333" max="3333" width="27.42578125" customWidth="1"/>
    <col min="3334" max="3334" width="30.140625" bestFit="1" customWidth="1"/>
    <col min="3335" max="3335" width="21.140625" customWidth="1"/>
    <col min="3336" max="3336" width="38.7109375" customWidth="1"/>
    <col min="3337" max="3337" width="15" bestFit="1" customWidth="1"/>
    <col min="3338" max="3338" width="14.5703125" customWidth="1"/>
    <col min="3339" max="3339" width="16.85546875" customWidth="1"/>
    <col min="3340" max="3340" width="10.5703125" bestFit="1" customWidth="1"/>
    <col min="3343" max="3343" width="10" bestFit="1" customWidth="1"/>
    <col min="3585" max="3585" width="4.42578125" bestFit="1" customWidth="1"/>
    <col min="3586" max="3586" width="33.85546875" customWidth="1"/>
    <col min="3587" max="3587" width="11.42578125" bestFit="1" customWidth="1"/>
    <col min="3588" max="3588" width="74.5703125" bestFit="1" customWidth="1"/>
    <col min="3589" max="3589" width="27.42578125" customWidth="1"/>
    <col min="3590" max="3590" width="30.140625" bestFit="1" customWidth="1"/>
    <col min="3591" max="3591" width="21.140625" customWidth="1"/>
    <col min="3592" max="3592" width="38.7109375" customWidth="1"/>
    <col min="3593" max="3593" width="15" bestFit="1" customWidth="1"/>
    <col min="3594" max="3594" width="14.5703125" customWidth="1"/>
    <col min="3595" max="3595" width="16.85546875" customWidth="1"/>
    <col min="3596" max="3596" width="10.5703125" bestFit="1" customWidth="1"/>
    <col min="3599" max="3599" width="10" bestFit="1" customWidth="1"/>
    <col min="3841" max="3841" width="4.42578125" bestFit="1" customWidth="1"/>
    <col min="3842" max="3842" width="33.85546875" customWidth="1"/>
    <col min="3843" max="3843" width="11.42578125" bestFit="1" customWidth="1"/>
    <col min="3844" max="3844" width="74.5703125" bestFit="1" customWidth="1"/>
    <col min="3845" max="3845" width="27.42578125" customWidth="1"/>
    <col min="3846" max="3846" width="30.140625" bestFit="1" customWidth="1"/>
    <col min="3847" max="3847" width="21.140625" customWidth="1"/>
    <col min="3848" max="3848" width="38.7109375" customWidth="1"/>
    <col min="3849" max="3849" width="15" bestFit="1" customWidth="1"/>
    <col min="3850" max="3850" width="14.5703125" customWidth="1"/>
    <col min="3851" max="3851" width="16.85546875" customWidth="1"/>
    <col min="3852" max="3852" width="10.5703125" bestFit="1" customWidth="1"/>
    <col min="3855" max="3855" width="10" bestFit="1" customWidth="1"/>
    <col min="4097" max="4097" width="4.42578125" bestFit="1" customWidth="1"/>
    <col min="4098" max="4098" width="33.85546875" customWidth="1"/>
    <col min="4099" max="4099" width="11.42578125" bestFit="1" customWidth="1"/>
    <col min="4100" max="4100" width="74.5703125" bestFit="1" customWidth="1"/>
    <col min="4101" max="4101" width="27.42578125" customWidth="1"/>
    <col min="4102" max="4102" width="30.140625" bestFit="1" customWidth="1"/>
    <col min="4103" max="4103" width="21.140625" customWidth="1"/>
    <col min="4104" max="4104" width="38.7109375" customWidth="1"/>
    <col min="4105" max="4105" width="15" bestFit="1" customWidth="1"/>
    <col min="4106" max="4106" width="14.5703125" customWidth="1"/>
    <col min="4107" max="4107" width="16.85546875" customWidth="1"/>
    <col min="4108" max="4108" width="10.5703125" bestFit="1" customWidth="1"/>
    <col min="4111" max="4111" width="10" bestFit="1" customWidth="1"/>
    <col min="4353" max="4353" width="4.42578125" bestFit="1" customWidth="1"/>
    <col min="4354" max="4354" width="33.85546875" customWidth="1"/>
    <col min="4355" max="4355" width="11.42578125" bestFit="1" customWidth="1"/>
    <col min="4356" max="4356" width="74.5703125" bestFit="1" customWidth="1"/>
    <col min="4357" max="4357" width="27.42578125" customWidth="1"/>
    <col min="4358" max="4358" width="30.140625" bestFit="1" customWidth="1"/>
    <col min="4359" max="4359" width="21.140625" customWidth="1"/>
    <col min="4360" max="4360" width="38.7109375" customWidth="1"/>
    <col min="4361" max="4361" width="15" bestFit="1" customWidth="1"/>
    <col min="4362" max="4362" width="14.5703125" customWidth="1"/>
    <col min="4363" max="4363" width="16.85546875" customWidth="1"/>
    <col min="4364" max="4364" width="10.5703125" bestFit="1" customWidth="1"/>
    <col min="4367" max="4367" width="10" bestFit="1" customWidth="1"/>
    <col min="4609" max="4609" width="4.42578125" bestFit="1" customWidth="1"/>
    <col min="4610" max="4610" width="33.85546875" customWidth="1"/>
    <col min="4611" max="4611" width="11.42578125" bestFit="1" customWidth="1"/>
    <col min="4612" max="4612" width="74.5703125" bestFit="1" customWidth="1"/>
    <col min="4613" max="4613" width="27.42578125" customWidth="1"/>
    <col min="4614" max="4614" width="30.140625" bestFit="1" customWidth="1"/>
    <col min="4615" max="4615" width="21.140625" customWidth="1"/>
    <col min="4616" max="4616" width="38.7109375" customWidth="1"/>
    <col min="4617" max="4617" width="15" bestFit="1" customWidth="1"/>
    <col min="4618" max="4618" width="14.5703125" customWidth="1"/>
    <col min="4619" max="4619" width="16.85546875" customWidth="1"/>
    <col min="4620" max="4620" width="10.5703125" bestFit="1" customWidth="1"/>
    <col min="4623" max="4623" width="10" bestFit="1" customWidth="1"/>
    <col min="4865" max="4865" width="4.42578125" bestFit="1" customWidth="1"/>
    <col min="4866" max="4866" width="33.85546875" customWidth="1"/>
    <col min="4867" max="4867" width="11.42578125" bestFit="1" customWidth="1"/>
    <col min="4868" max="4868" width="74.5703125" bestFit="1" customWidth="1"/>
    <col min="4869" max="4869" width="27.42578125" customWidth="1"/>
    <col min="4870" max="4870" width="30.140625" bestFit="1" customWidth="1"/>
    <col min="4871" max="4871" width="21.140625" customWidth="1"/>
    <col min="4872" max="4872" width="38.7109375" customWidth="1"/>
    <col min="4873" max="4873" width="15" bestFit="1" customWidth="1"/>
    <col min="4874" max="4874" width="14.5703125" customWidth="1"/>
    <col min="4875" max="4875" width="16.85546875" customWidth="1"/>
    <col min="4876" max="4876" width="10.5703125" bestFit="1" customWidth="1"/>
    <col min="4879" max="4879" width="10" bestFit="1" customWidth="1"/>
    <col min="5121" max="5121" width="4.42578125" bestFit="1" customWidth="1"/>
    <col min="5122" max="5122" width="33.85546875" customWidth="1"/>
    <col min="5123" max="5123" width="11.42578125" bestFit="1" customWidth="1"/>
    <col min="5124" max="5124" width="74.5703125" bestFit="1" customWidth="1"/>
    <col min="5125" max="5125" width="27.42578125" customWidth="1"/>
    <col min="5126" max="5126" width="30.140625" bestFit="1" customWidth="1"/>
    <col min="5127" max="5127" width="21.140625" customWidth="1"/>
    <col min="5128" max="5128" width="38.7109375" customWidth="1"/>
    <col min="5129" max="5129" width="15" bestFit="1" customWidth="1"/>
    <col min="5130" max="5130" width="14.5703125" customWidth="1"/>
    <col min="5131" max="5131" width="16.85546875" customWidth="1"/>
    <col min="5132" max="5132" width="10.5703125" bestFit="1" customWidth="1"/>
    <col min="5135" max="5135" width="10" bestFit="1" customWidth="1"/>
    <col min="5377" max="5377" width="4.42578125" bestFit="1" customWidth="1"/>
    <col min="5378" max="5378" width="33.85546875" customWidth="1"/>
    <col min="5379" max="5379" width="11.42578125" bestFit="1" customWidth="1"/>
    <col min="5380" max="5380" width="74.5703125" bestFit="1" customWidth="1"/>
    <col min="5381" max="5381" width="27.42578125" customWidth="1"/>
    <col min="5382" max="5382" width="30.140625" bestFit="1" customWidth="1"/>
    <col min="5383" max="5383" width="21.140625" customWidth="1"/>
    <col min="5384" max="5384" width="38.7109375" customWidth="1"/>
    <col min="5385" max="5385" width="15" bestFit="1" customWidth="1"/>
    <col min="5386" max="5386" width="14.5703125" customWidth="1"/>
    <col min="5387" max="5387" width="16.85546875" customWidth="1"/>
    <col min="5388" max="5388" width="10.5703125" bestFit="1" customWidth="1"/>
    <col min="5391" max="5391" width="10" bestFit="1" customWidth="1"/>
    <col min="5633" max="5633" width="4.42578125" bestFit="1" customWidth="1"/>
    <col min="5634" max="5634" width="33.85546875" customWidth="1"/>
    <col min="5635" max="5635" width="11.42578125" bestFit="1" customWidth="1"/>
    <col min="5636" max="5636" width="74.5703125" bestFit="1" customWidth="1"/>
    <col min="5637" max="5637" width="27.42578125" customWidth="1"/>
    <col min="5638" max="5638" width="30.140625" bestFit="1" customWidth="1"/>
    <col min="5639" max="5639" width="21.140625" customWidth="1"/>
    <col min="5640" max="5640" width="38.7109375" customWidth="1"/>
    <col min="5641" max="5641" width="15" bestFit="1" customWidth="1"/>
    <col min="5642" max="5642" width="14.5703125" customWidth="1"/>
    <col min="5643" max="5643" width="16.85546875" customWidth="1"/>
    <col min="5644" max="5644" width="10.5703125" bestFit="1" customWidth="1"/>
    <col min="5647" max="5647" width="10" bestFit="1" customWidth="1"/>
    <col min="5889" max="5889" width="4.42578125" bestFit="1" customWidth="1"/>
    <col min="5890" max="5890" width="33.85546875" customWidth="1"/>
    <col min="5891" max="5891" width="11.42578125" bestFit="1" customWidth="1"/>
    <col min="5892" max="5892" width="74.5703125" bestFit="1" customWidth="1"/>
    <col min="5893" max="5893" width="27.42578125" customWidth="1"/>
    <col min="5894" max="5894" width="30.140625" bestFit="1" customWidth="1"/>
    <col min="5895" max="5895" width="21.140625" customWidth="1"/>
    <col min="5896" max="5896" width="38.7109375" customWidth="1"/>
    <col min="5897" max="5897" width="15" bestFit="1" customWidth="1"/>
    <col min="5898" max="5898" width="14.5703125" customWidth="1"/>
    <col min="5899" max="5899" width="16.85546875" customWidth="1"/>
    <col min="5900" max="5900" width="10.5703125" bestFit="1" customWidth="1"/>
    <col min="5903" max="5903" width="10" bestFit="1" customWidth="1"/>
    <col min="6145" max="6145" width="4.42578125" bestFit="1" customWidth="1"/>
    <col min="6146" max="6146" width="33.85546875" customWidth="1"/>
    <col min="6147" max="6147" width="11.42578125" bestFit="1" customWidth="1"/>
    <col min="6148" max="6148" width="74.5703125" bestFit="1" customWidth="1"/>
    <col min="6149" max="6149" width="27.42578125" customWidth="1"/>
    <col min="6150" max="6150" width="30.140625" bestFit="1" customWidth="1"/>
    <col min="6151" max="6151" width="21.140625" customWidth="1"/>
    <col min="6152" max="6152" width="38.7109375" customWidth="1"/>
    <col min="6153" max="6153" width="15" bestFit="1" customWidth="1"/>
    <col min="6154" max="6154" width="14.5703125" customWidth="1"/>
    <col min="6155" max="6155" width="16.85546875" customWidth="1"/>
    <col min="6156" max="6156" width="10.5703125" bestFit="1" customWidth="1"/>
    <col min="6159" max="6159" width="10" bestFit="1" customWidth="1"/>
    <col min="6401" max="6401" width="4.42578125" bestFit="1" customWidth="1"/>
    <col min="6402" max="6402" width="33.85546875" customWidth="1"/>
    <col min="6403" max="6403" width="11.42578125" bestFit="1" customWidth="1"/>
    <col min="6404" max="6404" width="74.5703125" bestFit="1" customWidth="1"/>
    <col min="6405" max="6405" width="27.42578125" customWidth="1"/>
    <col min="6406" max="6406" width="30.140625" bestFit="1" customWidth="1"/>
    <col min="6407" max="6407" width="21.140625" customWidth="1"/>
    <col min="6408" max="6408" width="38.7109375" customWidth="1"/>
    <col min="6409" max="6409" width="15" bestFit="1" customWidth="1"/>
    <col min="6410" max="6410" width="14.5703125" customWidth="1"/>
    <col min="6411" max="6411" width="16.85546875" customWidth="1"/>
    <col min="6412" max="6412" width="10.5703125" bestFit="1" customWidth="1"/>
    <col min="6415" max="6415" width="10" bestFit="1" customWidth="1"/>
    <col min="6657" max="6657" width="4.42578125" bestFit="1" customWidth="1"/>
    <col min="6658" max="6658" width="33.85546875" customWidth="1"/>
    <col min="6659" max="6659" width="11.42578125" bestFit="1" customWidth="1"/>
    <col min="6660" max="6660" width="74.5703125" bestFit="1" customWidth="1"/>
    <col min="6661" max="6661" width="27.42578125" customWidth="1"/>
    <col min="6662" max="6662" width="30.140625" bestFit="1" customWidth="1"/>
    <col min="6663" max="6663" width="21.140625" customWidth="1"/>
    <col min="6664" max="6664" width="38.7109375" customWidth="1"/>
    <col min="6665" max="6665" width="15" bestFit="1" customWidth="1"/>
    <col min="6666" max="6666" width="14.5703125" customWidth="1"/>
    <col min="6667" max="6667" width="16.85546875" customWidth="1"/>
    <col min="6668" max="6668" width="10.5703125" bestFit="1" customWidth="1"/>
    <col min="6671" max="6671" width="10" bestFit="1" customWidth="1"/>
    <col min="6913" max="6913" width="4.42578125" bestFit="1" customWidth="1"/>
    <col min="6914" max="6914" width="33.85546875" customWidth="1"/>
    <col min="6915" max="6915" width="11.42578125" bestFit="1" customWidth="1"/>
    <col min="6916" max="6916" width="74.5703125" bestFit="1" customWidth="1"/>
    <col min="6917" max="6917" width="27.42578125" customWidth="1"/>
    <col min="6918" max="6918" width="30.140625" bestFit="1" customWidth="1"/>
    <col min="6919" max="6919" width="21.140625" customWidth="1"/>
    <col min="6920" max="6920" width="38.7109375" customWidth="1"/>
    <col min="6921" max="6921" width="15" bestFit="1" customWidth="1"/>
    <col min="6922" max="6922" width="14.5703125" customWidth="1"/>
    <col min="6923" max="6923" width="16.85546875" customWidth="1"/>
    <col min="6924" max="6924" width="10.5703125" bestFit="1" customWidth="1"/>
    <col min="6927" max="6927" width="10" bestFit="1" customWidth="1"/>
    <col min="7169" max="7169" width="4.42578125" bestFit="1" customWidth="1"/>
    <col min="7170" max="7170" width="33.85546875" customWidth="1"/>
    <col min="7171" max="7171" width="11.42578125" bestFit="1" customWidth="1"/>
    <col min="7172" max="7172" width="74.5703125" bestFit="1" customWidth="1"/>
    <col min="7173" max="7173" width="27.42578125" customWidth="1"/>
    <col min="7174" max="7174" width="30.140625" bestFit="1" customWidth="1"/>
    <col min="7175" max="7175" width="21.140625" customWidth="1"/>
    <col min="7176" max="7176" width="38.7109375" customWidth="1"/>
    <col min="7177" max="7177" width="15" bestFit="1" customWidth="1"/>
    <col min="7178" max="7178" width="14.5703125" customWidth="1"/>
    <col min="7179" max="7179" width="16.85546875" customWidth="1"/>
    <col min="7180" max="7180" width="10.5703125" bestFit="1" customWidth="1"/>
    <col min="7183" max="7183" width="10" bestFit="1" customWidth="1"/>
    <col min="7425" max="7425" width="4.42578125" bestFit="1" customWidth="1"/>
    <col min="7426" max="7426" width="33.85546875" customWidth="1"/>
    <col min="7427" max="7427" width="11.42578125" bestFit="1" customWidth="1"/>
    <col min="7428" max="7428" width="74.5703125" bestFit="1" customWidth="1"/>
    <col min="7429" max="7429" width="27.42578125" customWidth="1"/>
    <col min="7430" max="7430" width="30.140625" bestFit="1" customWidth="1"/>
    <col min="7431" max="7431" width="21.140625" customWidth="1"/>
    <col min="7432" max="7432" width="38.7109375" customWidth="1"/>
    <col min="7433" max="7433" width="15" bestFit="1" customWidth="1"/>
    <col min="7434" max="7434" width="14.5703125" customWidth="1"/>
    <col min="7435" max="7435" width="16.85546875" customWidth="1"/>
    <col min="7436" max="7436" width="10.5703125" bestFit="1" customWidth="1"/>
    <col min="7439" max="7439" width="10" bestFit="1" customWidth="1"/>
    <col min="7681" max="7681" width="4.42578125" bestFit="1" customWidth="1"/>
    <col min="7682" max="7682" width="33.85546875" customWidth="1"/>
    <col min="7683" max="7683" width="11.42578125" bestFit="1" customWidth="1"/>
    <col min="7684" max="7684" width="74.5703125" bestFit="1" customWidth="1"/>
    <col min="7685" max="7685" width="27.42578125" customWidth="1"/>
    <col min="7686" max="7686" width="30.140625" bestFit="1" customWidth="1"/>
    <col min="7687" max="7687" width="21.140625" customWidth="1"/>
    <col min="7688" max="7688" width="38.7109375" customWidth="1"/>
    <col min="7689" max="7689" width="15" bestFit="1" customWidth="1"/>
    <col min="7690" max="7690" width="14.5703125" customWidth="1"/>
    <col min="7691" max="7691" width="16.85546875" customWidth="1"/>
    <col min="7692" max="7692" width="10.5703125" bestFit="1" customWidth="1"/>
    <col min="7695" max="7695" width="10" bestFit="1" customWidth="1"/>
    <col min="7937" max="7937" width="4.42578125" bestFit="1" customWidth="1"/>
    <col min="7938" max="7938" width="33.85546875" customWidth="1"/>
    <col min="7939" max="7939" width="11.42578125" bestFit="1" customWidth="1"/>
    <col min="7940" max="7940" width="74.5703125" bestFit="1" customWidth="1"/>
    <col min="7941" max="7941" width="27.42578125" customWidth="1"/>
    <col min="7942" max="7942" width="30.140625" bestFit="1" customWidth="1"/>
    <col min="7943" max="7943" width="21.140625" customWidth="1"/>
    <col min="7944" max="7944" width="38.7109375" customWidth="1"/>
    <col min="7945" max="7945" width="15" bestFit="1" customWidth="1"/>
    <col min="7946" max="7946" width="14.5703125" customWidth="1"/>
    <col min="7947" max="7947" width="16.85546875" customWidth="1"/>
    <col min="7948" max="7948" width="10.5703125" bestFit="1" customWidth="1"/>
    <col min="7951" max="7951" width="10" bestFit="1" customWidth="1"/>
    <col min="8193" max="8193" width="4.42578125" bestFit="1" customWidth="1"/>
    <col min="8194" max="8194" width="33.85546875" customWidth="1"/>
    <col min="8195" max="8195" width="11.42578125" bestFit="1" customWidth="1"/>
    <col min="8196" max="8196" width="74.5703125" bestFit="1" customWidth="1"/>
    <col min="8197" max="8197" width="27.42578125" customWidth="1"/>
    <col min="8198" max="8198" width="30.140625" bestFit="1" customWidth="1"/>
    <col min="8199" max="8199" width="21.140625" customWidth="1"/>
    <col min="8200" max="8200" width="38.7109375" customWidth="1"/>
    <col min="8201" max="8201" width="15" bestFit="1" customWidth="1"/>
    <col min="8202" max="8202" width="14.5703125" customWidth="1"/>
    <col min="8203" max="8203" width="16.85546875" customWidth="1"/>
    <col min="8204" max="8204" width="10.5703125" bestFit="1" customWidth="1"/>
    <col min="8207" max="8207" width="10" bestFit="1" customWidth="1"/>
    <col min="8449" max="8449" width="4.42578125" bestFit="1" customWidth="1"/>
    <col min="8450" max="8450" width="33.85546875" customWidth="1"/>
    <col min="8451" max="8451" width="11.42578125" bestFit="1" customWidth="1"/>
    <col min="8452" max="8452" width="74.5703125" bestFit="1" customWidth="1"/>
    <col min="8453" max="8453" width="27.42578125" customWidth="1"/>
    <col min="8454" max="8454" width="30.140625" bestFit="1" customWidth="1"/>
    <col min="8455" max="8455" width="21.140625" customWidth="1"/>
    <col min="8456" max="8456" width="38.7109375" customWidth="1"/>
    <col min="8457" max="8457" width="15" bestFit="1" customWidth="1"/>
    <col min="8458" max="8458" width="14.5703125" customWidth="1"/>
    <col min="8459" max="8459" width="16.85546875" customWidth="1"/>
    <col min="8460" max="8460" width="10.5703125" bestFit="1" customWidth="1"/>
    <col min="8463" max="8463" width="10" bestFit="1" customWidth="1"/>
    <col min="8705" max="8705" width="4.42578125" bestFit="1" customWidth="1"/>
    <col min="8706" max="8706" width="33.85546875" customWidth="1"/>
    <col min="8707" max="8707" width="11.42578125" bestFit="1" customWidth="1"/>
    <col min="8708" max="8708" width="74.5703125" bestFit="1" customWidth="1"/>
    <col min="8709" max="8709" width="27.42578125" customWidth="1"/>
    <col min="8710" max="8710" width="30.140625" bestFit="1" customWidth="1"/>
    <col min="8711" max="8711" width="21.140625" customWidth="1"/>
    <col min="8712" max="8712" width="38.7109375" customWidth="1"/>
    <col min="8713" max="8713" width="15" bestFit="1" customWidth="1"/>
    <col min="8714" max="8714" width="14.5703125" customWidth="1"/>
    <col min="8715" max="8715" width="16.85546875" customWidth="1"/>
    <col min="8716" max="8716" width="10.5703125" bestFit="1" customWidth="1"/>
    <col min="8719" max="8719" width="10" bestFit="1" customWidth="1"/>
    <col min="8961" max="8961" width="4.42578125" bestFit="1" customWidth="1"/>
    <col min="8962" max="8962" width="33.85546875" customWidth="1"/>
    <col min="8963" max="8963" width="11.42578125" bestFit="1" customWidth="1"/>
    <col min="8964" max="8964" width="74.5703125" bestFit="1" customWidth="1"/>
    <col min="8965" max="8965" width="27.42578125" customWidth="1"/>
    <col min="8966" max="8966" width="30.140625" bestFit="1" customWidth="1"/>
    <col min="8967" max="8967" width="21.140625" customWidth="1"/>
    <col min="8968" max="8968" width="38.7109375" customWidth="1"/>
    <col min="8969" max="8969" width="15" bestFit="1" customWidth="1"/>
    <col min="8970" max="8970" width="14.5703125" customWidth="1"/>
    <col min="8971" max="8971" width="16.85546875" customWidth="1"/>
    <col min="8972" max="8972" width="10.5703125" bestFit="1" customWidth="1"/>
    <col min="8975" max="8975" width="10" bestFit="1" customWidth="1"/>
    <col min="9217" max="9217" width="4.42578125" bestFit="1" customWidth="1"/>
    <col min="9218" max="9218" width="33.85546875" customWidth="1"/>
    <col min="9219" max="9219" width="11.42578125" bestFit="1" customWidth="1"/>
    <col min="9220" max="9220" width="74.5703125" bestFit="1" customWidth="1"/>
    <col min="9221" max="9221" width="27.42578125" customWidth="1"/>
    <col min="9222" max="9222" width="30.140625" bestFit="1" customWidth="1"/>
    <col min="9223" max="9223" width="21.140625" customWidth="1"/>
    <col min="9224" max="9224" width="38.7109375" customWidth="1"/>
    <col min="9225" max="9225" width="15" bestFit="1" customWidth="1"/>
    <col min="9226" max="9226" width="14.5703125" customWidth="1"/>
    <col min="9227" max="9227" width="16.85546875" customWidth="1"/>
    <col min="9228" max="9228" width="10.5703125" bestFit="1" customWidth="1"/>
    <col min="9231" max="9231" width="10" bestFit="1" customWidth="1"/>
    <col min="9473" max="9473" width="4.42578125" bestFit="1" customWidth="1"/>
    <col min="9474" max="9474" width="33.85546875" customWidth="1"/>
    <col min="9475" max="9475" width="11.42578125" bestFit="1" customWidth="1"/>
    <col min="9476" max="9476" width="74.5703125" bestFit="1" customWidth="1"/>
    <col min="9477" max="9477" width="27.42578125" customWidth="1"/>
    <col min="9478" max="9478" width="30.140625" bestFit="1" customWidth="1"/>
    <col min="9479" max="9479" width="21.140625" customWidth="1"/>
    <col min="9480" max="9480" width="38.7109375" customWidth="1"/>
    <col min="9481" max="9481" width="15" bestFit="1" customWidth="1"/>
    <col min="9482" max="9482" width="14.5703125" customWidth="1"/>
    <col min="9483" max="9483" width="16.85546875" customWidth="1"/>
    <col min="9484" max="9484" width="10.5703125" bestFit="1" customWidth="1"/>
    <col min="9487" max="9487" width="10" bestFit="1" customWidth="1"/>
    <col min="9729" max="9729" width="4.42578125" bestFit="1" customWidth="1"/>
    <col min="9730" max="9730" width="33.85546875" customWidth="1"/>
    <col min="9731" max="9731" width="11.42578125" bestFit="1" customWidth="1"/>
    <col min="9732" max="9732" width="74.5703125" bestFit="1" customWidth="1"/>
    <col min="9733" max="9733" width="27.42578125" customWidth="1"/>
    <col min="9734" max="9734" width="30.140625" bestFit="1" customWidth="1"/>
    <col min="9735" max="9735" width="21.140625" customWidth="1"/>
    <col min="9736" max="9736" width="38.7109375" customWidth="1"/>
    <col min="9737" max="9737" width="15" bestFit="1" customWidth="1"/>
    <col min="9738" max="9738" width="14.5703125" customWidth="1"/>
    <col min="9739" max="9739" width="16.85546875" customWidth="1"/>
    <col min="9740" max="9740" width="10.5703125" bestFit="1" customWidth="1"/>
    <col min="9743" max="9743" width="10" bestFit="1" customWidth="1"/>
    <col min="9985" max="9985" width="4.42578125" bestFit="1" customWidth="1"/>
    <col min="9986" max="9986" width="33.85546875" customWidth="1"/>
    <col min="9987" max="9987" width="11.42578125" bestFit="1" customWidth="1"/>
    <col min="9988" max="9988" width="74.5703125" bestFit="1" customWidth="1"/>
    <col min="9989" max="9989" width="27.42578125" customWidth="1"/>
    <col min="9990" max="9990" width="30.140625" bestFit="1" customWidth="1"/>
    <col min="9991" max="9991" width="21.140625" customWidth="1"/>
    <col min="9992" max="9992" width="38.7109375" customWidth="1"/>
    <col min="9993" max="9993" width="15" bestFit="1" customWidth="1"/>
    <col min="9994" max="9994" width="14.5703125" customWidth="1"/>
    <col min="9995" max="9995" width="16.85546875" customWidth="1"/>
    <col min="9996" max="9996" width="10.5703125" bestFit="1" customWidth="1"/>
    <col min="9999" max="9999" width="10" bestFit="1" customWidth="1"/>
    <col min="10241" max="10241" width="4.42578125" bestFit="1" customWidth="1"/>
    <col min="10242" max="10242" width="33.85546875" customWidth="1"/>
    <col min="10243" max="10243" width="11.42578125" bestFit="1" customWidth="1"/>
    <col min="10244" max="10244" width="74.5703125" bestFit="1" customWidth="1"/>
    <col min="10245" max="10245" width="27.42578125" customWidth="1"/>
    <col min="10246" max="10246" width="30.140625" bestFit="1" customWidth="1"/>
    <col min="10247" max="10247" width="21.140625" customWidth="1"/>
    <col min="10248" max="10248" width="38.7109375" customWidth="1"/>
    <col min="10249" max="10249" width="15" bestFit="1" customWidth="1"/>
    <col min="10250" max="10250" width="14.5703125" customWidth="1"/>
    <col min="10251" max="10251" width="16.85546875" customWidth="1"/>
    <col min="10252" max="10252" width="10.5703125" bestFit="1" customWidth="1"/>
    <col min="10255" max="10255" width="10" bestFit="1" customWidth="1"/>
    <col min="10497" max="10497" width="4.42578125" bestFit="1" customWidth="1"/>
    <col min="10498" max="10498" width="33.85546875" customWidth="1"/>
    <col min="10499" max="10499" width="11.42578125" bestFit="1" customWidth="1"/>
    <col min="10500" max="10500" width="74.5703125" bestFit="1" customWidth="1"/>
    <col min="10501" max="10501" width="27.42578125" customWidth="1"/>
    <col min="10502" max="10502" width="30.140625" bestFit="1" customWidth="1"/>
    <col min="10503" max="10503" width="21.140625" customWidth="1"/>
    <col min="10504" max="10504" width="38.7109375" customWidth="1"/>
    <col min="10505" max="10505" width="15" bestFit="1" customWidth="1"/>
    <col min="10506" max="10506" width="14.5703125" customWidth="1"/>
    <col min="10507" max="10507" width="16.85546875" customWidth="1"/>
    <col min="10508" max="10508" width="10.5703125" bestFit="1" customWidth="1"/>
    <col min="10511" max="10511" width="10" bestFit="1" customWidth="1"/>
    <col min="10753" max="10753" width="4.42578125" bestFit="1" customWidth="1"/>
    <col min="10754" max="10754" width="33.85546875" customWidth="1"/>
    <col min="10755" max="10755" width="11.42578125" bestFit="1" customWidth="1"/>
    <col min="10756" max="10756" width="74.5703125" bestFit="1" customWidth="1"/>
    <col min="10757" max="10757" width="27.42578125" customWidth="1"/>
    <col min="10758" max="10758" width="30.140625" bestFit="1" customWidth="1"/>
    <col min="10759" max="10759" width="21.140625" customWidth="1"/>
    <col min="10760" max="10760" width="38.7109375" customWidth="1"/>
    <col min="10761" max="10761" width="15" bestFit="1" customWidth="1"/>
    <col min="10762" max="10762" width="14.5703125" customWidth="1"/>
    <col min="10763" max="10763" width="16.85546875" customWidth="1"/>
    <col min="10764" max="10764" width="10.5703125" bestFit="1" customWidth="1"/>
    <col min="10767" max="10767" width="10" bestFit="1" customWidth="1"/>
    <col min="11009" max="11009" width="4.42578125" bestFit="1" customWidth="1"/>
    <col min="11010" max="11010" width="33.85546875" customWidth="1"/>
    <col min="11011" max="11011" width="11.42578125" bestFit="1" customWidth="1"/>
    <col min="11012" max="11012" width="74.5703125" bestFit="1" customWidth="1"/>
    <col min="11013" max="11013" width="27.42578125" customWidth="1"/>
    <col min="11014" max="11014" width="30.140625" bestFit="1" customWidth="1"/>
    <col min="11015" max="11015" width="21.140625" customWidth="1"/>
    <col min="11016" max="11016" width="38.7109375" customWidth="1"/>
    <col min="11017" max="11017" width="15" bestFit="1" customWidth="1"/>
    <col min="11018" max="11018" width="14.5703125" customWidth="1"/>
    <col min="11019" max="11019" width="16.85546875" customWidth="1"/>
    <col min="11020" max="11020" width="10.5703125" bestFit="1" customWidth="1"/>
    <col min="11023" max="11023" width="10" bestFit="1" customWidth="1"/>
    <col min="11265" max="11265" width="4.42578125" bestFit="1" customWidth="1"/>
    <col min="11266" max="11266" width="33.85546875" customWidth="1"/>
    <col min="11267" max="11267" width="11.42578125" bestFit="1" customWidth="1"/>
    <col min="11268" max="11268" width="74.5703125" bestFit="1" customWidth="1"/>
    <col min="11269" max="11269" width="27.42578125" customWidth="1"/>
    <col min="11270" max="11270" width="30.140625" bestFit="1" customWidth="1"/>
    <col min="11271" max="11271" width="21.140625" customWidth="1"/>
    <col min="11272" max="11272" width="38.7109375" customWidth="1"/>
    <col min="11273" max="11273" width="15" bestFit="1" customWidth="1"/>
    <col min="11274" max="11274" width="14.5703125" customWidth="1"/>
    <col min="11275" max="11275" width="16.85546875" customWidth="1"/>
    <col min="11276" max="11276" width="10.5703125" bestFit="1" customWidth="1"/>
    <col min="11279" max="11279" width="10" bestFit="1" customWidth="1"/>
    <col min="11521" max="11521" width="4.42578125" bestFit="1" customWidth="1"/>
    <col min="11522" max="11522" width="33.85546875" customWidth="1"/>
    <col min="11523" max="11523" width="11.42578125" bestFit="1" customWidth="1"/>
    <col min="11524" max="11524" width="74.5703125" bestFit="1" customWidth="1"/>
    <col min="11525" max="11525" width="27.42578125" customWidth="1"/>
    <col min="11526" max="11526" width="30.140625" bestFit="1" customWidth="1"/>
    <col min="11527" max="11527" width="21.140625" customWidth="1"/>
    <col min="11528" max="11528" width="38.7109375" customWidth="1"/>
    <col min="11529" max="11529" width="15" bestFit="1" customWidth="1"/>
    <col min="11530" max="11530" width="14.5703125" customWidth="1"/>
    <col min="11531" max="11531" width="16.85546875" customWidth="1"/>
    <col min="11532" max="11532" width="10.5703125" bestFit="1" customWidth="1"/>
    <col min="11535" max="11535" width="10" bestFit="1" customWidth="1"/>
    <col min="11777" max="11777" width="4.42578125" bestFit="1" customWidth="1"/>
    <col min="11778" max="11778" width="33.85546875" customWidth="1"/>
    <col min="11779" max="11779" width="11.42578125" bestFit="1" customWidth="1"/>
    <col min="11780" max="11780" width="74.5703125" bestFit="1" customWidth="1"/>
    <col min="11781" max="11781" width="27.42578125" customWidth="1"/>
    <col min="11782" max="11782" width="30.140625" bestFit="1" customWidth="1"/>
    <col min="11783" max="11783" width="21.140625" customWidth="1"/>
    <col min="11784" max="11784" width="38.7109375" customWidth="1"/>
    <col min="11785" max="11785" width="15" bestFit="1" customWidth="1"/>
    <col min="11786" max="11786" width="14.5703125" customWidth="1"/>
    <col min="11787" max="11787" width="16.85546875" customWidth="1"/>
    <col min="11788" max="11788" width="10.5703125" bestFit="1" customWidth="1"/>
    <col min="11791" max="11791" width="10" bestFit="1" customWidth="1"/>
    <col min="12033" max="12033" width="4.42578125" bestFit="1" customWidth="1"/>
    <col min="12034" max="12034" width="33.85546875" customWidth="1"/>
    <col min="12035" max="12035" width="11.42578125" bestFit="1" customWidth="1"/>
    <col min="12036" max="12036" width="74.5703125" bestFit="1" customWidth="1"/>
    <col min="12037" max="12037" width="27.42578125" customWidth="1"/>
    <col min="12038" max="12038" width="30.140625" bestFit="1" customWidth="1"/>
    <col min="12039" max="12039" width="21.140625" customWidth="1"/>
    <col min="12040" max="12040" width="38.7109375" customWidth="1"/>
    <col min="12041" max="12041" width="15" bestFit="1" customWidth="1"/>
    <col min="12042" max="12042" width="14.5703125" customWidth="1"/>
    <col min="12043" max="12043" width="16.85546875" customWidth="1"/>
    <col min="12044" max="12044" width="10.5703125" bestFit="1" customWidth="1"/>
    <col min="12047" max="12047" width="10" bestFit="1" customWidth="1"/>
    <col min="12289" max="12289" width="4.42578125" bestFit="1" customWidth="1"/>
    <col min="12290" max="12290" width="33.85546875" customWidth="1"/>
    <col min="12291" max="12291" width="11.42578125" bestFit="1" customWidth="1"/>
    <col min="12292" max="12292" width="74.5703125" bestFit="1" customWidth="1"/>
    <col min="12293" max="12293" width="27.42578125" customWidth="1"/>
    <col min="12294" max="12294" width="30.140625" bestFit="1" customWidth="1"/>
    <col min="12295" max="12295" width="21.140625" customWidth="1"/>
    <col min="12296" max="12296" width="38.7109375" customWidth="1"/>
    <col min="12297" max="12297" width="15" bestFit="1" customWidth="1"/>
    <col min="12298" max="12298" width="14.5703125" customWidth="1"/>
    <col min="12299" max="12299" width="16.85546875" customWidth="1"/>
    <col min="12300" max="12300" width="10.5703125" bestFit="1" customWidth="1"/>
    <col min="12303" max="12303" width="10" bestFit="1" customWidth="1"/>
    <col min="12545" max="12545" width="4.42578125" bestFit="1" customWidth="1"/>
    <col min="12546" max="12546" width="33.85546875" customWidth="1"/>
    <col min="12547" max="12547" width="11.42578125" bestFit="1" customWidth="1"/>
    <col min="12548" max="12548" width="74.5703125" bestFit="1" customWidth="1"/>
    <col min="12549" max="12549" width="27.42578125" customWidth="1"/>
    <col min="12550" max="12550" width="30.140625" bestFit="1" customWidth="1"/>
    <col min="12551" max="12551" width="21.140625" customWidth="1"/>
    <col min="12552" max="12552" width="38.7109375" customWidth="1"/>
    <col min="12553" max="12553" width="15" bestFit="1" customWidth="1"/>
    <col min="12554" max="12554" width="14.5703125" customWidth="1"/>
    <col min="12555" max="12555" width="16.85546875" customWidth="1"/>
    <col min="12556" max="12556" width="10.5703125" bestFit="1" customWidth="1"/>
    <col min="12559" max="12559" width="10" bestFit="1" customWidth="1"/>
    <col min="12801" max="12801" width="4.42578125" bestFit="1" customWidth="1"/>
    <col min="12802" max="12802" width="33.85546875" customWidth="1"/>
    <col min="12803" max="12803" width="11.42578125" bestFit="1" customWidth="1"/>
    <col min="12804" max="12804" width="74.5703125" bestFit="1" customWidth="1"/>
    <col min="12805" max="12805" width="27.42578125" customWidth="1"/>
    <col min="12806" max="12806" width="30.140625" bestFit="1" customWidth="1"/>
    <col min="12807" max="12807" width="21.140625" customWidth="1"/>
    <col min="12808" max="12808" width="38.7109375" customWidth="1"/>
    <col min="12809" max="12809" width="15" bestFit="1" customWidth="1"/>
    <col min="12810" max="12810" width="14.5703125" customWidth="1"/>
    <col min="12811" max="12811" width="16.85546875" customWidth="1"/>
    <col min="12812" max="12812" width="10.5703125" bestFit="1" customWidth="1"/>
    <col min="12815" max="12815" width="10" bestFit="1" customWidth="1"/>
    <col min="13057" max="13057" width="4.42578125" bestFit="1" customWidth="1"/>
    <col min="13058" max="13058" width="33.85546875" customWidth="1"/>
    <col min="13059" max="13059" width="11.42578125" bestFit="1" customWidth="1"/>
    <col min="13060" max="13060" width="74.5703125" bestFit="1" customWidth="1"/>
    <col min="13061" max="13061" width="27.42578125" customWidth="1"/>
    <col min="13062" max="13062" width="30.140625" bestFit="1" customWidth="1"/>
    <col min="13063" max="13063" width="21.140625" customWidth="1"/>
    <col min="13064" max="13064" width="38.7109375" customWidth="1"/>
    <col min="13065" max="13065" width="15" bestFit="1" customWidth="1"/>
    <col min="13066" max="13066" width="14.5703125" customWidth="1"/>
    <col min="13067" max="13067" width="16.85546875" customWidth="1"/>
    <col min="13068" max="13068" width="10.5703125" bestFit="1" customWidth="1"/>
    <col min="13071" max="13071" width="10" bestFit="1" customWidth="1"/>
    <col min="13313" max="13313" width="4.42578125" bestFit="1" customWidth="1"/>
    <col min="13314" max="13314" width="33.85546875" customWidth="1"/>
    <col min="13315" max="13315" width="11.42578125" bestFit="1" customWidth="1"/>
    <col min="13316" max="13316" width="74.5703125" bestFit="1" customWidth="1"/>
    <col min="13317" max="13317" width="27.42578125" customWidth="1"/>
    <col min="13318" max="13318" width="30.140625" bestFit="1" customWidth="1"/>
    <col min="13319" max="13319" width="21.140625" customWidth="1"/>
    <col min="13320" max="13320" width="38.7109375" customWidth="1"/>
    <col min="13321" max="13321" width="15" bestFit="1" customWidth="1"/>
    <col min="13322" max="13322" width="14.5703125" customWidth="1"/>
    <col min="13323" max="13323" width="16.85546875" customWidth="1"/>
    <col min="13324" max="13324" width="10.5703125" bestFit="1" customWidth="1"/>
    <col min="13327" max="13327" width="10" bestFit="1" customWidth="1"/>
    <col min="13569" max="13569" width="4.42578125" bestFit="1" customWidth="1"/>
    <col min="13570" max="13570" width="33.85546875" customWidth="1"/>
    <col min="13571" max="13571" width="11.42578125" bestFit="1" customWidth="1"/>
    <col min="13572" max="13572" width="74.5703125" bestFit="1" customWidth="1"/>
    <col min="13573" max="13573" width="27.42578125" customWidth="1"/>
    <col min="13574" max="13574" width="30.140625" bestFit="1" customWidth="1"/>
    <col min="13575" max="13575" width="21.140625" customWidth="1"/>
    <col min="13576" max="13576" width="38.7109375" customWidth="1"/>
    <col min="13577" max="13577" width="15" bestFit="1" customWidth="1"/>
    <col min="13578" max="13578" width="14.5703125" customWidth="1"/>
    <col min="13579" max="13579" width="16.85546875" customWidth="1"/>
    <col min="13580" max="13580" width="10.5703125" bestFit="1" customWidth="1"/>
    <col min="13583" max="13583" width="10" bestFit="1" customWidth="1"/>
    <col min="13825" max="13825" width="4.42578125" bestFit="1" customWidth="1"/>
    <col min="13826" max="13826" width="33.85546875" customWidth="1"/>
    <col min="13827" max="13827" width="11.42578125" bestFit="1" customWidth="1"/>
    <col min="13828" max="13828" width="74.5703125" bestFit="1" customWidth="1"/>
    <col min="13829" max="13829" width="27.42578125" customWidth="1"/>
    <col min="13830" max="13830" width="30.140625" bestFit="1" customWidth="1"/>
    <col min="13831" max="13831" width="21.140625" customWidth="1"/>
    <col min="13832" max="13832" width="38.7109375" customWidth="1"/>
    <col min="13833" max="13833" width="15" bestFit="1" customWidth="1"/>
    <col min="13834" max="13834" width="14.5703125" customWidth="1"/>
    <col min="13835" max="13835" width="16.85546875" customWidth="1"/>
    <col min="13836" max="13836" width="10.5703125" bestFit="1" customWidth="1"/>
    <col min="13839" max="13839" width="10" bestFit="1" customWidth="1"/>
    <col min="14081" max="14081" width="4.42578125" bestFit="1" customWidth="1"/>
    <col min="14082" max="14082" width="33.85546875" customWidth="1"/>
    <col min="14083" max="14083" width="11.42578125" bestFit="1" customWidth="1"/>
    <col min="14084" max="14084" width="74.5703125" bestFit="1" customWidth="1"/>
    <col min="14085" max="14085" width="27.42578125" customWidth="1"/>
    <col min="14086" max="14086" width="30.140625" bestFit="1" customWidth="1"/>
    <col min="14087" max="14087" width="21.140625" customWidth="1"/>
    <col min="14088" max="14088" width="38.7109375" customWidth="1"/>
    <col min="14089" max="14089" width="15" bestFit="1" customWidth="1"/>
    <col min="14090" max="14090" width="14.5703125" customWidth="1"/>
    <col min="14091" max="14091" width="16.85546875" customWidth="1"/>
    <col min="14092" max="14092" width="10.5703125" bestFit="1" customWidth="1"/>
    <col min="14095" max="14095" width="10" bestFit="1" customWidth="1"/>
    <col min="14337" max="14337" width="4.42578125" bestFit="1" customWidth="1"/>
    <col min="14338" max="14338" width="33.85546875" customWidth="1"/>
    <col min="14339" max="14339" width="11.42578125" bestFit="1" customWidth="1"/>
    <col min="14340" max="14340" width="74.5703125" bestFit="1" customWidth="1"/>
    <col min="14341" max="14341" width="27.42578125" customWidth="1"/>
    <col min="14342" max="14342" width="30.140625" bestFit="1" customWidth="1"/>
    <col min="14343" max="14343" width="21.140625" customWidth="1"/>
    <col min="14344" max="14344" width="38.7109375" customWidth="1"/>
    <col min="14345" max="14345" width="15" bestFit="1" customWidth="1"/>
    <col min="14346" max="14346" width="14.5703125" customWidth="1"/>
    <col min="14347" max="14347" width="16.85546875" customWidth="1"/>
    <col min="14348" max="14348" width="10.5703125" bestFit="1" customWidth="1"/>
    <col min="14351" max="14351" width="10" bestFit="1" customWidth="1"/>
    <col min="14593" max="14593" width="4.42578125" bestFit="1" customWidth="1"/>
    <col min="14594" max="14594" width="33.85546875" customWidth="1"/>
    <col min="14595" max="14595" width="11.42578125" bestFit="1" customWidth="1"/>
    <col min="14596" max="14596" width="74.5703125" bestFit="1" customWidth="1"/>
    <col min="14597" max="14597" width="27.42578125" customWidth="1"/>
    <col min="14598" max="14598" width="30.140625" bestFit="1" customWidth="1"/>
    <col min="14599" max="14599" width="21.140625" customWidth="1"/>
    <col min="14600" max="14600" width="38.7109375" customWidth="1"/>
    <col min="14601" max="14601" width="15" bestFit="1" customWidth="1"/>
    <col min="14602" max="14602" width="14.5703125" customWidth="1"/>
    <col min="14603" max="14603" width="16.85546875" customWidth="1"/>
    <col min="14604" max="14604" width="10.5703125" bestFit="1" customWidth="1"/>
    <col min="14607" max="14607" width="10" bestFit="1" customWidth="1"/>
    <col min="14849" max="14849" width="4.42578125" bestFit="1" customWidth="1"/>
    <col min="14850" max="14850" width="33.85546875" customWidth="1"/>
    <col min="14851" max="14851" width="11.42578125" bestFit="1" customWidth="1"/>
    <col min="14852" max="14852" width="74.5703125" bestFit="1" customWidth="1"/>
    <col min="14853" max="14853" width="27.42578125" customWidth="1"/>
    <col min="14854" max="14854" width="30.140625" bestFit="1" customWidth="1"/>
    <col min="14855" max="14855" width="21.140625" customWidth="1"/>
    <col min="14856" max="14856" width="38.7109375" customWidth="1"/>
    <col min="14857" max="14857" width="15" bestFit="1" customWidth="1"/>
    <col min="14858" max="14858" width="14.5703125" customWidth="1"/>
    <col min="14859" max="14859" width="16.85546875" customWidth="1"/>
    <col min="14860" max="14860" width="10.5703125" bestFit="1" customWidth="1"/>
    <col min="14863" max="14863" width="10" bestFit="1" customWidth="1"/>
    <col min="15105" max="15105" width="4.42578125" bestFit="1" customWidth="1"/>
    <col min="15106" max="15106" width="33.85546875" customWidth="1"/>
    <col min="15107" max="15107" width="11.42578125" bestFit="1" customWidth="1"/>
    <col min="15108" max="15108" width="74.5703125" bestFit="1" customWidth="1"/>
    <col min="15109" max="15109" width="27.42578125" customWidth="1"/>
    <col min="15110" max="15110" width="30.140625" bestFit="1" customWidth="1"/>
    <col min="15111" max="15111" width="21.140625" customWidth="1"/>
    <col min="15112" max="15112" width="38.7109375" customWidth="1"/>
    <col min="15113" max="15113" width="15" bestFit="1" customWidth="1"/>
    <col min="15114" max="15114" width="14.5703125" customWidth="1"/>
    <col min="15115" max="15115" width="16.85546875" customWidth="1"/>
    <col min="15116" max="15116" width="10.5703125" bestFit="1" customWidth="1"/>
    <col min="15119" max="15119" width="10" bestFit="1" customWidth="1"/>
    <col min="15361" max="15361" width="4.42578125" bestFit="1" customWidth="1"/>
    <col min="15362" max="15362" width="33.85546875" customWidth="1"/>
    <col min="15363" max="15363" width="11.42578125" bestFit="1" customWidth="1"/>
    <col min="15364" max="15364" width="74.5703125" bestFit="1" customWidth="1"/>
    <col min="15365" max="15365" width="27.42578125" customWidth="1"/>
    <col min="15366" max="15366" width="30.140625" bestFit="1" customWidth="1"/>
    <col min="15367" max="15367" width="21.140625" customWidth="1"/>
    <col min="15368" max="15368" width="38.7109375" customWidth="1"/>
    <col min="15369" max="15369" width="15" bestFit="1" customWidth="1"/>
    <col min="15370" max="15370" width="14.5703125" customWidth="1"/>
    <col min="15371" max="15371" width="16.85546875" customWidth="1"/>
    <col min="15372" max="15372" width="10.5703125" bestFit="1" customWidth="1"/>
    <col min="15375" max="15375" width="10" bestFit="1" customWidth="1"/>
    <col min="15617" max="15617" width="4.42578125" bestFit="1" customWidth="1"/>
    <col min="15618" max="15618" width="33.85546875" customWidth="1"/>
    <col min="15619" max="15619" width="11.42578125" bestFit="1" customWidth="1"/>
    <col min="15620" max="15620" width="74.5703125" bestFit="1" customWidth="1"/>
    <col min="15621" max="15621" width="27.42578125" customWidth="1"/>
    <col min="15622" max="15622" width="30.140625" bestFit="1" customWidth="1"/>
    <col min="15623" max="15623" width="21.140625" customWidth="1"/>
    <col min="15624" max="15624" width="38.7109375" customWidth="1"/>
    <col min="15625" max="15625" width="15" bestFit="1" customWidth="1"/>
    <col min="15626" max="15626" width="14.5703125" customWidth="1"/>
    <col min="15627" max="15627" width="16.85546875" customWidth="1"/>
    <col min="15628" max="15628" width="10.5703125" bestFit="1" customWidth="1"/>
    <col min="15631" max="15631" width="10" bestFit="1" customWidth="1"/>
    <col min="15873" max="15873" width="4.42578125" bestFit="1" customWidth="1"/>
    <col min="15874" max="15874" width="33.85546875" customWidth="1"/>
    <col min="15875" max="15875" width="11.42578125" bestFit="1" customWidth="1"/>
    <col min="15876" max="15876" width="74.5703125" bestFit="1" customWidth="1"/>
    <col min="15877" max="15877" width="27.42578125" customWidth="1"/>
    <col min="15878" max="15878" width="30.140625" bestFit="1" customWidth="1"/>
    <col min="15879" max="15879" width="21.140625" customWidth="1"/>
    <col min="15880" max="15880" width="38.7109375" customWidth="1"/>
    <col min="15881" max="15881" width="15" bestFit="1" customWidth="1"/>
    <col min="15882" max="15882" width="14.5703125" customWidth="1"/>
    <col min="15883" max="15883" width="16.85546875" customWidth="1"/>
    <col min="15884" max="15884" width="10.5703125" bestFit="1" customWidth="1"/>
    <col min="15887" max="15887" width="10" bestFit="1" customWidth="1"/>
    <col min="16129" max="16129" width="4.42578125" bestFit="1" customWidth="1"/>
    <col min="16130" max="16130" width="33.85546875" customWidth="1"/>
    <col min="16131" max="16131" width="11.42578125" bestFit="1" customWidth="1"/>
    <col min="16132" max="16132" width="74.5703125" bestFit="1" customWidth="1"/>
    <col min="16133" max="16133" width="27.42578125" customWidth="1"/>
    <col min="16134" max="16134" width="30.140625" bestFit="1" customWidth="1"/>
    <col min="16135" max="16135" width="21.140625" customWidth="1"/>
    <col min="16136" max="16136" width="38.7109375" customWidth="1"/>
    <col min="16137" max="16137" width="15" bestFit="1" customWidth="1"/>
    <col min="16138" max="16138" width="14.5703125" customWidth="1"/>
    <col min="16139" max="16139" width="16.85546875" customWidth="1"/>
    <col min="16140" max="16140" width="10.5703125" bestFit="1" customWidth="1"/>
    <col min="16143" max="16143" width="10" bestFit="1" customWidth="1"/>
  </cols>
  <sheetData>
    <row r="1" spans="1:11" ht="24" x14ac:dyDescent="0.25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"/>
    </row>
    <row r="2" spans="1:11" ht="24" x14ac:dyDescent="0.25">
      <c r="A2" s="181" t="s">
        <v>1</v>
      </c>
      <c r="B2" s="181"/>
      <c r="C2" s="181"/>
      <c r="D2" s="181"/>
      <c r="E2" s="181"/>
      <c r="F2" s="181"/>
      <c r="G2" s="181"/>
      <c r="H2" s="181"/>
      <c r="I2" s="181"/>
      <c r="J2" s="1"/>
    </row>
    <row r="4" spans="1:11" ht="16.5" customHeight="1" x14ac:dyDescent="0.25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6" t="s">
        <v>7</v>
      </c>
      <c r="G4" s="5" t="s">
        <v>8</v>
      </c>
      <c r="H4" s="5" t="s">
        <v>9</v>
      </c>
      <c r="I4" s="7" t="s">
        <v>10</v>
      </c>
    </row>
    <row r="5" spans="1:11" x14ac:dyDescent="0.25">
      <c r="A5" s="8"/>
      <c r="B5" s="8"/>
      <c r="C5" s="9" t="s">
        <v>11</v>
      </c>
      <c r="D5" s="10" t="s">
        <v>12</v>
      </c>
      <c r="E5" s="10"/>
      <c r="F5" s="11" t="s">
        <v>13</v>
      </c>
      <c r="G5" s="12" t="s">
        <v>14</v>
      </c>
      <c r="H5" s="13" t="s">
        <v>15</v>
      </c>
      <c r="I5" s="14">
        <v>200000000</v>
      </c>
    </row>
    <row r="6" spans="1:11" x14ac:dyDescent="0.25">
      <c r="A6" s="8"/>
      <c r="B6" s="8"/>
      <c r="C6" s="9" t="s">
        <v>11</v>
      </c>
      <c r="D6" s="15" t="s">
        <v>16</v>
      </c>
      <c r="E6" s="15"/>
      <c r="F6" s="11" t="s">
        <v>13</v>
      </c>
      <c r="G6" s="12" t="s">
        <v>17</v>
      </c>
      <c r="H6" s="13" t="s">
        <v>15</v>
      </c>
      <c r="I6" s="14">
        <v>30000000</v>
      </c>
    </row>
    <row r="7" spans="1:11" x14ac:dyDescent="0.25">
      <c r="A7" s="8"/>
      <c r="B7" s="8"/>
      <c r="C7" s="9" t="s">
        <v>11</v>
      </c>
      <c r="D7" s="10" t="s">
        <v>18</v>
      </c>
      <c r="E7" s="10"/>
      <c r="F7" s="11" t="s">
        <v>13</v>
      </c>
      <c r="G7" s="12" t="s">
        <v>19</v>
      </c>
      <c r="H7" s="13" t="s">
        <v>15</v>
      </c>
      <c r="I7" s="16">
        <v>11878764</v>
      </c>
      <c r="K7" s="17"/>
    </row>
    <row r="8" spans="1:11" x14ac:dyDescent="0.25">
      <c r="A8" s="8"/>
      <c r="C8" s="9" t="s">
        <v>20</v>
      </c>
      <c r="D8" s="10" t="s">
        <v>21</v>
      </c>
      <c r="E8" s="10"/>
      <c r="F8" s="11" t="s">
        <v>13</v>
      </c>
      <c r="G8" s="12" t="s">
        <v>19</v>
      </c>
      <c r="H8" s="13" t="s">
        <v>15</v>
      </c>
      <c r="I8" s="18">
        <v>3839437</v>
      </c>
      <c r="K8" s="17"/>
    </row>
    <row r="9" spans="1:11" ht="15.75" customHeight="1" x14ac:dyDescent="0.25">
      <c r="A9" s="8"/>
      <c r="B9" s="8"/>
      <c r="C9" s="19" t="s">
        <v>11</v>
      </c>
      <c r="D9" s="20" t="s">
        <v>22</v>
      </c>
      <c r="E9" s="21"/>
      <c r="F9" s="11" t="s">
        <v>23</v>
      </c>
      <c r="G9" s="12" t="s">
        <v>24</v>
      </c>
      <c r="H9" s="13" t="s">
        <v>25</v>
      </c>
      <c r="I9" s="22">
        <v>28338269</v>
      </c>
      <c r="J9" s="17"/>
      <c r="K9" s="17"/>
    </row>
    <row r="10" spans="1:11" x14ac:dyDescent="0.25">
      <c r="A10" s="8"/>
      <c r="B10" s="8"/>
      <c r="C10" s="19" t="s">
        <v>11</v>
      </c>
      <c r="D10" s="23" t="s">
        <v>26</v>
      </c>
      <c r="E10" s="24"/>
      <c r="F10" s="25" t="s">
        <v>23</v>
      </c>
      <c r="G10" s="26" t="s">
        <v>27</v>
      </c>
      <c r="H10" s="27" t="s">
        <v>28</v>
      </c>
      <c r="I10" s="22">
        <v>12985361</v>
      </c>
      <c r="J10" s="17"/>
      <c r="K10" s="17"/>
    </row>
    <row r="11" spans="1:11" ht="20.25" x14ac:dyDescent="0.3">
      <c r="A11" s="8"/>
      <c r="B11" s="8"/>
      <c r="C11" s="19" t="s">
        <v>11</v>
      </c>
      <c r="D11" s="20" t="s">
        <v>29</v>
      </c>
      <c r="E11" s="28"/>
      <c r="F11" s="25" t="s">
        <v>30</v>
      </c>
      <c r="G11" s="26" t="s">
        <v>31</v>
      </c>
      <c r="H11" s="27" t="s">
        <v>32</v>
      </c>
      <c r="I11" s="29">
        <v>12522186</v>
      </c>
      <c r="J11" s="17"/>
      <c r="K11" s="17"/>
    </row>
    <row r="12" spans="1:11" ht="20.25" x14ac:dyDescent="0.3">
      <c r="A12" s="8"/>
      <c r="B12" s="8"/>
      <c r="C12" s="19" t="s">
        <v>11</v>
      </c>
      <c r="D12" s="20" t="s">
        <v>33</v>
      </c>
      <c r="E12" s="30"/>
      <c r="F12" s="25" t="s">
        <v>30</v>
      </c>
      <c r="G12" s="26" t="s">
        <v>31</v>
      </c>
      <c r="H12" s="27" t="s">
        <v>32</v>
      </c>
      <c r="I12" s="29">
        <v>15000000</v>
      </c>
      <c r="J12" s="4" t="s">
        <v>34</v>
      </c>
      <c r="K12" s="17"/>
    </row>
    <row r="13" spans="1:11" ht="15" hidden="1" customHeight="1" x14ac:dyDescent="0.25">
      <c r="A13" s="8"/>
      <c r="B13" s="8" t="s">
        <v>35</v>
      </c>
      <c r="C13" s="19" t="s">
        <v>11</v>
      </c>
      <c r="D13" s="20" t="s">
        <v>36</v>
      </c>
      <c r="E13" s="21"/>
      <c r="F13" s="11" t="s">
        <v>37</v>
      </c>
      <c r="G13" s="12" t="s">
        <v>38</v>
      </c>
      <c r="H13" s="13" t="s">
        <v>39</v>
      </c>
      <c r="I13" s="31"/>
      <c r="K13" s="17"/>
    </row>
    <row r="14" spans="1:11" ht="15.75" hidden="1" customHeight="1" x14ac:dyDescent="0.25">
      <c r="A14" s="8"/>
      <c r="B14" s="32" t="s">
        <v>40</v>
      </c>
      <c r="C14" s="33"/>
      <c r="D14" s="34" t="s">
        <v>41</v>
      </c>
      <c r="E14" s="34"/>
      <c r="F14" s="35" t="s">
        <v>42</v>
      </c>
      <c r="G14" s="36" t="s">
        <v>43</v>
      </c>
      <c r="H14" s="13" t="s">
        <v>44</v>
      </c>
      <c r="I14" s="37"/>
      <c r="K14" s="17"/>
    </row>
    <row r="15" spans="1:11" ht="15.75" hidden="1" customHeight="1" x14ac:dyDescent="0.25">
      <c r="A15" s="8"/>
      <c r="B15" s="32" t="s">
        <v>45</v>
      </c>
      <c r="C15" s="33" t="s">
        <v>46</v>
      </c>
      <c r="D15" s="34" t="s">
        <v>47</v>
      </c>
      <c r="E15" s="34"/>
      <c r="F15" s="35" t="s">
        <v>37</v>
      </c>
      <c r="G15" s="36" t="s">
        <v>48</v>
      </c>
      <c r="H15" s="13" t="s">
        <v>49</v>
      </c>
      <c r="I15" s="37"/>
      <c r="K15" s="17"/>
    </row>
    <row r="16" spans="1:11" ht="16.5" hidden="1" customHeight="1" x14ac:dyDescent="0.25">
      <c r="A16" s="8"/>
      <c r="B16" s="8" t="s">
        <v>50</v>
      </c>
      <c r="C16" s="19" t="s">
        <v>11</v>
      </c>
      <c r="D16" s="38" t="s">
        <v>51</v>
      </c>
      <c r="E16" s="39"/>
      <c r="F16" s="40" t="s">
        <v>42</v>
      </c>
      <c r="G16" s="41" t="s">
        <v>52</v>
      </c>
      <c r="H16" s="42" t="s">
        <v>53</v>
      </c>
      <c r="I16" s="37"/>
      <c r="J16"/>
      <c r="K16" s="17"/>
    </row>
    <row r="17" spans="1:10" ht="15.75" hidden="1" customHeight="1" x14ac:dyDescent="0.25">
      <c r="A17" s="8"/>
      <c r="B17" s="43" t="s">
        <v>54</v>
      </c>
      <c r="C17" s="44" t="s">
        <v>55</v>
      </c>
      <c r="D17" s="45" t="s">
        <v>56</v>
      </c>
      <c r="E17" s="8"/>
      <c r="F17" s="40" t="s">
        <v>42</v>
      </c>
      <c r="G17" s="41" t="s">
        <v>57</v>
      </c>
      <c r="H17" s="42" t="s">
        <v>58</v>
      </c>
      <c r="I17" s="46"/>
      <c r="J17"/>
    </row>
    <row r="18" spans="1:10" hidden="1" x14ac:dyDescent="0.25">
      <c r="A18" s="8"/>
      <c r="B18" s="43" t="s">
        <v>54</v>
      </c>
      <c r="C18" s="44" t="s">
        <v>59</v>
      </c>
      <c r="D18" s="45" t="s">
        <v>60</v>
      </c>
      <c r="E18" s="8"/>
      <c r="F18" s="40" t="s">
        <v>61</v>
      </c>
      <c r="G18" s="41" t="s">
        <v>62</v>
      </c>
      <c r="H18" s="42" t="s">
        <v>63</v>
      </c>
      <c r="I18" s="47"/>
      <c r="J18" s="2"/>
    </row>
    <row r="19" spans="1:10" hidden="1" x14ac:dyDescent="0.25">
      <c r="A19" s="8"/>
      <c r="B19" s="48" t="s">
        <v>64</v>
      </c>
      <c r="C19" s="49"/>
      <c r="D19" s="50" t="s">
        <v>65</v>
      </c>
      <c r="E19" s="32"/>
      <c r="F19" s="40" t="s">
        <v>61</v>
      </c>
      <c r="G19" s="41" t="s">
        <v>66</v>
      </c>
      <c r="H19" s="42" t="s">
        <v>67</v>
      </c>
      <c r="I19" s="47"/>
      <c r="J19" s="2"/>
    </row>
    <row r="20" spans="1:10" ht="15.75" hidden="1" customHeight="1" x14ac:dyDescent="0.25">
      <c r="A20" s="8"/>
      <c r="B20" s="51" t="s">
        <v>68</v>
      </c>
      <c r="C20" s="44"/>
      <c r="D20" s="51" t="s">
        <v>69</v>
      </c>
      <c r="E20" s="51"/>
      <c r="F20" s="52" t="s">
        <v>61</v>
      </c>
      <c r="G20" s="53" t="s">
        <v>70</v>
      </c>
      <c r="H20" s="42" t="s">
        <v>71</v>
      </c>
      <c r="I20" s="47"/>
      <c r="J20" s="2"/>
    </row>
    <row r="21" spans="1:10" ht="15.75" hidden="1" customHeight="1" x14ac:dyDescent="0.25">
      <c r="A21" s="8"/>
      <c r="B21" s="8" t="s">
        <v>72</v>
      </c>
      <c r="C21" s="44"/>
      <c r="D21" s="39" t="s">
        <v>73</v>
      </c>
      <c r="E21" s="8"/>
      <c r="F21" s="40" t="s">
        <v>42</v>
      </c>
      <c r="G21" s="41" t="s">
        <v>74</v>
      </c>
      <c r="H21" s="42" t="s">
        <v>75</v>
      </c>
      <c r="I21" s="47"/>
      <c r="J21" s="2"/>
    </row>
    <row r="22" spans="1:10" ht="18" hidden="1" customHeight="1" x14ac:dyDescent="0.25">
      <c r="A22" s="8"/>
      <c r="B22" s="8" t="s">
        <v>76</v>
      </c>
      <c r="C22" s="44"/>
      <c r="D22" s="54" t="s">
        <v>77</v>
      </c>
      <c r="E22" s="8"/>
      <c r="F22" s="40" t="s">
        <v>30</v>
      </c>
      <c r="G22" s="41" t="s">
        <v>78</v>
      </c>
      <c r="H22" s="42" t="s">
        <v>79</v>
      </c>
      <c r="I22" s="47"/>
      <c r="J22" s="2"/>
    </row>
    <row r="23" spans="1:10" ht="18" hidden="1" customHeight="1" x14ac:dyDescent="0.25">
      <c r="A23" s="8"/>
      <c r="B23" s="8" t="s">
        <v>80</v>
      </c>
      <c r="C23" s="44"/>
      <c r="D23" s="8" t="s">
        <v>81</v>
      </c>
      <c r="E23" s="8"/>
      <c r="F23" s="40" t="s">
        <v>61</v>
      </c>
      <c r="G23" s="41" t="s">
        <v>82</v>
      </c>
      <c r="H23" s="42" t="s">
        <v>83</v>
      </c>
      <c r="I23" s="47"/>
      <c r="J23" s="2"/>
    </row>
    <row r="24" spans="1:10" ht="18" hidden="1" customHeight="1" x14ac:dyDescent="0.25">
      <c r="A24" s="8"/>
      <c r="B24" s="32" t="s">
        <v>84</v>
      </c>
      <c r="C24" s="44"/>
      <c r="D24" s="34" t="s">
        <v>85</v>
      </c>
      <c r="E24" s="34"/>
      <c r="F24" s="40" t="s">
        <v>30</v>
      </c>
      <c r="G24" s="41" t="s">
        <v>86</v>
      </c>
      <c r="H24" s="42" t="s">
        <v>87</v>
      </c>
      <c r="I24" s="47"/>
      <c r="J24" s="2"/>
    </row>
    <row r="25" spans="1:10" ht="15.75" hidden="1" customHeight="1" x14ac:dyDescent="0.25">
      <c r="A25" s="8"/>
      <c r="B25" s="8" t="s">
        <v>88</v>
      </c>
      <c r="C25" s="44"/>
      <c r="D25" s="8" t="s">
        <v>89</v>
      </c>
      <c r="E25" s="32"/>
      <c r="F25" s="40" t="s">
        <v>61</v>
      </c>
      <c r="G25" s="41" t="s">
        <v>90</v>
      </c>
      <c r="H25" s="42" t="s">
        <v>91</v>
      </c>
      <c r="I25" s="47"/>
      <c r="J25" s="2"/>
    </row>
    <row r="26" spans="1:10" ht="15.75" hidden="1" customHeight="1" x14ac:dyDescent="0.25">
      <c r="A26" s="8"/>
      <c r="B26" s="55" t="s">
        <v>92</v>
      </c>
      <c r="C26" s="56"/>
      <c r="D26" s="55" t="s">
        <v>93</v>
      </c>
      <c r="E26" s="32"/>
      <c r="F26" s="57" t="s">
        <v>61</v>
      </c>
      <c r="G26" s="58" t="s">
        <v>94</v>
      </c>
      <c r="H26" s="42" t="s">
        <v>95</v>
      </c>
      <c r="I26" s="59"/>
      <c r="J26" s="2"/>
    </row>
    <row r="27" spans="1:10" ht="15.75" hidden="1" customHeight="1" x14ac:dyDescent="0.25">
      <c r="A27" s="8"/>
      <c r="B27" s="55" t="s">
        <v>96</v>
      </c>
      <c r="C27" s="56"/>
      <c r="D27" s="55" t="s">
        <v>97</v>
      </c>
      <c r="E27" s="32"/>
      <c r="F27" s="57" t="s">
        <v>61</v>
      </c>
      <c r="G27" s="58" t="s">
        <v>98</v>
      </c>
      <c r="H27" s="42" t="s">
        <v>99</v>
      </c>
      <c r="I27" s="59"/>
      <c r="J27" s="2"/>
    </row>
    <row r="28" spans="1:10" ht="15.75" hidden="1" customHeight="1" x14ac:dyDescent="0.25">
      <c r="A28" s="8"/>
      <c r="B28" s="182" t="s">
        <v>100</v>
      </c>
      <c r="C28" s="56"/>
      <c r="D28" s="60" t="s">
        <v>101</v>
      </c>
      <c r="E28" s="32"/>
      <c r="F28" s="61" t="s">
        <v>61</v>
      </c>
      <c r="G28" s="62" t="s">
        <v>102</v>
      </c>
      <c r="H28" s="42" t="s">
        <v>103</v>
      </c>
      <c r="I28" s="63"/>
      <c r="J28" s="2"/>
    </row>
    <row r="29" spans="1:10" ht="15.75" hidden="1" customHeight="1" x14ac:dyDescent="0.25">
      <c r="A29" s="8"/>
      <c r="B29" s="183"/>
      <c r="C29" s="56"/>
      <c r="D29" s="60" t="s">
        <v>104</v>
      </c>
      <c r="E29" s="32"/>
      <c r="F29" s="61" t="s">
        <v>61</v>
      </c>
      <c r="G29" s="62" t="s">
        <v>102</v>
      </c>
      <c r="H29" s="42" t="s">
        <v>103</v>
      </c>
      <c r="I29" s="63"/>
      <c r="J29" s="2"/>
    </row>
    <row r="30" spans="1:10" ht="15.75" hidden="1" customHeight="1" x14ac:dyDescent="0.25">
      <c r="A30" s="8"/>
      <c r="B30" s="64" t="s">
        <v>105</v>
      </c>
      <c r="C30" s="56"/>
      <c r="D30" s="60" t="s">
        <v>106</v>
      </c>
      <c r="E30" s="32"/>
      <c r="F30" s="65" t="s">
        <v>61</v>
      </c>
      <c r="G30" s="62" t="s">
        <v>107</v>
      </c>
      <c r="H30" s="42" t="s">
        <v>108</v>
      </c>
      <c r="I30" s="63"/>
      <c r="J30" s="2"/>
    </row>
    <row r="31" spans="1:10" ht="15.75" hidden="1" customHeight="1" x14ac:dyDescent="0.25">
      <c r="A31" s="8"/>
      <c r="B31" s="64" t="s">
        <v>109</v>
      </c>
      <c r="C31" s="56"/>
      <c r="D31" s="60" t="s">
        <v>110</v>
      </c>
      <c r="E31" s="32"/>
      <c r="F31" s="65" t="s">
        <v>61</v>
      </c>
      <c r="G31" s="62" t="s">
        <v>111</v>
      </c>
      <c r="H31" s="42" t="s">
        <v>49</v>
      </c>
      <c r="I31" s="63"/>
      <c r="J31" s="2"/>
    </row>
    <row r="32" spans="1:10" ht="15.75" hidden="1" customHeight="1" x14ac:dyDescent="0.25">
      <c r="A32" s="8"/>
      <c r="B32" s="32" t="s">
        <v>112</v>
      </c>
      <c r="C32" s="33"/>
      <c r="D32" s="34" t="s">
        <v>113</v>
      </c>
      <c r="E32" s="34"/>
      <c r="F32" s="35" t="s">
        <v>37</v>
      </c>
      <c r="G32" s="36" t="s">
        <v>48</v>
      </c>
      <c r="H32" s="42" t="s">
        <v>49</v>
      </c>
      <c r="I32" s="37"/>
      <c r="J32" s="2"/>
    </row>
    <row r="33" spans="1:17" ht="15.75" customHeight="1" x14ac:dyDescent="0.25">
      <c r="A33" s="8"/>
      <c r="B33" s="66" t="s">
        <v>114</v>
      </c>
      <c r="C33" s="67">
        <v>43890</v>
      </c>
      <c r="D33" s="66" t="s">
        <v>115</v>
      </c>
      <c r="E33" s="8"/>
      <c r="F33" s="68" t="s">
        <v>30</v>
      </c>
      <c r="G33" s="69" t="s">
        <v>116</v>
      </c>
      <c r="H33" s="70" t="s">
        <v>117</v>
      </c>
      <c r="I33" s="71">
        <v>18897812</v>
      </c>
      <c r="J33" s="2"/>
    </row>
    <row r="34" spans="1:17" ht="15.75" customHeight="1" x14ac:dyDescent="0.25">
      <c r="A34" s="8"/>
      <c r="B34" s="72" t="s">
        <v>118</v>
      </c>
      <c r="C34" s="73">
        <v>43890</v>
      </c>
      <c r="D34" s="72" t="s">
        <v>119</v>
      </c>
      <c r="E34" s="8"/>
      <c r="F34" s="74" t="s">
        <v>120</v>
      </c>
      <c r="G34" s="75" t="s">
        <v>121</v>
      </c>
      <c r="H34" s="76" t="s">
        <v>15</v>
      </c>
      <c r="I34" s="77">
        <v>5469000</v>
      </c>
      <c r="J34" s="2"/>
    </row>
    <row r="35" spans="1:17" ht="15.75" customHeight="1" x14ac:dyDescent="0.3">
      <c r="A35" s="8"/>
      <c r="B35" s="55" t="s">
        <v>114</v>
      </c>
      <c r="C35" s="67">
        <v>43890</v>
      </c>
      <c r="D35" s="55" t="s">
        <v>122</v>
      </c>
      <c r="E35" s="32"/>
      <c r="F35" s="78" t="s">
        <v>30</v>
      </c>
      <c r="G35" s="79" t="s">
        <v>123</v>
      </c>
      <c r="H35" s="70" t="s">
        <v>124</v>
      </c>
      <c r="I35" s="80">
        <v>23065391</v>
      </c>
      <c r="J35" s="2"/>
    </row>
    <row r="36" spans="1:17" ht="15.75" customHeight="1" x14ac:dyDescent="0.25">
      <c r="A36" s="8"/>
      <c r="B36" s="81" t="s">
        <v>125</v>
      </c>
      <c r="C36" s="67">
        <v>43892</v>
      </c>
      <c r="D36" s="82" t="s">
        <v>126</v>
      </c>
      <c r="E36" s="8"/>
      <c r="F36" s="83" t="s">
        <v>13</v>
      </c>
      <c r="G36" s="84" t="s">
        <v>127</v>
      </c>
      <c r="H36" s="70" t="s">
        <v>128</v>
      </c>
      <c r="I36" s="85">
        <v>10550000</v>
      </c>
      <c r="J36" s="2"/>
    </row>
    <row r="37" spans="1:17" ht="15.75" customHeight="1" x14ac:dyDescent="0.3">
      <c r="A37" s="8"/>
      <c r="B37" s="55" t="s">
        <v>129</v>
      </c>
      <c r="C37" s="67">
        <v>43891</v>
      </c>
      <c r="D37" s="55" t="s">
        <v>130</v>
      </c>
      <c r="E37" s="8"/>
      <c r="F37" s="78" t="s">
        <v>131</v>
      </c>
      <c r="G37" s="86" t="s">
        <v>132</v>
      </c>
      <c r="H37" s="70" t="s">
        <v>133</v>
      </c>
      <c r="I37" s="87">
        <v>7436466</v>
      </c>
      <c r="J37" s="2"/>
    </row>
    <row r="38" spans="1:17" ht="15.75" customHeight="1" x14ac:dyDescent="0.3">
      <c r="A38" s="8"/>
      <c r="B38" s="88" t="s">
        <v>134</v>
      </c>
      <c r="C38" s="67">
        <v>43893</v>
      </c>
      <c r="D38" s="89" t="s">
        <v>135</v>
      </c>
      <c r="E38" s="32"/>
      <c r="F38" s="78" t="s">
        <v>131</v>
      </c>
      <c r="G38" s="90" t="s">
        <v>17</v>
      </c>
      <c r="H38" s="70" t="s">
        <v>15</v>
      </c>
      <c r="I38" s="85">
        <v>69575759</v>
      </c>
      <c r="J38" s="2"/>
    </row>
    <row r="39" spans="1:17" ht="15.75" customHeight="1" x14ac:dyDescent="0.3">
      <c r="A39" s="8"/>
      <c r="B39" s="55" t="s">
        <v>114</v>
      </c>
      <c r="C39" s="67">
        <v>43894</v>
      </c>
      <c r="D39" s="55" t="s">
        <v>136</v>
      </c>
      <c r="E39" s="8"/>
      <c r="F39" s="91" t="s">
        <v>131</v>
      </c>
      <c r="G39" s="92" t="s">
        <v>137</v>
      </c>
      <c r="H39" s="70" t="s">
        <v>138</v>
      </c>
      <c r="I39" s="93">
        <v>2041400</v>
      </c>
      <c r="J39" s="2"/>
    </row>
    <row r="40" spans="1:17" ht="15.75" customHeight="1" x14ac:dyDescent="0.3">
      <c r="A40" s="8"/>
      <c r="B40" s="94" t="s">
        <v>118</v>
      </c>
      <c r="C40" s="73">
        <v>43896</v>
      </c>
      <c r="D40" s="94" t="s">
        <v>139</v>
      </c>
      <c r="E40" s="8"/>
      <c r="F40" s="95" t="s">
        <v>120</v>
      </c>
      <c r="G40" s="96" t="s">
        <v>140</v>
      </c>
      <c r="H40" s="76" t="s">
        <v>15</v>
      </c>
      <c r="I40" s="97">
        <v>4990000</v>
      </c>
      <c r="J40" s="2"/>
    </row>
    <row r="41" spans="1:17" ht="15.75" customHeight="1" x14ac:dyDescent="0.3">
      <c r="A41" s="8"/>
      <c r="B41" s="94" t="s">
        <v>118</v>
      </c>
      <c r="C41" s="73">
        <v>43896</v>
      </c>
      <c r="D41" s="98" t="s">
        <v>141</v>
      </c>
      <c r="E41" s="32"/>
      <c r="F41" s="95" t="s">
        <v>120</v>
      </c>
      <c r="G41" s="96" t="s">
        <v>142</v>
      </c>
      <c r="H41" s="76" t="s">
        <v>15</v>
      </c>
      <c r="I41" s="97">
        <v>5875000</v>
      </c>
      <c r="J41" s="2"/>
    </row>
    <row r="42" spans="1:17" ht="15.75" hidden="1" customHeight="1" x14ac:dyDescent="0.25">
      <c r="A42" s="8"/>
      <c r="B42" s="99" t="s">
        <v>143</v>
      </c>
      <c r="C42" s="100"/>
      <c r="D42" s="81" t="s">
        <v>144</v>
      </c>
      <c r="E42" s="32"/>
      <c r="F42" s="101" t="s">
        <v>145</v>
      </c>
      <c r="G42" s="102" t="s">
        <v>146</v>
      </c>
      <c r="H42" s="101" t="s">
        <v>147</v>
      </c>
      <c r="I42" s="103"/>
      <c r="J42" s="2"/>
    </row>
    <row r="43" spans="1:17" ht="15.75" hidden="1" customHeight="1" x14ac:dyDescent="0.25">
      <c r="A43" s="8"/>
      <c r="B43" s="184" t="s">
        <v>148</v>
      </c>
      <c r="C43" s="104"/>
      <c r="D43" s="105" t="s">
        <v>149</v>
      </c>
      <c r="E43" s="32"/>
      <c r="F43" s="40" t="s">
        <v>13</v>
      </c>
      <c r="G43" s="41" t="s">
        <v>150</v>
      </c>
      <c r="H43" s="42" t="s">
        <v>151</v>
      </c>
      <c r="I43" s="106"/>
      <c r="J43"/>
    </row>
    <row r="44" spans="1:17" ht="15.75" hidden="1" customHeight="1" x14ac:dyDescent="0.25">
      <c r="A44" s="8"/>
      <c r="B44" s="185"/>
      <c r="C44" s="104"/>
      <c r="D44" s="105" t="s">
        <v>152</v>
      </c>
      <c r="E44" s="32"/>
      <c r="F44" s="40" t="s">
        <v>13</v>
      </c>
      <c r="G44" s="41" t="s">
        <v>150</v>
      </c>
      <c r="H44" s="42" t="s">
        <v>151</v>
      </c>
      <c r="I44" s="106"/>
      <c r="J44"/>
    </row>
    <row r="45" spans="1:17" ht="15" hidden="1" customHeight="1" x14ac:dyDescent="0.25">
      <c r="A45" s="8"/>
      <c r="B45" s="107" t="s">
        <v>153</v>
      </c>
      <c r="C45" s="108"/>
      <c r="D45" s="109" t="s">
        <v>154</v>
      </c>
      <c r="E45" s="32"/>
      <c r="F45" s="40" t="s">
        <v>13</v>
      </c>
      <c r="G45" s="41" t="s">
        <v>150</v>
      </c>
      <c r="H45" s="32" t="s">
        <v>155</v>
      </c>
      <c r="I45" s="110"/>
      <c r="J45"/>
    </row>
    <row r="46" spans="1:17" ht="8.25" customHeight="1" x14ac:dyDescent="0.3">
      <c r="A46" s="111"/>
      <c r="B46" s="112"/>
      <c r="C46" s="113"/>
      <c r="D46" s="112"/>
      <c r="E46" s="114"/>
      <c r="F46" s="115"/>
      <c r="G46" s="116"/>
      <c r="H46" s="117"/>
      <c r="I46" s="118"/>
      <c r="J46" s="119"/>
    </row>
    <row r="47" spans="1:17" ht="15.75" x14ac:dyDescent="0.3">
      <c r="A47" s="120"/>
      <c r="B47" s="121" t="s">
        <v>156</v>
      </c>
      <c r="C47" s="121"/>
      <c r="D47" s="121" t="s">
        <v>157</v>
      </c>
      <c r="E47" s="122"/>
      <c r="F47" s="123" t="s">
        <v>13</v>
      </c>
      <c r="G47" s="124">
        <v>7118325324</v>
      </c>
      <c r="H47" s="125" t="s">
        <v>158</v>
      </c>
      <c r="I47" s="126">
        <v>500000</v>
      </c>
      <c r="J47" s="127"/>
      <c r="P47" s="128"/>
      <c r="Q47" s="129"/>
    </row>
    <row r="48" spans="1:17" ht="15.75" x14ac:dyDescent="0.3">
      <c r="A48" s="120"/>
      <c r="B48" s="130" t="s">
        <v>159</v>
      </c>
      <c r="C48" s="130"/>
      <c r="D48" s="121" t="s">
        <v>157</v>
      </c>
      <c r="E48" s="122"/>
      <c r="F48" s="131" t="s">
        <v>131</v>
      </c>
      <c r="G48" s="132">
        <v>7116954529</v>
      </c>
      <c r="H48" s="133" t="s">
        <v>160</v>
      </c>
      <c r="I48" s="126">
        <v>300000</v>
      </c>
      <c r="J48" s="127"/>
      <c r="P48" s="128"/>
      <c r="Q48" s="129"/>
    </row>
    <row r="49" spans="1:18" ht="15.75" x14ac:dyDescent="0.3">
      <c r="A49" s="120"/>
      <c r="B49" s="121" t="s">
        <v>161</v>
      </c>
      <c r="C49" s="121"/>
      <c r="D49" s="121" t="s">
        <v>157</v>
      </c>
      <c r="E49" s="122"/>
      <c r="F49" s="123" t="s">
        <v>131</v>
      </c>
      <c r="G49" s="134">
        <v>7098597543</v>
      </c>
      <c r="H49" s="125" t="s">
        <v>28</v>
      </c>
      <c r="I49" s="126">
        <v>500000</v>
      </c>
      <c r="J49" s="127"/>
      <c r="P49" s="128"/>
      <c r="Q49" s="129"/>
    </row>
    <row r="50" spans="1:18" ht="15.75" x14ac:dyDescent="0.3">
      <c r="A50" s="120"/>
      <c r="B50" s="121" t="s">
        <v>162</v>
      </c>
      <c r="C50" s="121"/>
      <c r="D50" s="121" t="s">
        <v>157</v>
      </c>
      <c r="E50" s="122"/>
      <c r="F50" s="123" t="s">
        <v>131</v>
      </c>
      <c r="G50" s="124">
        <v>7119313966</v>
      </c>
      <c r="H50" s="125" t="s">
        <v>163</v>
      </c>
      <c r="I50" s="126">
        <v>300000</v>
      </c>
      <c r="J50" s="127"/>
      <c r="P50" s="128"/>
      <c r="Q50" s="129"/>
    </row>
    <row r="51" spans="1:18" ht="15.75" x14ac:dyDescent="0.3">
      <c r="A51" s="120"/>
      <c r="B51" s="130" t="s">
        <v>164</v>
      </c>
      <c r="C51" s="130"/>
      <c r="D51" s="121" t="s">
        <v>157</v>
      </c>
      <c r="E51" s="122"/>
      <c r="F51" s="123" t="s">
        <v>131</v>
      </c>
      <c r="G51" s="124">
        <v>7106802984</v>
      </c>
      <c r="H51" s="125" t="s">
        <v>28</v>
      </c>
      <c r="I51" s="126">
        <v>500000</v>
      </c>
      <c r="J51" s="127"/>
      <c r="P51" s="128"/>
      <c r="Q51" s="129"/>
    </row>
    <row r="52" spans="1:18" ht="15.75" x14ac:dyDescent="0.3">
      <c r="A52" s="120"/>
      <c r="B52" s="121" t="s">
        <v>165</v>
      </c>
      <c r="C52" s="121"/>
      <c r="D52" s="121" t="s">
        <v>157</v>
      </c>
      <c r="E52" s="122"/>
      <c r="F52" s="131" t="s">
        <v>131</v>
      </c>
      <c r="G52" s="132">
        <v>7098596636</v>
      </c>
      <c r="H52" s="133" t="s">
        <v>28</v>
      </c>
      <c r="I52" s="126">
        <v>500000</v>
      </c>
      <c r="J52" s="127"/>
      <c r="P52" s="128"/>
      <c r="Q52" s="129"/>
    </row>
    <row r="53" spans="1:18" ht="15.75" x14ac:dyDescent="0.3">
      <c r="A53" s="120"/>
      <c r="B53" s="121" t="s">
        <v>166</v>
      </c>
      <c r="C53" s="121"/>
      <c r="D53" s="121" t="s">
        <v>167</v>
      </c>
      <c r="E53" s="122"/>
      <c r="F53" s="123" t="s">
        <v>13</v>
      </c>
      <c r="G53" s="134">
        <v>7055658786</v>
      </c>
      <c r="H53" s="125" t="s">
        <v>168</v>
      </c>
      <c r="I53" s="126">
        <v>500000</v>
      </c>
      <c r="J53" s="127"/>
      <c r="P53" s="128"/>
      <c r="Q53" s="129"/>
    </row>
    <row r="54" spans="1:18" ht="15.75" x14ac:dyDescent="0.3">
      <c r="A54" s="120"/>
      <c r="B54" s="121" t="s">
        <v>169</v>
      </c>
      <c r="C54" s="121"/>
      <c r="D54" s="121" t="s">
        <v>157</v>
      </c>
      <c r="E54" s="122"/>
      <c r="F54" s="123" t="s">
        <v>131</v>
      </c>
      <c r="G54" s="124">
        <v>7116955258</v>
      </c>
      <c r="H54" s="125" t="s">
        <v>170</v>
      </c>
      <c r="I54" s="126">
        <v>500000</v>
      </c>
      <c r="J54" s="127"/>
      <c r="P54" s="128"/>
      <c r="Q54" s="129"/>
    </row>
    <row r="55" spans="1:18" ht="15.75" x14ac:dyDescent="0.3">
      <c r="A55" s="120"/>
      <c r="B55" s="121" t="s">
        <v>171</v>
      </c>
      <c r="C55" s="121"/>
      <c r="D55" s="121" t="s">
        <v>167</v>
      </c>
      <c r="E55" s="122"/>
      <c r="F55" s="123" t="s">
        <v>131</v>
      </c>
      <c r="G55" s="124">
        <v>7103381678</v>
      </c>
      <c r="H55" s="125" t="s">
        <v>172</v>
      </c>
      <c r="I55" s="126">
        <v>1000000</v>
      </c>
      <c r="J55" s="127"/>
      <c r="P55" s="128"/>
      <c r="Q55" s="129"/>
    </row>
    <row r="56" spans="1:18" ht="15.75" x14ac:dyDescent="0.3">
      <c r="A56" s="120"/>
      <c r="B56" s="121" t="s">
        <v>173</v>
      </c>
      <c r="C56" s="130"/>
      <c r="D56" s="121" t="s">
        <v>174</v>
      </c>
      <c r="E56" s="122"/>
      <c r="F56" s="123" t="s">
        <v>131</v>
      </c>
      <c r="G56" s="124">
        <v>7134399327</v>
      </c>
      <c r="H56" s="125" t="s">
        <v>175</v>
      </c>
      <c r="I56" s="126">
        <v>1450000</v>
      </c>
      <c r="J56" s="127"/>
      <c r="P56" s="128"/>
      <c r="Q56" s="129"/>
    </row>
    <row r="57" spans="1:18" ht="15.75" x14ac:dyDescent="0.3">
      <c r="A57" s="120"/>
      <c r="B57" s="130" t="s">
        <v>176</v>
      </c>
      <c r="C57" s="121"/>
      <c r="D57" s="121" t="s">
        <v>157</v>
      </c>
      <c r="E57" s="122"/>
      <c r="F57" s="135"/>
      <c r="G57" s="136"/>
      <c r="H57" s="137" t="s">
        <v>177</v>
      </c>
      <c r="I57" s="126">
        <v>1000000</v>
      </c>
      <c r="J57" s="127"/>
      <c r="P57" s="128"/>
      <c r="Q57" s="129"/>
    </row>
    <row r="58" spans="1:18" ht="15.75" x14ac:dyDescent="0.3">
      <c r="A58" s="120"/>
      <c r="B58" s="121" t="s">
        <v>178</v>
      </c>
      <c r="C58" s="121"/>
      <c r="D58" s="121" t="s">
        <v>179</v>
      </c>
      <c r="E58" s="122"/>
      <c r="F58" s="123" t="s">
        <v>61</v>
      </c>
      <c r="G58" s="124">
        <v>4120100101</v>
      </c>
      <c r="H58" s="125" t="s">
        <v>180</v>
      </c>
      <c r="I58" s="126">
        <v>502000</v>
      </c>
      <c r="J58" s="127"/>
      <c r="P58" s="128"/>
      <c r="Q58" s="129"/>
    </row>
    <row r="59" spans="1:18" ht="15.75" x14ac:dyDescent="0.3">
      <c r="A59" s="120"/>
      <c r="B59" s="121" t="s">
        <v>181</v>
      </c>
      <c r="C59" s="130"/>
      <c r="D59" s="121" t="s">
        <v>182</v>
      </c>
      <c r="E59" s="122"/>
      <c r="F59" s="123" t="s">
        <v>61</v>
      </c>
      <c r="G59" s="134">
        <v>7080292443</v>
      </c>
      <c r="H59" s="125" t="s">
        <v>183</v>
      </c>
      <c r="I59" s="126">
        <v>3110000</v>
      </c>
      <c r="J59" s="127"/>
      <c r="P59" s="128"/>
      <c r="Q59" s="129"/>
    </row>
    <row r="60" spans="1:18" ht="15.75" customHeight="1" x14ac:dyDescent="0.3">
      <c r="A60" s="138"/>
      <c r="B60" s="139"/>
      <c r="C60" s="140"/>
      <c r="D60" s="141"/>
      <c r="E60" s="122"/>
      <c r="F60" s="139"/>
      <c r="G60" s="140"/>
      <c r="H60" s="141"/>
      <c r="I60" s="122"/>
      <c r="J60" s="142"/>
      <c r="P60" s="129"/>
      <c r="R60" s="2"/>
    </row>
    <row r="61" spans="1:18" ht="15.75" x14ac:dyDescent="0.3">
      <c r="J61" s="119"/>
      <c r="P61" s="119"/>
      <c r="R61" s="2"/>
    </row>
    <row r="62" spans="1:18" x14ac:dyDescent="0.25">
      <c r="I62" s="4">
        <f>SUM(I5:I61)</f>
        <v>473126845</v>
      </c>
    </row>
    <row r="66" spans="10:10" ht="15" customHeight="1" x14ac:dyDescent="0.25"/>
    <row r="67" spans="10:10" ht="15" customHeight="1" x14ac:dyDescent="0.25"/>
    <row r="68" spans="10:10" ht="15" customHeight="1" x14ac:dyDescent="0.25"/>
    <row r="69" spans="10:10" ht="15" customHeight="1" x14ac:dyDescent="0.25"/>
    <row r="70" spans="10:10" ht="15" customHeight="1" x14ac:dyDescent="0.25"/>
    <row r="71" spans="10:10" ht="15" customHeight="1" x14ac:dyDescent="0.25"/>
    <row r="72" spans="10:10" ht="15" customHeight="1" x14ac:dyDescent="0.25"/>
    <row r="78" spans="10:10" x14ac:dyDescent="0.25">
      <c r="J78" s="143"/>
    </row>
    <row r="79" spans="10:10" x14ac:dyDescent="0.25">
      <c r="J79" s="143"/>
    </row>
    <row r="80" spans="10:10" ht="15" customHeight="1" x14ac:dyDescent="0.25">
      <c r="J80" s="143"/>
    </row>
    <row r="81" spans="10:10" ht="15" customHeight="1" x14ac:dyDescent="0.25">
      <c r="J81" s="143"/>
    </row>
    <row r="82" spans="10:10" ht="15" customHeight="1" x14ac:dyDescent="0.25">
      <c r="J82" s="143"/>
    </row>
    <row r="83" spans="10:10" ht="15" customHeight="1" x14ac:dyDescent="0.25">
      <c r="J83" s="143"/>
    </row>
    <row r="84" spans="10:10" ht="15" customHeight="1" x14ac:dyDescent="0.25">
      <c r="J84" s="143"/>
    </row>
    <row r="85" spans="10:10" ht="15" customHeight="1" x14ac:dyDescent="0.25">
      <c r="J85" s="143"/>
    </row>
    <row r="86" spans="10:10" ht="15" customHeight="1" x14ac:dyDescent="0.25">
      <c r="J86" s="143"/>
    </row>
    <row r="87" spans="10:10" ht="15" customHeight="1" x14ac:dyDescent="0.25">
      <c r="J87" s="143"/>
    </row>
    <row r="88" spans="10:10" ht="15" customHeight="1" x14ac:dyDescent="0.25">
      <c r="J88" s="143"/>
    </row>
    <row r="89" spans="10:10" ht="15" customHeight="1" x14ac:dyDescent="0.25">
      <c r="J89" s="143"/>
    </row>
    <row r="90" spans="10:10" ht="15" customHeight="1" x14ac:dyDescent="0.25">
      <c r="J90" s="143"/>
    </row>
    <row r="91" spans="10:10" ht="15" customHeight="1" x14ac:dyDescent="0.25"/>
    <row r="92" spans="10:10" ht="15" customHeight="1" x14ac:dyDescent="0.25"/>
    <row r="93" spans="10:10" ht="15" customHeight="1" x14ac:dyDescent="0.25"/>
    <row r="94" spans="10:10" ht="15" customHeight="1" x14ac:dyDescent="0.25"/>
    <row r="95" spans="10:10" ht="15" customHeight="1" x14ac:dyDescent="0.25"/>
    <row r="96" spans="10:10" ht="15" customHeight="1" x14ac:dyDescent="0.25"/>
    <row r="97" ht="15" customHeight="1" x14ac:dyDescent="0.25"/>
    <row r="98" ht="15" customHeight="1" x14ac:dyDescent="0.25"/>
    <row r="99" ht="15" customHeight="1" x14ac:dyDescent="0.25"/>
    <row r="113" spans="10:10" ht="15" customHeight="1" x14ac:dyDescent="0.25"/>
    <row r="114" spans="10:10" ht="15" customHeight="1" x14ac:dyDescent="0.25"/>
    <row r="115" spans="10:10" ht="15" customHeight="1" x14ac:dyDescent="0.25"/>
    <row r="116" spans="10:10" ht="15" customHeight="1" x14ac:dyDescent="0.25"/>
    <row r="117" spans="10:10" ht="15" customHeight="1" x14ac:dyDescent="0.25"/>
    <row r="118" spans="10:10" ht="15" customHeight="1" x14ac:dyDescent="0.25"/>
    <row r="119" spans="10:10" ht="15" customHeight="1" x14ac:dyDescent="0.25"/>
    <row r="120" spans="10:10" ht="15" customHeight="1" x14ac:dyDescent="0.25"/>
    <row r="121" spans="10:10" ht="15" customHeight="1" x14ac:dyDescent="0.25"/>
    <row r="122" spans="10:10" ht="15" customHeight="1" x14ac:dyDescent="0.25"/>
    <row r="123" spans="10:10" ht="15" customHeight="1" x14ac:dyDescent="0.25">
      <c r="J123" s="143"/>
    </row>
    <row r="124" spans="10:10" ht="15" customHeight="1" x14ac:dyDescent="0.25">
      <c r="J124" s="143"/>
    </row>
    <row r="125" spans="10:10" ht="15" customHeight="1" x14ac:dyDescent="0.25">
      <c r="J125" s="143"/>
    </row>
    <row r="126" spans="10:10" ht="15" customHeight="1" x14ac:dyDescent="0.25">
      <c r="J126" s="143"/>
    </row>
    <row r="127" spans="10:10" x14ac:dyDescent="0.25">
      <c r="J127" s="143"/>
    </row>
    <row r="130" spans="10:10" ht="15" customHeight="1" x14ac:dyDescent="0.25"/>
    <row r="131" spans="10:10" ht="15" customHeight="1" x14ac:dyDescent="0.25"/>
    <row r="140" spans="10:10" x14ac:dyDescent="0.25">
      <c r="J140" s="143"/>
    </row>
    <row r="141" spans="10:10" x14ac:dyDescent="0.25">
      <c r="J141" s="143"/>
    </row>
    <row r="142" spans="10:10" x14ac:dyDescent="0.25">
      <c r="J142" s="143"/>
    </row>
    <row r="143" spans="10:10" x14ac:dyDescent="0.25">
      <c r="J143" s="143"/>
    </row>
    <row r="144" spans="10:10" x14ac:dyDescent="0.25">
      <c r="J144" s="143"/>
    </row>
    <row r="145" spans="10:10" x14ac:dyDescent="0.25">
      <c r="J145"/>
    </row>
    <row r="146" spans="10:10" x14ac:dyDescent="0.25">
      <c r="J146"/>
    </row>
    <row r="147" spans="10:10" x14ac:dyDescent="0.25">
      <c r="J147"/>
    </row>
    <row r="148" spans="10:10" x14ac:dyDescent="0.25">
      <c r="J148"/>
    </row>
    <row r="149" spans="10:10" x14ac:dyDescent="0.25">
      <c r="J149"/>
    </row>
    <row r="150" spans="10:10" x14ac:dyDescent="0.25">
      <c r="J150"/>
    </row>
    <row r="151" spans="10:10" x14ac:dyDescent="0.25">
      <c r="J151"/>
    </row>
    <row r="152" spans="10:10" x14ac:dyDescent="0.25">
      <c r="J152"/>
    </row>
    <row r="153" spans="10:10" x14ac:dyDescent="0.25">
      <c r="J153"/>
    </row>
    <row r="154" spans="10:10" x14ac:dyDescent="0.25">
      <c r="J154"/>
    </row>
    <row r="155" spans="10:10" x14ac:dyDescent="0.25">
      <c r="J155"/>
    </row>
    <row r="156" spans="10:10" x14ac:dyDescent="0.25">
      <c r="J156"/>
    </row>
    <row r="157" spans="10:10" x14ac:dyDescent="0.25">
      <c r="J157"/>
    </row>
    <row r="158" spans="10:10" ht="15" customHeight="1" x14ac:dyDescent="0.25">
      <c r="J158"/>
    </row>
    <row r="159" spans="10:10" ht="15" customHeight="1" x14ac:dyDescent="0.25">
      <c r="J159"/>
    </row>
    <row r="160" spans="10:10" x14ac:dyDescent="0.25">
      <c r="J160"/>
    </row>
    <row r="161" spans="10:10" x14ac:dyDescent="0.25">
      <c r="J161"/>
    </row>
    <row r="173" spans="10:10" x14ac:dyDescent="0.25">
      <c r="J173"/>
    </row>
    <row r="174" spans="10:10" x14ac:dyDescent="0.25">
      <c r="J174"/>
    </row>
    <row r="175" spans="10:10" x14ac:dyDescent="0.25">
      <c r="J175"/>
    </row>
    <row r="176" spans="10:10" x14ac:dyDescent="0.25">
      <c r="J176"/>
    </row>
    <row r="177" spans="10:10" x14ac:dyDescent="0.25">
      <c r="J177"/>
    </row>
    <row r="178" spans="10:10" x14ac:dyDescent="0.25">
      <c r="J178"/>
    </row>
    <row r="179" spans="10:10" x14ac:dyDescent="0.25">
      <c r="J179"/>
    </row>
    <row r="180" spans="10:10" x14ac:dyDescent="0.25">
      <c r="J180"/>
    </row>
    <row r="181" spans="10:10" x14ac:dyDescent="0.25">
      <c r="J181"/>
    </row>
    <row r="182" spans="10:10" x14ac:dyDescent="0.25">
      <c r="J182"/>
    </row>
    <row r="183" spans="10:10" x14ac:dyDescent="0.25">
      <c r="J183"/>
    </row>
    <row r="184" spans="10:10" x14ac:dyDescent="0.25">
      <c r="J184"/>
    </row>
    <row r="185" spans="10:10" x14ac:dyDescent="0.25">
      <c r="J185"/>
    </row>
    <row r="186" spans="10:10" x14ac:dyDescent="0.25">
      <c r="J186"/>
    </row>
    <row r="187" spans="10:10" x14ac:dyDescent="0.25">
      <c r="J187"/>
    </row>
    <row r="188" spans="10:10" x14ac:dyDescent="0.25">
      <c r="J188"/>
    </row>
    <row r="189" spans="10:10" x14ac:dyDescent="0.25">
      <c r="J189"/>
    </row>
    <row r="193" spans="10:10" x14ac:dyDescent="0.25">
      <c r="J193" s="143"/>
    </row>
    <row r="194" spans="10:10" x14ac:dyDescent="0.25">
      <c r="J194" s="143"/>
    </row>
    <row r="195" spans="10:10" x14ac:dyDescent="0.25">
      <c r="J195" s="143"/>
    </row>
    <row r="196" spans="10:10" x14ac:dyDescent="0.25">
      <c r="J196" s="143"/>
    </row>
    <row r="197" spans="10:10" x14ac:dyDescent="0.25">
      <c r="J197" s="143"/>
    </row>
    <row r="198" spans="10:10" x14ac:dyDescent="0.25">
      <c r="J198" s="143"/>
    </row>
    <row r="199" spans="10:10" x14ac:dyDescent="0.25">
      <c r="J199" s="143"/>
    </row>
    <row r="200" spans="10:10" x14ac:dyDescent="0.25">
      <c r="J200" s="143"/>
    </row>
    <row r="201" spans="10:10" x14ac:dyDescent="0.25">
      <c r="J201" s="143"/>
    </row>
    <row r="202" spans="10:10" x14ac:dyDescent="0.25">
      <c r="J202" s="143"/>
    </row>
    <row r="203" spans="10:10" x14ac:dyDescent="0.25">
      <c r="J203" s="143"/>
    </row>
    <row r="204" spans="10:10" x14ac:dyDescent="0.25">
      <c r="J204" s="143"/>
    </row>
    <row r="205" spans="10:10" x14ac:dyDescent="0.25">
      <c r="J205" s="143"/>
    </row>
    <row r="206" spans="10:10" x14ac:dyDescent="0.25">
      <c r="J206" s="143"/>
    </row>
    <row r="207" spans="10:10" x14ac:dyDescent="0.25">
      <c r="J207" s="143"/>
    </row>
    <row r="208" spans="10:10" x14ac:dyDescent="0.25">
      <c r="J208" s="143"/>
    </row>
    <row r="209" spans="10:10" x14ac:dyDescent="0.25">
      <c r="J209" s="143"/>
    </row>
    <row r="210" spans="10:10" x14ac:dyDescent="0.25">
      <c r="J210" s="143"/>
    </row>
    <row r="211" spans="10:10" x14ac:dyDescent="0.25">
      <c r="J211" s="143"/>
    </row>
    <row r="212" spans="10:10" x14ac:dyDescent="0.25">
      <c r="J212" s="143"/>
    </row>
    <row r="213" spans="10:10" x14ac:dyDescent="0.25">
      <c r="J213" s="143"/>
    </row>
    <row r="214" spans="10:10" x14ac:dyDescent="0.25">
      <c r="J214" s="143"/>
    </row>
    <row r="215" spans="10:10" x14ac:dyDescent="0.25">
      <c r="J215" s="143"/>
    </row>
    <row r="216" spans="10:10" x14ac:dyDescent="0.25">
      <c r="J216" s="143"/>
    </row>
    <row r="217" spans="10:10" x14ac:dyDescent="0.25">
      <c r="J217" s="143"/>
    </row>
    <row r="218" spans="10:10" x14ac:dyDescent="0.25">
      <c r="J218" s="143"/>
    </row>
    <row r="219" spans="10:10" x14ac:dyDescent="0.25">
      <c r="J219" s="143"/>
    </row>
    <row r="220" spans="10:10" x14ac:dyDescent="0.25">
      <c r="J220" s="143"/>
    </row>
    <row r="221" spans="10:10" x14ac:dyDescent="0.25">
      <c r="J221" s="143"/>
    </row>
    <row r="222" spans="10:10" x14ac:dyDescent="0.25">
      <c r="J222" s="143"/>
    </row>
    <row r="223" spans="10:10" x14ac:dyDescent="0.25">
      <c r="J223" s="143"/>
    </row>
    <row r="224" spans="10:10" x14ac:dyDescent="0.25">
      <c r="J224" s="143"/>
    </row>
    <row r="225" spans="10:10" x14ac:dyDescent="0.25">
      <c r="J225" s="143"/>
    </row>
    <row r="226" spans="10:10" x14ac:dyDescent="0.25">
      <c r="J226" s="143"/>
    </row>
    <row r="227" spans="10:10" x14ac:dyDescent="0.25">
      <c r="J227" s="143"/>
    </row>
    <row r="228" spans="10:10" x14ac:dyDescent="0.25">
      <c r="J228" s="143"/>
    </row>
    <row r="229" spans="10:10" x14ac:dyDescent="0.25">
      <c r="J229" s="143"/>
    </row>
    <row r="230" spans="10:10" x14ac:dyDescent="0.25">
      <c r="J230" s="143"/>
    </row>
    <row r="231" spans="10:10" x14ac:dyDescent="0.25">
      <c r="J231" s="143"/>
    </row>
    <row r="232" spans="10:10" x14ac:dyDescent="0.25">
      <c r="J232" s="143"/>
    </row>
    <row r="249" spans="10:10" x14ac:dyDescent="0.25">
      <c r="J249"/>
    </row>
    <row r="250" spans="10:10" x14ac:dyDescent="0.25">
      <c r="J250" s="143"/>
    </row>
    <row r="251" spans="10:10" x14ac:dyDescent="0.25">
      <c r="J251" s="143"/>
    </row>
    <row r="252" spans="10:10" x14ac:dyDescent="0.25">
      <c r="J252" s="143"/>
    </row>
    <row r="253" spans="10:10" x14ac:dyDescent="0.25">
      <c r="J253" s="143"/>
    </row>
    <row r="254" spans="10:10" x14ac:dyDescent="0.25">
      <c r="J254" s="143"/>
    </row>
    <row r="255" spans="10:10" x14ac:dyDescent="0.25">
      <c r="J255" s="143"/>
    </row>
    <row r="256" spans="10:10" x14ac:dyDescent="0.25">
      <c r="J256" s="143"/>
    </row>
    <row r="257" spans="10:10" x14ac:dyDescent="0.25">
      <c r="J257" s="143"/>
    </row>
    <row r="258" spans="10:10" x14ac:dyDescent="0.25">
      <c r="J258" s="143"/>
    </row>
  </sheetData>
  <mergeCells count="4">
    <mergeCell ref="A1:I1"/>
    <mergeCell ref="A2:I2"/>
    <mergeCell ref="B28:B29"/>
    <mergeCell ref="B43:B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topLeftCell="A10" workbookViewId="0">
      <selection activeCell="B34" sqref="B34"/>
    </sheetView>
  </sheetViews>
  <sheetFormatPr defaultRowHeight="15" x14ac:dyDescent="0.25"/>
  <cols>
    <col min="1" max="1" width="4.42578125" bestFit="1" customWidth="1"/>
    <col min="2" max="2" width="30.140625" style="3" bestFit="1" customWidth="1"/>
    <col min="3" max="3" width="21.140625" customWidth="1"/>
    <col min="4" max="4" width="38.7109375" customWidth="1"/>
    <col min="5" max="5" width="17.85546875" style="4" bestFit="1" customWidth="1"/>
    <col min="6" max="6" width="53.85546875" bestFit="1" customWidth="1"/>
    <col min="7" max="7" width="74.5703125" bestFit="1" customWidth="1"/>
    <col min="246" max="246" width="4.42578125" bestFit="1" customWidth="1"/>
    <col min="247" max="247" width="33.85546875" customWidth="1"/>
    <col min="248" max="248" width="11.42578125" bestFit="1" customWidth="1"/>
    <col min="249" max="249" width="74.5703125" bestFit="1" customWidth="1"/>
    <col min="250" max="250" width="27.42578125" customWidth="1"/>
    <col min="251" max="251" width="30.140625" bestFit="1" customWidth="1"/>
    <col min="252" max="252" width="21.140625" customWidth="1"/>
    <col min="253" max="253" width="38.7109375" customWidth="1"/>
    <col min="254" max="254" width="15" bestFit="1" customWidth="1"/>
    <col min="255" max="255" width="14.5703125" customWidth="1"/>
    <col min="256" max="256" width="16.85546875" customWidth="1"/>
    <col min="257" max="257" width="10.5703125" bestFit="1" customWidth="1"/>
    <col min="260" max="260" width="10" bestFit="1" customWidth="1"/>
    <col min="502" max="502" width="4.42578125" bestFit="1" customWidth="1"/>
    <col min="503" max="503" width="33.85546875" customWidth="1"/>
    <col min="504" max="504" width="11.42578125" bestFit="1" customWidth="1"/>
    <col min="505" max="505" width="74.5703125" bestFit="1" customWidth="1"/>
    <col min="506" max="506" width="27.42578125" customWidth="1"/>
    <col min="507" max="507" width="30.140625" bestFit="1" customWidth="1"/>
    <col min="508" max="508" width="21.140625" customWidth="1"/>
    <col min="509" max="509" width="38.7109375" customWidth="1"/>
    <col min="510" max="510" width="15" bestFit="1" customWidth="1"/>
    <col min="511" max="511" width="14.5703125" customWidth="1"/>
    <col min="512" max="512" width="16.85546875" customWidth="1"/>
    <col min="513" max="513" width="10.5703125" bestFit="1" customWidth="1"/>
    <col min="516" max="516" width="10" bestFit="1" customWidth="1"/>
    <col min="758" max="758" width="4.42578125" bestFit="1" customWidth="1"/>
    <col min="759" max="759" width="33.85546875" customWidth="1"/>
    <col min="760" max="760" width="11.42578125" bestFit="1" customWidth="1"/>
    <col min="761" max="761" width="74.5703125" bestFit="1" customWidth="1"/>
    <col min="762" max="762" width="27.42578125" customWidth="1"/>
    <col min="763" max="763" width="30.140625" bestFit="1" customWidth="1"/>
    <col min="764" max="764" width="21.140625" customWidth="1"/>
    <col min="765" max="765" width="38.7109375" customWidth="1"/>
    <col min="766" max="766" width="15" bestFit="1" customWidth="1"/>
    <col min="767" max="767" width="14.5703125" customWidth="1"/>
    <col min="768" max="768" width="16.85546875" customWidth="1"/>
    <col min="769" max="769" width="10.5703125" bestFit="1" customWidth="1"/>
    <col min="772" max="772" width="10" bestFit="1" customWidth="1"/>
    <col min="1014" max="1014" width="4.42578125" bestFit="1" customWidth="1"/>
    <col min="1015" max="1015" width="33.85546875" customWidth="1"/>
    <col min="1016" max="1016" width="11.42578125" bestFit="1" customWidth="1"/>
    <col min="1017" max="1017" width="74.5703125" bestFit="1" customWidth="1"/>
    <col min="1018" max="1018" width="27.42578125" customWidth="1"/>
    <col min="1019" max="1019" width="30.140625" bestFit="1" customWidth="1"/>
    <col min="1020" max="1020" width="21.140625" customWidth="1"/>
    <col min="1021" max="1021" width="38.7109375" customWidth="1"/>
    <col min="1022" max="1022" width="15" bestFit="1" customWidth="1"/>
    <col min="1023" max="1023" width="14.5703125" customWidth="1"/>
    <col min="1024" max="1024" width="16.85546875" customWidth="1"/>
    <col min="1025" max="1025" width="10.5703125" bestFit="1" customWidth="1"/>
    <col min="1028" max="1028" width="10" bestFit="1" customWidth="1"/>
    <col min="1270" max="1270" width="4.42578125" bestFit="1" customWidth="1"/>
    <col min="1271" max="1271" width="33.85546875" customWidth="1"/>
    <col min="1272" max="1272" width="11.42578125" bestFit="1" customWidth="1"/>
    <col min="1273" max="1273" width="74.5703125" bestFit="1" customWidth="1"/>
    <col min="1274" max="1274" width="27.42578125" customWidth="1"/>
    <col min="1275" max="1275" width="30.140625" bestFit="1" customWidth="1"/>
    <col min="1276" max="1276" width="21.140625" customWidth="1"/>
    <col min="1277" max="1277" width="38.7109375" customWidth="1"/>
    <col min="1278" max="1278" width="15" bestFit="1" customWidth="1"/>
    <col min="1279" max="1279" width="14.5703125" customWidth="1"/>
    <col min="1280" max="1280" width="16.85546875" customWidth="1"/>
    <col min="1281" max="1281" width="10.5703125" bestFit="1" customWidth="1"/>
    <col min="1284" max="1284" width="10" bestFit="1" customWidth="1"/>
    <col min="1526" max="1526" width="4.42578125" bestFit="1" customWidth="1"/>
    <col min="1527" max="1527" width="33.85546875" customWidth="1"/>
    <col min="1528" max="1528" width="11.42578125" bestFit="1" customWidth="1"/>
    <col min="1529" max="1529" width="74.5703125" bestFit="1" customWidth="1"/>
    <col min="1530" max="1530" width="27.42578125" customWidth="1"/>
    <col min="1531" max="1531" width="30.140625" bestFit="1" customWidth="1"/>
    <col min="1532" max="1532" width="21.140625" customWidth="1"/>
    <col min="1533" max="1533" width="38.7109375" customWidth="1"/>
    <col min="1534" max="1534" width="15" bestFit="1" customWidth="1"/>
    <col min="1535" max="1535" width="14.5703125" customWidth="1"/>
    <col min="1536" max="1536" width="16.85546875" customWidth="1"/>
    <col min="1537" max="1537" width="10.5703125" bestFit="1" customWidth="1"/>
    <col min="1540" max="1540" width="10" bestFit="1" customWidth="1"/>
    <col min="1782" max="1782" width="4.42578125" bestFit="1" customWidth="1"/>
    <col min="1783" max="1783" width="33.85546875" customWidth="1"/>
    <col min="1784" max="1784" width="11.42578125" bestFit="1" customWidth="1"/>
    <col min="1785" max="1785" width="74.5703125" bestFit="1" customWidth="1"/>
    <col min="1786" max="1786" width="27.42578125" customWidth="1"/>
    <col min="1787" max="1787" width="30.140625" bestFit="1" customWidth="1"/>
    <col min="1788" max="1788" width="21.140625" customWidth="1"/>
    <col min="1789" max="1789" width="38.7109375" customWidth="1"/>
    <col min="1790" max="1790" width="15" bestFit="1" customWidth="1"/>
    <col min="1791" max="1791" width="14.5703125" customWidth="1"/>
    <col min="1792" max="1792" width="16.85546875" customWidth="1"/>
    <col min="1793" max="1793" width="10.5703125" bestFit="1" customWidth="1"/>
    <col min="1796" max="1796" width="10" bestFit="1" customWidth="1"/>
    <col min="2038" max="2038" width="4.42578125" bestFit="1" customWidth="1"/>
    <col min="2039" max="2039" width="33.85546875" customWidth="1"/>
    <col min="2040" max="2040" width="11.42578125" bestFit="1" customWidth="1"/>
    <col min="2041" max="2041" width="74.5703125" bestFit="1" customWidth="1"/>
    <col min="2042" max="2042" width="27.42578125" customWidth="1"/>
    <col min="2043" max="2043" width="30.140625" bestFit="1" customWidth="1"/>
    <col min="2044" max="2044" width="21.140625" customWidth="1"/>
    <col min="2045" max="2045" width="38.7109375" customWidth="1"/>
    <col min="2046" max="2046" width="15" bestFit="1" customWidth="1"/>
    <col min="2047" max="2047" width="14.5703125" customWidth="1"/>
    <col min="2048" max="2048" width="16.85546875" customWidth="1"/>
    <col min="2049" max="2049" width="10.5703125" bestFit="1" customWidth="1"/>
    <col min="2052" max="2052" width="10" bestFit="1" customWidth="1"/>
    <col min="2294" max="2294" width="4.42578125" bestFit="1" customWidth="1"/>
    <col min="2295" max="2295" width="33.85546875" customWidth="1"/>
    <col min="2296" max="2296" width="11.42578125" bestFit="1" customWidth="1"/>
    <col min="2297" max="2297" width="74.5703125" bestFit="1" customWidth="1"/>
    <col min="2298" max="2298" width="27.42578125" customWidth="1"/>
    <col min="2299" max="2299" width="30.140625" bestFit="1" customWidth="1"/>
    <col min="2300" max="2300" width="21.140625" customWidth="1"/>
    <col min="2301" max="2301" width="38.7109375" customWidth="1"/>
    <col min="2302" max="2302" width="15" bestFit="1" customWidth="1"/>
    <col min="2303" max="2303" width="14.5703125" customWidth="1"/>
    <col min="2304" max="2304" width="16.85546875" customWidth="1"/>
    <col min="2305" max="2305" width="10.5703125" bestFit="1" customWidth="1"/>
    <col min="2308" max="2308" width="10" bestFit="1" customWidth="1"/>
    <col min="2550" max="2550" width="4.42578125" bestFit="1" customWidth="1"/>
    <col min="2551" max="2551" width="33.85546875" customWidth="1"/>
    <col min="2552" max="2552" width="11.42578125" bestFit="1" customWidth="1"/>
    <col min="2553" max="2553" width="74.5703125" bestFit="1" customWidth="1"/>
    <col min="2554" max="2554" width="27.42578125" customWidth="1"/>
    <col min="2555" max="2555" width="30.140625" bestFit="1" customWidth="1"/>
    <col min="2556" max="2556" width="21.140625" customWidth="1"/>
    <col min="2557" max="2557" width="38.7109375" customWidth="1"/>
    <col min="2558" max="2558" width="15" bestFit="1" customWidth="1"/>
    <col min="2559" max="2559" width="14.5703125" customWidth="1"/>
    <col min="2560" max="2560" width="16.85546875" customWidth="1"/>
    <col min="2561" max="2561" width="10.5703125" bestFit="1" customWidth="1"/>
    <col min="2564" max="2564" width="10" bestFit="1" customWidth="1"/>
    <col min="2806" max="2806" width="4.42578125" bestFit="1" customWidth="1"/>
    <col min="2807" max="2807" width="33.85546875" customWidth="1"/>
    <col min="2808" max="2808" width="11.42578125" bestFit="1" customWidth="1"/>
    <col min="2809" max="2809" width="74.5703125" bestFit="1" customWidth="1"/>
    <col min="2810" max="2810" width="27.42578125" customWidth="1"/>
    <col min="2811" max="2811" width="30.140625" bestFit="1" customWidth="1"/>
    <col min="2812" max="2812" width="21.140625" customWidth="1"/>
    <col min="2813" max="2813" width="38.7109375" customWidth="1"/>
    <col min="2814" max="2814" width="15" bestFit="1" customWidth="1"/>
    <col min="2815" max="2815" width="14.5703125" customWidth="1"/>
    <col min="2816" max="2816" width="16.85546875" customWidth="1"/>
    <col min="2817" max="2817" width="10.5703125" bestFit="1" customWidth="1"/>
    <col min="2820" max="2820" width="10" bestFit="1" customWidth="1"/>
    <col min="3062" max="3062" width="4.42578125" bestFit="1" customWidth="1"/>
    <col min="3063" max="3063" width="33.85546875" customWidth="1"/>
    <col min="3064" max="3064" width="11.42578125" bestFit="1" customWidth="1"/>
    <col min="3065" max="3065" width="74.5703125" bestFit="1" customWidth="1"/>
    <col min="3066" max="3066" width="27.42578125" customWidth="1"/>
    <col min="3067" max="3067" width="30.140625" bestFit="1" customWidth="1"/>
    <col min="3068" max="3068" width="21.140625" customWidth="1"/>
    <col min="3069" max="3069" width="38.7109375" customWidth="1"/>
    <col min="3070" max="3070" width="15" bestFit="1" customWidth="1"/>
    <col min="3071" max="3071" width="14.5703125" customWidth="1"/>
    <col min="3072" max="3072" width="16.85546875" customWidth="1"/>
    <col min="3073" max="3073" width="10.5703125" bestFit="1" customWidth="1"/>
    <col min="3076" max="3076" width="10" bestFit="1" customWidth="1"/>
    <col min="3318" max="3318" width="4.42578125" bestFit="1" customWidth="1"/>
    <col min="3319" max="3319" width="33.85546875" customWidth="1"/>
    <col min="3320" max="3320" width="11.42578125" bestFit="1" customWidth="1"/>
    <col min="3321" max="3321" width="74.5703125" bestFit="1" customWidth="1"/>
    <col min="3322" max="3322" width="27.42578125" customWidth="1"/>
    <col min="3323" max="3323" width="30.140625" bestFit="1" customWidth="1"/>
    <col min="3324" max="3324" width="21.140625" customWidth="1"/>
    <col min="3325" max="3325" width="38.7109375" customWidth="1"/>
    <col min="3326" max="3326" width="15" bestFit="1" customWidth="1"/>
    <col min="3327" max="3327" width="14.5703125" customWidth="1"/>
    <col min="3328" max="3328" width="16.85546875" customWidth="1"/>
    <col min="3329" max="3329" width="10.5703125" bestFit="1" customWidth="1"/>
    <col min="3332" max="3332" width="10" bestFit="1" customWidth="1"/>
    <col min="3574" max="3574" width="4.42578125" bestFit="1" customWidth="1"/>
    <col min="3575" max="3575" width="33.85546875" customWidth="1"/>
    <col min="3576" max="3576" width="11.42578125" bestFit="1" customWidth="1"/>
    <col min="3577" max="3577" width="74.5703125" bestFit="1" customWidth="1"/>
    <col min="3578" max="3578" width="27.42578125" customWidth="1"/>
    <col min="3579" max="3579" width="30.140625" bestFit="1" customWidth="1"/>
    <col min="3580" max="3580" width="21.140625" customWidth="1"/>
    <col min="3581" max="3581" width="38.7109375" customWidth="1"/>
    <col min="3582" max="3582" width="15" bestFit="1" customWidth="1"/>
    <col min="3583" max="3583" width="14.5703125" customWidth="1"/>
    <col min="3584" max="3584" width="16.85546875" customWidth="1"/>
    <col min="3585" max="3585" width="10.5703125" bestFit="1" customWidth="1"/>
    <col min="3588" max="3588" width="10" bestFit="1" customWidth="1"/>
    <col min="3830" max="3830" width="4.42578125" bestFit="1" customWidth="1"/>
    <col min="3831" max="3831" width="33.85546875" customWidth="1"/>
    <col min="3832" max="3832" width="11.42578125" bestFit="1" customWidth="1"/>
    <col min="3833" max="3833" width="74.5703125" bestFit="1" customWidth="1"/>
    <col min="3834" max="3834" width="27.42578125" customWidth="1"/>
    <col min="3835" max="3835" width="30.140625" bestFit="1" customWidth="1"/>
    <col min="3836" max="3836" width="21.140625" customWidth="1"/>
    <col min="3837" max="3837" width="38.7109375" customWidth="1"/>
    <col min="3838" max="3838" width="15" bestFit="1" customWidth="1"/>
    <col min="3839" max="3839" width="14.5703125" customWidth="1"/>
    <col min="3840" max="3840" width="16.85546875" customWidth="1"/>
    <col min="3841" max="3841" width="10.5703125" bestFit="1" customWidth="1"/>
    <col min="3844" max="3844" width="10" bestFit="1" customWidth="1"/>
    <col min="4086" max="4086" width="4.42578125" bestFit="1" customWidth="1"/>
    <col min="4087" max="4087" width="33.85546875" customWidth="1"/>
    <col min="4088" max="4088" width="11.42578125" bestFit="1" customWidth="1"/>
    <col min="4089" max="4089" width="74.5703125" bestFit="1" customWidth="1"/>
    <col min="4090" max="4090" width="27.42578125" customWidth="1"/>
    <col min="4091" max="4091" width="30.140625" bestFit="1" customWidth="1"/>
    <col min="4092" max="4092" width="21.140625" customWidth="1"/>
    <col min="4093" max="4093" width="38.7109375" customWidth="1"/>
    <col min="4094" max="4094" width="15" bestFit="1" customWidth="1"/>
    <col min="4095" max="4095" width="14.5703125" customWidth="1"/>
    <col min="4096" max="4096" width="16.85546875" customWidth="1"/>
    <col min="4097" max="4097" width="10.5703125" bestFit="1" customWidth="1"/>
    <col min="4100" max="4100" width="10" bestFit="1" customWidth="1"/>
    <col min="4342" max="4342" width="4.42578125" bestFit="1" customWidth="1"/>
    <col min="4343" max="4343" width="33.85546875" customWidth="1"/>
    <col min="4344" max="4344" width="11.42578125" bestFit="1" customWidth="1"/>
    <col min="4345" max="4345" width="74.5703125" bestFit="1" customWidth="1"/>
    <col min="4346" max="4346" width="27.42578125" customWidth="1"/>
    <col min="4347" max="4347" width="30.140625" bestFit="1" customWidth="1"/>
    <col min="4348" max="4348" width="21.140625" customWidth="1"/>
    <col min="4349" max="4349" width="38.7109375" customWidth="1"/>
    <col min="4350" max="4350" width="15" bestFit="1" customWidth="1"/>
    <col min="4351" max="4351" width="14.5703125" customWidth="1"/>
    <col min="4352" max="4352" width="16.85546875" customWidth="1"/>
    <col min="4353" max="4353" width="10.5703125" bestFit="1" customWidth="1"/>
    <col min="4356" max="4356" width="10" bestFit="1" customWidth="1"/>
    <col min="4598" max="4598" width="4.42578125" bestFit="1" customWidth="1"/>
    <col min="4599" max="4599" width="33.85546875" customWidth="1"/>
    <col min="4600" max="4600" width="11.42578125" bestFit="1" customWidth="1"/>
    <col min="4601" max="4601" width="74.5703125" bestFit="1" customWidth="1"/>
    <col min="4602" max="4602" width="27.42578125" customWidth="1"/>
    <col min="4603" max="4603" width="30.140625" bestFit="1" customWidth="1"/>
    <col min="4604" max="4604" width="21.140625" customWidth="1"/>
    <col min="4605" max="4605" width="38.7109375" customWidth="1"/>
    <col min="4606" max="4606" width="15" bestFit="1" customWidth="1"/>
    <col min="4607" max="4607" width="14.5703125" customWidth="1"/>
    <col min="4608" max="4608" width="16.85546875" customWidth="1"/>
    <col min="4609" max="4609" width="10.5703125" bestFit="1" customWidth="1"/>
    <col min="4612" max="4612" width="10" bestFit="1" customWidth="1"/>
    <col min="4854" max="4854" width="4.42578125" bestFit="1" customWidth="1"/>
    <col min="4855" max="4855" width="33.85546875" customWidth="1"/>
    <col min="4856" max="4856" width="11.42578125" bestFit="1" customWidth="1"/>
    <col min="4857" max="4857" width="74.5703125" bestFit="1" customWidth="1"/>
    <col min="4858" max="4858" width="27.42578125" customWidth="1"/>
    <col min="4859" max="4859" width="30.140625" bestFit="1" customWidth="1"/>
    <col min="4860" max="4860" width="21.140625" customWidth="1"/>
    <col min="4861" max="4861" width="38.7109375" customWidth="1"/>
    <col min="4862" max="4862" width="15" bestFit="1" customWidth="1"/>
    <col min="4863" max="4863" width="14.5703125" customWidth="1"/>
    <col min="4864" max="4864" width="16.85546875" customWidth="1"/>
    <col min="4865" max="4865" width="10.5703125" bestFit="1" customWidth="1"/>
    <col min="4868" max="4868" width="10" bestFit="1" customWidth="1"/>
    <col min="5110" max="5110" width="4.42578125" bestFit="1" customWidth="1"/>
    <col min="5111" max="5111" width="33.85546875" customWidth="1"/>
    <col min="5112" max="5112" width="11.42578125" bestFit="1" customWidth="1"/>
    <col min="5113" max="5113" width="74.5703125" bestFit="1" customWidth="1"/>
    <col min="5114" max="5114" width="27.42578125" customWidth="1"/>
    <col min="5115" max="5115" width="30.140625" bestFit="1" customWidth="1"/>
    <col min="5116" max="5116" width="21.140625" customWidth="1"/>
    <col min="5117" max="5117" width="38.7109375" customWidth="1"/>
    <col min="5118" max="5118" width="15" bestFit="1" customWidth="1"/>
    <col min="5119" max="5119" width="14.5703125" customWidth="1"/>
    <col min="5120" max="5120" width="16.85546875" customWidth="1"/>
    <col min="5121" max="5121" width="10.5703125" bestFit="1" customWidth="1"/>
    <col min="5124" max="5124" width="10" bestFit="1" customWidth="1"/>
    <col min="5366" max="5366" width="4.42578125" bestFit="1" customWidth="1"/>
    <col min="5367" max="5367" width="33.85546875" customWidth="1"/>
    <col min="5368" max="5368" width="11.42578125" bestFit="1" customWidth="1"/>
    <col min="5369" max="5369" width="74.5703125" bestFit="1" customWidth="1"/>
    <col min="5370" max="5370" width="27.42578125" customWidth="1"/>
    <col min="5371" max="5371" width="30.140625" bestFit="1" customWidth="1"/>
    <col min="5372" max="5372" width="21.140625" customWidth="1"/>
    <col min="5373" max="5373" width="38.7109375" customWidth="1"/>
    <col min="5374" max="5374" width="15" bestFit="1" customWidth="1"/>
    <col min="5375" max="5375" width="14.5703125" customWidth="1"/>
    <col min="5376" max="5376" width="16.85546875" customWidth="1"/>
    <col min="5377" max="5377" width="10.5703125" bestFit="1" customWidth="1"/>
    <col min="5380" max="5380" width="10" bestFit="1" customWidth="1"/>
    <col min="5622" max="5622" width="4.42578125" bestFit="1" customWidth="1"/>
    <col min="5623" max="5623" width="33.85546875" customWidth="1"/>
    <col min="5624" max="5624" width="11.42578125" bestFit="1" customWidth="1"/>
    <col min="5625" max="5625" width="74.5703125" bestFit="1" customWidth="1"/>
    <col min="5626" max="5626" width="27.42578125" customWidth="1"/>
    <col min="5627" max="5627" width="30.140625" bestFit="1" customWidth="1"/>
    <col min="5628" max="5628" width="21.140625" customWidth="1"/>
    <col min="5629" max="5629" width="38.7109375" customWidth="1"/>
    <col min="5630" max="5630" width="15" bestFit="1" customWidth="1"/>
    <col min="5631" max="5631" width="14.5703125" customWidth="1"/>
    <col min="5632" max="5632" width="16.85546875" customWidth="1"/>
    <col min="5633" max="5633" width="10.5703125" bestFit="1" customWidth="1"/>
    <col min="5636" max="5636" width="10" bestFit="1" customWidth="1"/>
    <col min="5878" max="5878" width="4.42578125" bestFit="1" customWidth="1"/>
    <col min="5879" max="5879" width="33.85546875" customWidth="1"/>
    <col min="5880" max="5880" width="11.42578125" bestFit="1" customWidth="1"/>
    <col min="5881" max="5881" width="74.5703125" bestFit="1" customWidth="1"/>
    <col min="5882" max="5882" width="27.42578125" customWidth="1"/>
    <col min="5883" max="5883" width="30.140625" bestFit="1" customWidth="1"/>
    <col min="5884" max="5884" width="21.140625" customWidth="1"/>
    <col min="5885" max="5885" width="38.7109375" customWidth="1"/>
    <col min="5886" max="5886" width="15" bestFit="1" customWidth="1"/>
    <col min="5887" max="5887" width="14.5703125" customWidth="1"/>
    <col min="5888" max="5888" width="16.85546875" customWidth="1"/>
    <col min="5889" max="5889" width="10.5703125" bestFit="1" customWidth="1"/>
    <col min="5892" max="5892" width="10" bestFit="1" customWidth="1"/>
    <col min="6134" max="6134" width="4.42578125" bestFit="1" customWidth="1"/>
    <col min="6135" max="6135" width="33.85546875" customWidth="1"/>
    <col min="6136" max="6136" width="11.42578125" bestFit="1" customWidth="1"/>
    <col min="6137" max="6137" width="74.5703125" bestFit="1" customWidth="1"/>
    <col min="6138" max="6138" width="27.42578125" customWidth="1"/>
    <col min="6139" max="6139" width="30.140625" bestFit="1" customWidth="1"/>
    <col min="6140" max="6140" width="21.140625" customWidth="1"/>
    <col min="6141" max="6141" width="38.7109375" customWidth="1"/>
    <col min="6142" max="6142" width="15" bestFit="1" customWidth="1"/>
    <col min="6143" max="6143" width="14.5703125" customWidth="1"/>
    <col min="6144" max="6144" width="16.85546875" customWidth="1"/>
    <col min="6145" max="6145" width="10.5703125" bestFit="1" customWidth="1"/>
    <col min="6148" max="6148" width="10" bestFit="1" customWidth="1"/>
    <col min="6390" max="6390" width="4.42578125" bestFit="1" customWidth="1"/>
    <col min="6391" max="6391" width="33.85546875" customWidth="1"/>
    <col min="6392" max="6392" width="11.42578125" bestFit="1" customWidth="1"/>
    <col min="6393" max="6393" width="74.5703125" bestFit="1" customWidth="1"/>
    <col min="6394" max="6394" width="27.42578125" customWidth="1"/>
    <col min="6395" max="6395" width="30.140625" bestFit="1" customWidth="1"/>
    <col min="6396" max="6396" width="21.140625" customWidth="1"/>
    <col min="6397" max="6397" width="38.7109375" customWidth="1"/>
    <col min="6398" max="6398" width="15" bestFit="1" customWidth="1"/>
    <col min="6399" max="6399" width="14.5703125" customWidth="1"/>
    <col min="6400" max="6400" width="16.85546875" customWidth="1"/>
    <col min="6401" max="6401" width="10.5703125" bestFit="1" customWidth="1"/>
    <col min="6404" max="6404" width="10" bestFit="1" customWidth="1"/>
    <col min="6646" max="6646" width="4.42578125" bestFit="1" customWidth="1"/>
    <col min="6647" max="6647" width="33.85546875" customWidth="1"/>
    <col min="6648" max="6648" width="11.42578125" bestFit="1" customWidth="1"/>
    <col min="6649" max="6649" width="74.5703125" bestFit="1" customWidth="1"/>
    <col min="6650" max="6650" width="27.42578125" customWidth="1"/>
    <col min="6651" max="6651" width="30.140625" bestFit="1" customWidth="1"/>
    <col min="6652" max="6652" width="21.140625" customWidth="1"/>
    <col min="6653" max="6653" width="38.7109375" customWidth="1"/>
    <col min="6654" max="6654" width="15" bestFit="1" customWidth="1"/>
    <col min="6655" max="6655" width="14.5703125" customWidth="1"/>
    <col min="6656" max="6656" width="16.85546875" customWidth="1"/>
    <col min="6657" max="6657" width="10.5703125" bestFit="1" customWidth="1"/>
    <col min="6660" max="6660" width="10" bestFit="1" customWidth="1"/>
    <col min="6902" max="6902" width="4.42578125" bestFit="1" customWidth="1"/>
    <col min="6903" max="6903" width="33.85546875" customWidth="1"/>
    <col min="6904" max="6904" width="11.42578125" bestFit="1" customWidth="1"/>
    <col min="6905" max="6905" width="74.5703125" bestFit="1" customWidth="1"/>
    <col min="6906" max="6906" width="27.42578125" customWidth="1"/>
    <col min="6907" max="6907" width="30.140625" bestFit="1" customWidth="1"/>
    <col min="6908" max="6908" width="21.140625" customWidth="1"/>
    <col min="6909" max="6909" width="38.7109375" customWidth="1"/>
    <col min="6910" max="6910" width="15" bestFit="1" customWidth="1"/>
    <col min="6911" max="6911" width="14.5703125" customWidth="1"/>
    <col min="6912" max="6912" width="16.85546875" customWidth="1"/>
    <col min="6913" max="6913" width="10.5703125" bestFit="1" customWidth="1"/>
    <col min="6916" max="6916" width="10" bestFit="1" customWidth="1"/>
    <col min="7158" max="7158" width="4.42578125" bestFit="1" customWidth="1"/>
    <col min="7159" max="7159" width="33.85546875" customWidth="1"/>
    <col min="7160" max="7160" width="11.42578125" bestFit="1" customWidth="1"/>
    <col min="7161" max="7161" width="74.5703125" bestFit="1" customWidth="1"/>
    <col min="7162" max="7162" width="27.42578125" customWidth="1"/>
    <col min="7163" max="7163" width="30.140625" bestFit="1" customWidth="1"/>
    <col min="7164" max="7164" width="21.140625" customWidth="1"/>
    <col min="7165" max="7165" width="38.7109375" customWidth="1"/>
    <col min="7166" max="7166" width="15" bestFit="1" customWidth="1"/>
    <col min="7167" max="7167" width="14.5703125" customWidth="1"/>
    <col min="7168" max="7168" width="16.85546875" customWidth="1"/>
    <col min="7169" max="7169" width="10.5703125" bestFit="1" customWidth="1"/>
    <col min="7172" max="7172" width="10" bestFit="1" customWidth="1"/>
    <col min="7414" max="7414" width="4.42578125" bestFit="1" customWidth="1"/>
    <col min="7415" max="7415" width="33.85546875" customWidth="1"/>
    <col min="7416" max="7416" width="11.42578125" bestFit="1" customWidth="1"/>
    <col min="7417" max="7417" width="74.5703125" bestFit="1" customWidth="1"/>
    <col min="7418" max="7418" width="27.42578125" customWidth="1"/>
    <col min="7419" max="7419" width="30.140625" bestFit="1" customWidth="1"/>
    <col min="7420" max="7420" width="21.140625" customWidth="1"/>
    <col min="7421" max="7421" width="38.7109375" customWidth="1"/>
    <col min="7422" max="7422" width="15" bestFit="1" customWidth="1"/>
    <col min="7423" max="7423" width="14.5703125" customWidth="1"/>
    <col min="7424" max="7424" width="16.85546875" customWidth="1"/>
    <col min="7425" max="7425" width="10.5703125" bestFit="1" customWidth="1"/>
    <col min="7428" max="7428" width="10" bestFit="1" customWidth="1"/>
    <col min="7670" max="7670" width="4.42578125" bestFit="1" customWidth="1"/>
    <col min="7671" max="7671" width="33.85546875" customWidth="1"/>
    <col min="7672" max="7672" width="11.42578125" bestFit="1" customWidth="1"/>
    <col min="7673" max="7673" width="74.5703125" bestFit="1" customWidth="1"/>
    <col min="7674" max="7674" width="27.42578125" customWidth="1"/>
    <col min="7675" max="7675" width="30.140625" bestFit="1" customWidth="1"/>
    <col min="7676" max="7676" width="21.140625" customWidth="1"/>
    <col min="7677" max="7677" width="38.7109375" customWidth="1"/>
    <col min="7678" max="7678" width="15" bestFit="1" customWidth="1"/>
    <col min="7679" max="7679" width="14.5703125" customWidth="1"/>
    <col min="7680" max="7680" width="16.85546875" customWidth="1"/>
    <col min="7681" max="7681" width="10.5703125" bestFit="1" customWidth="1"/>
    <col min="7684" max="7684" width="10" bestFit="1" customWidth="1"/>
    <col min="7926" max="7926" width="4.42578125" bestFit="1" customWidth="1"/>
    <col min="7927" max="7927" width="33.85546875" customWidth="1"/>
    <col min="7928" max="7928" width="11.42578125" bestFit="1" customWidth="1"/>
    <col min="7929" max="7929" width="74.5703125" bestFit="1" customWidth="1"/>
    <col min="7930" max="7930" width="27.42578125" customWidth="1"/>
    <col min="7931" max="7931" width="30.140625" bestFit="1" customWidth="1"/>
    <col min="7932" max="7932" width="21.140625" customWidth="1"/>
    <col min="7933" max="7933" width="38.7109375" customWidth="1"/>
    <col min="7934" max="7934" width="15" bestFit="1" customWidth="1"/>
    <col min="7935" max="7935" width="14.5703125" customWidth="1"/>
    <col min="7936" max="7936" width="16.85546875" customWidth="1"/>
    <col min="7937" max="7937" width="10.5703125" bestFit="1" customWidth="1"/>
    <col min="7940" max="7940" width="10" bestFit="1" customWidth="1"/>
    <col min="8182" max="8182" width="4.42578125" bestFit="1" customWidth="1"/>
    <col min="8183" max="8183" width="33.85546875" customWidth="1"/>
    <col min="8184" max="8184" width="11.42578125" bestFit="1" customWidth="1"/>
    <col min="8185" max="8185" width="74.5703125" bestFit="1" customWidth="1"/>
    <col min="8186" max="8186" width="27.42578125" customWidth="1"/>
    <col min="8187" max="8187" width="30.140625" bestFit="1" customWidth="1"/>
    <col min="8188" max="8188" width="21.140625" customWidth="1"/>
    <col min="8189" max="8189" width="38.7109375" customWidth="1"/>
    <col min="8190" max="8190" width="15" bestFit="1" customWidth="1"/>
    <col min="8191" max="8191" width="14.5703125" customWidth="1"/>
    <col min="8192" max="8192" width="16.85546875" customWidth="1"/>
    <col min="8193" max="8193" width="10.5703125" bestFit="1" customWidth="1"/>
    <col min="8196" max="8196" width="10" bestFit="1" customWidth="1"/>
    <col min="8438" max="8438" width="4.42578125" bestFit="1" customWidth="1"/>
    <col min="8439" max="8439" width="33.85546875" customWidth="1"/>
    <col min="8440" max="8440" width="11.42578125" bestFit="1" customWidth="1"/>
    <col min="8441" max="8441" width="74.5703125" bestFit="1" customWidth="1"/>
    <col min="8442" max="8442" width="27.42578125" customWidth="1"/>
    <col min="8443" max="8443" width="30.140625" bestFit="1" customWidth="1"/>
    <col min="8444" max="8444" width="21.140625" customWidth="1"/>
    <col min="8445" max="8445" width="38.7109375" customWidth="1"/>
    <col min="8446" max="8446" width="15" bestFit="1" customWidth="1"/>
    <col min="8447" max="8447" width="14.5703125" customWidth="1"/>
    <col min="8448" max="8448" width="16.85546875" customWidth="1"/>
    <col min="8449" max="8449" width="10.5703125" bestFit="1" customWidth="1"/>
    <col min="8452" max="8452" width="10" bestFit="1" customWidth="1"/>
    <col min="8694" max="8694" width="4.42578125" bestFit="1" customWidth="1"/>
    <col min="8695" max="8695" width="33.85546875" customWidth="1"/>
    <col min="8696" max="8696" width="11.42578125" bestFit="1" customWidth="1"/>
    <col min="8697" max="8697" width="74.5703125" bestFit="1" customWidth="1"/>
    <col min="8698" max="8698" width="27.42578125" customWidth="1"/>
    <col min="8699" max="8699" width="30.140625" bestFit="1" customWidth="1"/>
    <col min="8700" max="8700" width="21.140625" customWidth="1"/>
    <col min="8701" max="8701" width="38.7109375" customWidth="1"/>
    <col min="8702" max="8702" width="15" bestFit="1" customWidth="1"/>
    <col min="8703" max="8703" width="14.5703125" customWidth="1"/>
    <col min="8704" max="8704" width="16.85546875" customWidth="1"/>
    <col min="8705" max="8705" width="10.5703125" bestFit="1" customWidth="1"/>
    <col min="8708" max="8708" width="10" bestFit="1" customWidth="1"/>
    <col min="8950" max="8950" width="4.42578125" bestFit="1" customWidth="1"/>
    <col min="8951" max="8951" width="33.85546875" customWidth="1"/>
    <col min="8952" max="8952" width="11.42578125" bestFit="1" customWidth="1"/>
    <col min="8953" max="8953" width="74.5703125" bestFit="1" customWidth="1"/>
    <col min="8954" max="8954" width="27.42578125" customWidth="1"/>
    <col min="8955" max="8955" width="30.140625" bestFit="1" customWidth="1"/>
    <col min="8956" max="8956" width="21.140625" customWidth="1"/>
    <col min="8957" max="8957" width="38.7109375" customWidth="1"/>
    <col min="8958" max="8958" width="15" bestFit="1" customWidth="1"/>
    <col min="8959" max="8959" width="14.5703125" customWidth="1"/>
    <col min="8960" max="8960" width="16.85546875" customWidth="1"/>
    <col min="8961" max="8961" width="10.5703125" bestFit="1" customWidth="1"/>
    <col min="8964" max="8964" width="10" bestFit="1" customWidth="1"/>
    <col min="9206" max="9206" width="4.42578125" bestFit="1" customWidth="1"/>
    <col min="9207" max="9207" width="33.85546875" customWidth="1"/>
    <col min="9208" max="9208" width="11.42578125" bestFit="1" customWidth="1"/>
    <col min="9209" max="9209" width="74.5703125" bestFit="1" customWidth="1"/>
    <col min="9210" max="9210" width="27.42578125" customWidth="1"/>
    <col min="9211" max="9211" width="30.140625" bestFit="1" customWidth="1"/>
    <col min="9212" max="9212" width="21.140625" customWidth="1"/>
    <col min="9213" max="9213" width="38.7109375" customWidth="1"/>
    <col min="9214" max="9214" width="15" bestFit="1" customWidth="1"/>
    <col min="9215" max="9215" width="14.5703125" customWidth="1"/>
    <col min="9216" max="9216" width="16.85546875" customWidth="1"/>
    <col min="9217" max="9217" width="10.5703125" bestFit="1" customWidth="1"/>
    <col min="9220" max="9220" width="10" bestFit="1" customWidth="1"/>
    <col min="9462" max="9462" width="4.42578125" bestFit="1" customWidth="1"/>
    <col min="9463" max="9463" width="33.85546875" customWidth="1"/>
    <col min="9464" max="9464" width="11.42578125" bestFit="1" customWidth="1"/>
    <col min="9465" max="9465" width="74.5703125" bestFit="1" customWidth="1"/>
    <col min="9466" max="9466" width="27.42578125" customWidth="1"/>
    <col min="9467" max="9467" width="30.140625" bestFit="1" customWidth="1"/>
    <col min="9468" max="9468" width="21.140625" customWidth="1"/>
    <col min="9469" max="9469" width="38.7109375" customWidth="1"/>
    <col min="9470" max="9470" width="15" bestFit="1" customWidth="1"/>
    <col min="9471" max="9471" width="14.5703125" customWidth="1"/>
    <col min="9472" max="9472" width="16.85546875" customWidth="1"/>
    <col min="9473" max="9473" width="10.5703125" bestFit="1" customWidth="1"/>
    <col min="9476" max="9476" width="10" bestFit="1" customWidth="1"/>
    <col min="9718" max="9718" width="4.42578125" bestFit="1" customWidth="1"/>
    <col min="9719" max="9719" width="33.85546875" customWidth="1"/>
    <col min="9720" max="9720" width="11.42578125" bestFit="1" customWidth="1"/>
    <col min="9721" max="9721" width="74.5703125" bestFit="1" customWidth="1"/>
    <col min="9722" max="9722" width="27.42578125" customWidth="1"/>
    <col min="9723" max="9723" width="30.140625" bestFit="1" customWidth="1"/>
    <col min="9724" max="9724" width="21.140625" customWidth="1"/>
    <col min="9725" max="9725" width="38.7109375" customWidth="1"/>
    <col min="9726" max="9726" width="15" bestFit="1" customWidth="1"/>
    <col min="9727" max="9727" width="14.5703125" customWidth="1"/>
    <col min="9728" max="9728" width="16.85546875" customWidth="1"/>
    <col min="9729" max="9729" width="10.5703125" bestFit="1" customWidth="1"/>
    <col min="9732" max="9732" width="10" bestFit="1" customWidth="1"/>
    <col min="9974" max="9974" width="4.42578125" bestFit="1" customWidth="1"/>
    <col min="9975" max="9975" width="33.85546875" customWidth="1"/>
    <col min="9976" max="9976" width="11.42578125" bestFit="1" customWidth="1"/>
    <col min="9977" max="9977" width="74.5703125" bestFit="1" customWidth="1"/>
    <col min="9978" max="9978" width="27.42578125" customWidth="1"/>
    <col min="9979" max="9979" width="30.140625" bestFit="1" customWidth="1"/>
    <col min="9980" max="9980" width="21.140625" customWidth="1"/>
    <col min="9981" max="9981" width="38.7109375" customWidth="1"/>
    <col min="9982" max="9982" width="15" bestFit="1" customWidth="1"/>
    <col min="9983" max="9983" width="14.5703125" customWidth="1"/>
    <col min="9984" max="9984" width="16.85546875" customWidth="1"/>
    <col min="9985" max="9985" width="10.5703125" bestFit="1" customWidth="1"/>
    <col min="9988" max="9988" width="10" bestFit="1" customWidth="1"/>
    <col min="10230" max="10230" width="4.42578125" bestFit="1" customWidth="1"/>
    <col min="10231" max="10231" width="33.85546875" customWidth="1"/>
    <col min="10232" max="10232" width="11.42578125" bestFit="1" customWidth="1"/>
    <col min="10233" max="10233" width="74.5703125" bestFit="1" customWidth="1"/>
    <col min="10234" max="10234" width="27.42578125" customWidth="1"/>
    <col min="10235" max="10235" width="30.140625" bestFit="1" customWidth="1"/>
    <col min="10236" max="10236" width="21.140625" customWidth="1"/>
    <col min="10237" max="10237" width="38.7109375" customWidth="1"/>
    <col min="10238" max="10238" width="15" bestFit="1" customWidth="1"/>
    <col min="10239" max="10239" width="14.5703125" customWidth="1"/>
    <col min="10240" max="10240" width="16.85546875" customWidth="1"/>
    <col min="10241" max="10241" width="10.5703125" bestFit="1" customWidth="1"/>
    <col min="10244" max="10244" width="10" bestFit="1" customWidth="1"/>
    <col min="10486" max="10486" width="4.42578125" bestFit="1" customWidth="1"/>
    <col min="10487" max="10487" width="33.85546875" customWidth="1"/>
    <col min="10488" max="10488" width="11.42578125" bestFit="1" customWidth="1"/>
    <col min="10489" max="10489" width="74.5703125" bestFit="1" customWidth="1"/>
    <col min="10490" max="10490" width="27.42578125" customWidth="1"/>
    <col min="10491" max="10491" width="30.140625" bestFit="1" customWidth="1"/>
    <col min="10492" max="10492" width="21.140625" customWidth="1"/>
    <col min="10493" max="10493" width="38.7109375" customWidth="1"/>
    <col min="10494" max="10494" width="15" bestFit="1" customWidth="1"/>
    <col min="10495" max="10495" width="14.5703125" customWidth="1"/>
    <col min="10496" max="10496" width="16.85546875" customWidth="1"/>
    <col min="10497" max="10497" width="10.5703125" bestFit="1" customWidth="1"/>
    <col min="10500" max="10500" width="10" bestFit="1" customWidth="1"/>
    <col min="10742" max="10742" width="4.42578125" bestFit="1" customWidth="1"/>
    <col min="10743" max="10743" width="33.85546875" customWidth="1"/>
    <col min="10744" max="10744" width="11.42578125" bestFit="1" customWidth="1"/>
    <col min="10745" max="10745" width="74.5703125" bestFit="1" customWidth="1"/>
    <col min="10746" max="10746" width="27.42578125" customWidth="1"/>
    <col min="10747" max="10747" width="30.140625" bestFit="1" customWidth="1"/>
    <col min="10748" max="10748" width="21.140625" customWidth="1"/>
    <col min="10749" max="10749" width="38.7109375" customWidth="1"/>
    <col min="10750" max="10750" width="15" bestFit="1" customWidth="1"/>
    <col min="10751" max="10751" width="14.5703125" customWidth="1"/>
    <col min="10752" max="10752" width="16.85546875" customWidth="1"/>
    <col min="10753" max="10753" width="10.5703125" bestFit="1" customWidth="1"/>
    <col min="10756" max="10756" width="10" bestFit="1" customWidth="1"/>
    <col min="10998" max="10998" width="4.42578125" bestFit="1" customWidth="1"/>
    <col min="10999" max="10999" width="33.85546875" customWidth="1"/>
    <col min="11000" max="11000" width="11.42578125" bestFit="1" customWidth="1"/>
    <col min="11001" max="11001" width="74.5703125" bestFit="1" customWidth="1"/>
    <col min="11002" max="11002" width="27.42578125" customWidth="1"/>
    <col min="11003" max="11003" width="30.140625" bestFit="1" customWidth="1"/>
    <col min="11004" max="11004" width="21.140625" customWidth="1"/>
    <col min="11005" max="11005" width="38.7109375" customWidth="1"/>
    <col min="11006" max="11006" width="15" bestFit="1" customWidth="1"/>
    <col min="11007" max="11007" width="14.5703125" customWidth="1"/>
    <col min="11008" max="11008" width="16.85546875" customWidth="1"/>
    <col min="11009" max="11009" width="10.5703125" bestFit="1" customWidth="1"/>
    <col min="11012" max="11012" width="10" bestFit="1" customWidth="1"/>
    <col min="11254" max="11254" width="4.42578125" bestFit="1" customWidth="1"/>
    <col min="11255" max="11255" width="33.85546875" customWidth="1"/>
    <col min="11256" max="11256" width="11.42578125" bestFit="1" customWidth="1"/>
    <col min="11257" max="11257" width="74.5703125" bestFit="1" customWidth="1"/>
    <col min="11258" max="11258" width="27.42578125" customWidth="1"/>
    <col min="11259" max="11259" width="30.140625" bestFit="1" customWidth="1"/>
    <col min="11260" max="11260" width="21.140625" customWidth="1"/>
    <col min="11261" max="11261" width="38.7109375" customWidth="1"/>
    <col min="11262" max="11262" width="15" bestFit="1" customWidth="1"/>
    <col min="11263" max="11263" width="14.5703125" customWidth="1"/>
    <col min="11264" max="11264" width="16.85546875" customWidth="1"/>
    <col min="11265" max="11265" width="10.5703125" bestFit="1" customWidth="1"/>
    <col min="11268" max="11268" width="10" bestFit="1" customWidth="1"/>
    <col min="11510" max="11510" width="4.42578125" bestFit="1" customWidth="1"/>
    <col min="11511" max="11511" width="33.85546875" customWidth="1"/>
    <col min="11512" max="11512" width="11.42578125" bestFit="1" customWidth="1"/>
    <col min="11513" max="11513" width="74.5703125" bestFit="1" customWidth="1"/>
    <col min="11514" max="11514" width="27.42578125" customWidth="1"/>
    <col min="11515" max="11515" width="30.140625" bestFit="1" customWidth="1"/>
    <col min="11516" max="11516" width="21.140625" customWidth="1"/>
    <col min="11517" max="11517" width="38.7109375" customWidth="1"/>
    <col min="11518" max="11518" width="15" bestFit="1" customWidth="1"/>
    <col min="11519" max="11519" width="14.5703125" customWidth="1"/>
    <col min="11520" max="11520" width="16.85546875" customWidth="1"/>
    <col min="11521" max="11521" width="10.5703125" bestFit="1" customWidth="1"/>
    <col min="11524" max="11524" width="10" bestFit="1" customWidth="1"/>
    <col min="11766" max="11766" width="4.42578125" bestFit="1" customWidth="1"/>
    <col min="11767" max="11767" width="33.85546875" customWidth="1"/>
    <col min="11768" max="11768" width="11.42578125" bestFit="1" customWidth="1"/>
    <col min="11769" max="11769" width="74.5703125" bestFit="1" customWidth="1"/>
    <col min="11770" max="11770" width="27.42578125" customWidth="1"/>
    <col min="11771" max="11771" width="30.140625" bestFit="1" customWidth="1"/>
    <col min="11772" max="11772" width="21.140625" customWidth="1"/>
    <col min="11773" max="11773" width="38.7109375" customWidth="1"/>
    <col min="11774" max="11774" width="15" bestFit="1" customWidth="1"/>
    <col min="11775" max="11775" width="14.5703125" customWidth="1"/>
    <col min="11776" max="11776" width="16.85546875" customWidth="1"/>
    <col min="11777" max="11777" width="10.5703125" bestFit="1" customWidth="1"/>
    <col min="11780" max="11780" width="10" bestFit="1" customWidth="1"/>
    <col min="12022" max="12022" width="4.42578125" bestFit="1" customWidth="1"/>
    <col min="12023" max="12023" width="33.85546875" customWidth="1"/>
    <col min="12024" max="12024" width="11.42578125" bestFit="1" customWidth="1"/>
    <col min="12025" max="12025" width="74.5703125" bestFit="1" customWidth="1"/>
    <col min="12026" max="12026" width="27.42578125" customWidth="1"/>
    <col min="12027" max="12027" width="30.140625" bestFit="1" customWidth="1"/>
    <col min="12028" max="12028" width="21.140625" customWidth="1"/>
    <col min="12029" max="12029" width="38.7109375" customWidth="1"/>
    <col min="12030" max="12030" width="15" bestFit="1" customWidth="1"/>
    <col min="12031" max="12031" width="14.5703125" customWidth="1"/>
    <col min="12032" max="12032" width="16.85546875" customWidth="1"/>
    <col min="12033" max="12033" width="10.5703125" bestFit="1" customWidth="1"/>
    <col min="12036" max="12036" width="10" bestFit="1" customWidth="1"/>
    <col min="12278" max="12278" width="4.42578125" bestFit="1" customWidth="1"/>
    <col min="12279" max="12279" width="33.85546875" customWidth="1"/>
    <col min="12280" max="12280" width="11.42578125" bestFit="1" customWidth="1"/>
    <col min="12281" max="12281" width="74.5703125" bestFit="1" customWidth="1"/>
    <col min="12282" max="12282" width="27.42578125" customWidth="1"/>
    <col min="12283" max="12283" width="30.140625" bestFit="1" customWidth="1"/>
    <col min="12284" max="12284" width="21.140625" customWidth="1"/>
    <col min="12285" max="12285" width="38.7109375" customWidth="1"/>
    <col min="12286" max="12286" width="15" bestFit="1" customWidth="1"/>
    <col min="12287" max="12287" width="14.5703125" customWidth="1"/>
    <col min="12288" max="12288" width="16.85546875" customWidth="1"/>
    <col min="12289" max="12289" width="10.5703125" bestFit="1" customWidth="1"/>
    <col min="12292" max="12292" width="10" bestFit="1" customWidth="1"/>
    <col min="12534" max="12534" width="4.42578125" bestFit="1" customWidth="1"/>
    <col min="12535" max="12535" width="33.85546875" customWidth="1"/>
    <col min="12536" max="12536" width="11.42578125" bestFit="1" customWidth="1"/>
    <col min="12537" max="12537" width="74.5703125" bestFit="1" customWidth="1"/>
    <col min="12538" max="12538" width="27.42578125" customWidth="1"/>
    <col min="12539" max="12539" width="30.140625" bestFit="1" customWidth="1"/>
    <col min="12540" max="12540" width="21.140625" customWidth="1"/>
    <col min="12541" max="12541" width="38.7109375" customWidth="1"/>
    <col min="12542" max="12542" width="15" bestFit="1" customWidth="1"/>
    <col min="12543" max="12543" width="14.5703125" customWidth="1"/>
    <col min="12544" max="12544" width="16.85546875" customWidth="1"/>
    <col min="12545" max="12545" width="10.5703125" bestFit="1" customWidth="1"/>
    <col min="12548" max="12548" width="10" bestFit="1" customWidth="1"/>
    <col min="12790" max="12790" width="4.42578125" bestFit="1" customWidth="1"/>
    <col min="12791" max="12791" width="33.85546875" customWidth="1"/>
    <col min="12792" max="12792" width="11.42578125" bestFit="1" customWidth="1"/>
    <col min="12793" max="12793" width="74.5703125" bestFit="1" customWidth="1"/>
    <col min="12794" max="12794" width="27.42578125" customWidth="1"/>
    <col min="12795" max="12795" width="30.140625" bestFit="1" customWidth="1"/>
    <col min="12796" max="12796" width="21.140625" customWidth="1"/>
    <col min="12797" max="12797" width="38.7109375" customWidth="1"/>
    <col min="12798" max="12798" width="15" bestFit="1" customWidth="1"/>
    <col min="12799" max="12799" width="14.5703125" customWidth="1"/>
    <col min="12800" max="12800" width="16.85546875" customWidth="1"/>
    <col min="12801" max="12801" width="10.5703125" bestFit="1" customWidth="1"/>
    <col min="12804" max="12804" width="10" bestFit="1" customWidth="1"/>
    <col min="13046" max="13046" width="4.42578125" bestFit="1" customWidth="1"/>
    <col min="13047" max="13047" width="33.85546875" customWidth="1"/>
    <col min="13048" max="13048" width="11.42578125" bestFit="1" customWidth="1"/>
    <col min="13049" max="13049" width="74.5703125" bestFit="1" customWidth="1"/>
    <col min="13050" max="13050" width="27.42578125" customWidth="1"/>
    <col min="13051" max="13051" width="30.140625" bestFit="1" customWidth="1"/>
    <col min="13052" max="13052" width="21.140625" customWidth="1"/>
    <col min="13053" max="13053" width="38.7109375" customWidth="1"/>
    <col min="13054" max="13054" width="15" bestFit="1" customWidth="1"/>
    <col min="13055" max="13055" width="14.5703125" customWidth="1"/>
    <col min="13056" max="13056" width="16.85546875" customWidth="1"/>
    <col min="13057" max="13057" width="10.5703125" bestFit="1" customWidth="1"/>
    <col min="13060" max="13060" width="10" bestFit="1" customWidth="1"/>
    <col min="13302" max="13302" width="4.42578125" bestFit="1" customWidth="1"/>
    <col min="13303" max="13303" width="33.85546875" customWidth="1"/>
    <col min="13304" max="13304" width="11.42578125" bestFit="1" customWidth="1"/>
    <col min="13305" max="13305" width="74.5703125" bestFit="1" customWidth="1"/>
    <col min="13306" max="13306" width="27.42578125" customWidth="1"/>
    <col min="13307" max="13307" width="30.140625" bestFit="1" customWidth="1"/>
    <col min="13308" max="13308" width="21.140625" customWidth="1"/>
    <col min="13309" max="13309" width="38.7109375" customWidth="1"/>
    <col min="13310" max="13310" width="15" bestFit="1" customWidth="1"/>
    <col min="13311" max="13311" width="14.5703125" customWidth="1"/>
    <col min="13312" max="13312" width="16.85546875" customWidth="1"/>
    <col min="13313" max="13313" width="10.5703125" bestFit="1" customWidth="1"/>
    <col min="13316" max="13316" width="10" bestFit="1" customWidth="1"/>
    <col min="13558" max="13558" width="4.42578125" bestFit="1" customWidth="1"/>
    <col min="13559" max="13559" width="33.85546875" customWidth="1"/>
    <col min="13560" max="13560" width="11.42578125" bestFit="1" customWidth="1"/>
    <col min="13561" max="13561" width="74.5703125" bestFit="1" customWidth="1"/>
    <col min="13562" max="13562" width="27.42578125" customWidth="1"/>
    <col min="13563" max="13563" width="30.140625" bestFit="1" customWidth="1"/>
    <col min="13564" max="13564" width="21.140625" customWidth="1"/>
    <col min="13565" max="13565" width="38.7109375" customWidth="1"/>
    <col min="13566" max="13566" width="15" bestFit="1" customWidth="1"/>
    <col min="13567" max="13567" width="14.5703125" customWidth="1"/>
    <col min="13568" max="13568" width="16.85546875" customWidth="1"/>
    <col min="13569" max="13569" width="10.5703125" bestFit="1" customWidth="1"/>
    <col min="13572" max="13572" width="10" bestFit="1" customWidth="1"/>
    <col min="13814" max="13814" width="4.42578125" bestFit="1" customWidth="1"/>
    <col min="13815" max="13815" width="33.85546875" customWidth="1"/>
    <col min="13816" max="13816" width="11.42578125" bestFit="1" customWidth="1"/>
    <col min="13817" max="13817" width="74.5703125" bestFit="1" customWidth="1"/>
    <col min="13818" max="13818" width="27.42578125" customWidth="1"/>
    <col min="13819" max="13819" width="30.140625" bestFit="1" customWidth="1"/>
    <col min="13820" max="13820" width="21.140625" customWidth="1"/>
    <col min="13821" max="13821" width="38.7109375" customWidth="1"/>
    <col min="13822" max="13822" width="15" bestFit="1" customWidth="1"/>
    <col min="13823" max="13823" width="14.5703125" customWidth="1"/>
    <col min="13824" max="13824" width="16.85546875" customWidth="1"/>
    <col min="13825" max="13825" width="10.5703125" bestFit="1" customWidth="1"/>
    <col min="13828" max="13828" width="10" bestFit="1" customWidth="1"/>
    <col min="14070" max="14070" width="4.42578125" bestFit="1" customWidth="1"/>
    <col min="14071" max="14071" width="33.85546875" customWidth="1"/>
    <col min="14072" max="14072" width="11.42578125" bestFit="1" customWidth="1"/>
    <col min="14073" max="14073" width="74.5703125" bestFit="1" customWidth="1"/>
    <col min="14074" max="14074" width="27.42578125" customWidth="1"/>
    <col min="14075" max="14075" width="30.140625" bestFit="1" customWidth="1"/>
    <col min="14076" max="14076" width="21.140625" customWidth="1"/>
    <col min="14077" max="14077" width="38.7109375" customWidth="1"/>
    <col min="14078" max="14078" width="15" bestFit="1" customWidth="1"/>
    <col min="14079" max="14079" width="14.5703125" customWidth="1"/>
    <col min="14080" max="14080" width="16.85546875" customWidth="1"/>
    <col min="14081" max="14081" width="10.5703125" bestFit="1" customWidth="1"/>
    <col min="14084" max="14084" width="10" bestFit="1" customWidth="1"/>
    <col min="14326" max="14326" width="4.42578125" bestFit="1" customWidth="1"/>
    <col min="14327" max="14327" width="33.85546875" customWidth="1"/>
    <col min="14328" max="14328" width="11.42578125" bestFit="1" customWidth="1"/>
    <col min="14329" max="14329" width="74.5703125" bestFit="1" customWidth="1"/>
    <col min="14330" max="14330" width="27.42578125" customWidth="1"/>
    <col min="14331" max="14331" width="30.140625" bestFit="1" customWidth="1"/>
    <col min="14332" max="14332" width="21.140625" customWidth="1"/>
    <col min="14333" max="14333" width="38.7109375" customWidth="1"/>
    <col min="14334" max="14334" width="15" bestFit="1" customWidth="1"/>
    <col min="14335" max="14335" width="14.5703125" customWidth="1"/>
    <col min="14336" max="14336" width="16.85546875" customWidth="1"/>
    <col min="14337" max="14337" width="10.5703125" bestFit="1" customWidth="1"/>
    <col min="14340" max="14340" width="10" bestFit="1" customWidth="1"/>
    <col min="14582" max="14582" width="4.42578125" bestFit="1" customWidth="1"/>
    <col min="14583" max="14583" width="33.85546875" customWidth="1"/>
    <col min="14584" max="14584" width="11.42578125" bestFit="1" customWidth="1"/>
    <col min="14585" max="14585" width="74.5703125" bestFit="1" customWidth="1"/>
    <col min="14586" max="14586" width="27.42578125" customWidth="1"/>
    <col min="14587" max="14587" width="30.140625" bestFit="1" customWidth="1"/>
    <col min="14588" max="14588" width="21.140625" customWidth="1"/>
    <col min="14589" max="14589" width="38.7109375" customWidth="1"/>
    <col min="14590" max="14590" width="15" bestFit="1" customWidth="1"/>
    <col min="14591" max="14591" width="14.5703125" customWidth="1"/>
    <col min="14592" max="14592" width="16.85546875" customWidth="1"/>
    <col min="14593" max="14593" width="10.5703125" bestFit="1" customWidth="1"/>
    <col min="14596" max="14596" width="10" bestFit="1" customWidth="1"/>
    <col min="14838" max="14838" width="4.42578125" bestFit="1" customWidth="1"/>
    <col min="14839" max="14839" width="33.85546875" customWidth="1"/>
    <col min="14840" max="14840" width="11.42578125" bestFit="1" customWidth="1"/>
    <col min="14841" max="14841" width="74.5703125" bestFit="1" customWidth="1"/>
    <col min="14842" max="14842" width="27.42578125" customWidth="1"/>
    <col min="14843" max="14843" width="30.140625" bestFit="1" customWidth="1"/>
    <col min="14844" max="14844" width="21.140625" customWidth="1"/>
    <col min="14845" max="14845" width="38.7109375" customWidth="1"/>
    <col min="14846" max="14846" width="15" bestFit="1" customWidth="1"/>
    <col min="14847" max="14847" width="14.5703125" customWidth="1"/>
    <col min="14848" max="14848" width="16.85546875" customWidth="1"/>
    <col min="14849" max="14849" width="10.5703125" bestFit="1" customWidth="1"/>
    <col min="14852" max="14852" width="10" bestFit="1" customWidth="1"/>
    <col min="15094" max="15094" width="4.42578125" bestFit="1" customWidth="1"/>
    <col min="15095" max="15095" width="33.85546875" customWidth="1"/>
    <col min="15096" max="15096" width="11.42578125" bestFit="1" customWidth="1"/>
    <col min="15097" max="15097" width="74.5703125" bestFit="1" customWidth="1"/>
    <col min="15098" max="15098" width="27.42578125" customWidth="1"/>
    <col min="15099" max="15099" width="30.140625" bestFit="1" customWidth="1"/>
    <col min="15100" max="15100" width="21.140625" customWidth="1"/>
    <col min="15101" max="15101" width="38.7109375" customWidth="1"/>
    <col min="15102" max="15102" width="15" bestFit="1" customWidth="1"/>
    <col min="15103" max="15103" width="14.5703125" customWidth="1"/>
    <col min="15104" max="15104" width="16.85546875" customWidth="1"/>
    <col min="15105" max="15105" width="10.5703125" bestFit="1" customWidth="1"/>
    <col min="15108" max="15108" width="10" bestFit="1" customWidth="1"/>
    <col min="15350" max="15350" width="4.42578125" bestFit="1" customWidth="1"/>
    <col min="15351" max="15351" width="33.85546875" customWidth="1"/>
    <col min="15352" max="15352" width="11.42578125" bestFit="1" customWidth="1"/>
    <col min="15353" max="15353" width="74.5703125" bestFit="1" customWidth="1"/>
    <col min="15354" max="15354" width="27.42578125" customWidth="1"/>
    <col min="15355" max="15355" width="30.140625" bestFit="1" customWidth="1"/>
    <col min="15356" max="15356" width="21.140625" customWidth="1"/>
    <col min="15357" max="15357" width="38.7109375" customWidth="1"/>
    <col min="15358" max="15358" width="15" bestFit="1" customWidth="1"/>
    <col min="15359" max="15359" width="14.5703125" customWidth="1"/>
    <col min="15360" max="15360" width="16.85546875" customWidth="1"/>
    <col min="15361" max="15361" width="10.5703125" bestFit="1" customWidth="1"/>
    <col min="15364" max="15364" width="10" bestFit="1" customWidth="1"/>
    <col min="15606" max="15606" width="4.42578125" bestFit="1" customWidth="1"/>
    <col min="15607" max="15607" width="33.85546875" customWidth="1"/>
    <col min="15608" max="15608" width="11.42578125" bestFit="1" customWidth="1"/>
    <col min="15609" max="15609" width="74.5703125" bestFit="1" customWidth="1"/>
    <col min="15610" max="15610" width="27.42578125" customWidth="1"/>
    <col min="15611" max="15611" width="30.140625" bestFit="1" customWidth="1"/>
    <col min="15612" max="15612" width="21.140625" customWidth="1"/>
    <col min="15613" max="15613" width="38.7109375" customWidth="1"/>
    <col min="15614" max="15614" width="15" bestFit="1" customWidth="1"/>
    <col min="15615" max="15615" width="14.5703125" customWidth="1"/>
    <col min="15616" max="15616" width="16.85546875" customWidth="1"/>
    <col min="15617" max="15617" width="10.5703125" bestFit="1" customWidth="1"/>
    <col min="15620" max="15620" width="10" bestFit="1" customWidth="1"/>
    <col min="15862" max="15862" width="4.42578125" bestFit="1" customWidth="1"/>
    <col min="15863" max="15863" width="33.85546875" customWidth="1"/>
    <col min="15864" max="15864" width="11.42578125" bestFit="1" customWidth="1"/>
    <col min="15865" max="15865" width="74.5703125" bestFit="1" customWidth="1"/>
    <col min="15866" max="15866" width="27.42578125" customWidth="1"/>
    <col min="15867" max="15867" width="30.140625" bestFit="1" customWidth="1"/>
    <col min="15868" max="15868" width="21.140625" customWidth="1"/>
    <col min="15869" max="15869" width="38.7109375" customWidth="1"/>
    <col min="15870" max="15870" width="15" bestFit="1" customWidth="1"/>
    <col min="15871" max="15871" width="14.5703125" customWidth="1"/>
    <col min="15872" max="15872" width="16.85546875" customWidth="1"/>
    <col min="15873" max="15873" width="10.5703125" bestFit="1" customWidth="1"/>
    <col min="15876" max="15876" width="10" bestFit="1" customWidth="1"/>
    <col min="16118" max="16118" width="4.42578125" bestFit="1" customWidth="1"/>
    <col min="16119" max="16119" width="33.85546875" customWidth="1"/>
    <col min="16120" max="16120" width="11.42578125" bestFit="1" customWidth="1"/>
    <col min="16121" max="16121" width="74.5703125" bestFit="1" customWidth="1"/>
    <col min="16122" max="16122" width="27.42578125" customWidth="1"/>
    <col min="16123" max="16123" width="30.140625" bestFit="1" customWidth="1"/>
    <col min="16124" max="16124" width="21.140625" customWidth="1"/>
    <col min="16125" max="16125" width="38.7109375" customWidth="1"/>
    <col min="16126" max="16126" width="15" bestFit="1" customWidth="1"/>
    <col min="16127" max="16127" width="14.5703125" customWidth="1"/>
    <col min="16128" max="16128" width="16.85546875" customWidth="1"/>
    <col min="16129" max="16129" width="10.5703125" bestFit="1" customWidth="1"/>
    <col min="16132" max="16132" width="10" bestFit="1" customWidth="1"/>
  </cols>
  <sheetData>
    <row r="1" spans="1:7" x14ac:dyDescent="0.25">
      <c r="A1" s="144" t="s">
        <v>189</v>
      </c>
      <c r="B1" s="145"/>
      <c r="C1" s="2"/>
      <c r="D1" s="2"/>
      <c r="E1" s="17"/>
      <c r="F1" s="2"/>
      <c r="G1" s="2"/>
    </row>
    <row r="2" spans="1:7" x14ac:dyDescent="0.25">
      <c r="A2" s="2"/>
      <c r="B2" s="145"/>
      <c r="C2" s="2"/>
      <c r="D2" s="2"/>
      <c r="E2" s="17"/>
      <c r="F2" s="2"/>
      <c r="G2" s="2"/>
    </row>
    <row r="3" spans="1:7" x14ac:dyDescent="0.25">
      <c r="A3" s="189" t="s">
        <v>2</v>
      </c>
      <c r="B3" s="190" t="s">
        <v>190</v>
      </c>
      <c r="C3" s="190"/>
      <c r="D3" s="190"/>
      <c r="E3" s="191" t="s">
        <v>191</v>
      </c>
      <c r="F3" s="189" t="s">
        <v>192</v>
      </c>
      <c r="G3" s="189"/>
    </row>
    <row r="4" spans="1:7" x14ac:dyDescent="0.25">
      <c r="A4" s="189"/>
      <c r="B4" s="146" t="s">
        <v>193</v>
      </c>
      <c r="C4" s="147" t="s">
        <v>8</v>
      </c>
      <c r="D4" s="148" t="s">
        <v>194</v>
      </c>
      <c r="E4" s="191"/>
      <c r="F4" s="148" t="s">
        <v>3</v>
      </c>
      <c r="G4" s="148" t="s">
        <v>5</v>
      </c>
    </row>
    <row r="5" spans="1:7" x14ac:dyDescent="0.25">
      <c r="A5" s="8">
        <v>1</v>
      </c>
      <c r="B5" s="150" t="s">
        <v>13</v>
      </c>
      <c r="C5" s="151" t="s">
        <v>14</v>
      </c>
      <c r="D5" s="152" t="s">
        <v>15</v>
      </c>
      <c r="E5" s="160">
        <v>200000000</v>
      </c>
      <c r="F5" s="152" t="s">
        <v>12</v>
      </c>
      <c r="G5" s="152" t="s">
        <v>12</v>
      </c>
    </row>
    <row r="6" spans="1:7" x14ac:dyDescent="0.25">
      <c r="A6" s="8">
        <v>2</v>
      </c>
      <c r="B6" s="150" t="s">
        <v>13</v>
      </c>
      <c r="C6" s="151" t="s">
        <v>17</v>
      </c>
      <c r="D6" s="152" t="s">
        <v>15</v>
      </c>
      <c r="E6" s="160">
        <v>30000000</v>
      </c>
      <c r="F6" s="153" t="s">
        <v>16</v>
      </c>
      <c r="G6" s="153" t="s">
        <v>16</v>
      </c>
    </row>
    <row r="7" spans="1:7" x14ac:dyDescent="0.25">
      <c r="A7" s="8">
        <v>3</v>
      </c>
      <c r="B7" s="150" t="s">
        <v>13</v>
      </c>
      <c r="C7" s="151" t="s">
        <v>19</v>
      </c>
      <c r="D7" s="152" t="s">
        <v>15</v>
      </c>
      <c r="E7" s="160">
        <v>11878764</v>
      </c>
      <c r="F7" s="152" t="s">
        <v>187</v>
      </c>
      <c r="G7" s="152" t="s">
        <v>18</v>
      </c>
    </row>
    <row r="8" spans="1:7" x14ac:dyDescent="0.25">
      <c r="A8" s="8">
        <v>4</v>
      </c>
      <c r="B8" s="150" t="s">
        <v>13</v>
      </c>
      <c r="C8" s="151" t="s">
        <v>19</v>
      </c>
      <c r="D8" s="152" t="s">
        <v>15</v>
      </c>
      <c r="E8" s="160">
        <v>3839437</v>
      </c>
      <c r="F8" s="152" t="s">
        <v>186</v>
      </c>
      <c r="G8" s="152" t="s">
        <v>21</v>
      </c>
    </row>
    <row r="9" spans="1:7" ht="15.75" customHeight="1" x14ac:dyDescent="0.25">
      <c r="A9" s="8">
        <v>5</v>
      </c>
      <c r="B9" s="150" t="s">
        <v>23</v>
      </c>
      <c r="C9" s="151" t="s">
        <v>24</v>
      </c>
      <c r="D9" s="152" t="s">
        <v>25</v>
      </c>
      <c r="E9" s="161">
        <v>28338269</v>
      </c>
      <c r="F9" s="21" t="s">
        <v>185</v>
      </c>
      <c r="G9" s="21" t="s">
        <v>22</v>
      </c>
    </row>
    <row r="10" spans="1:7" x14ac:dyDescent="0.25">
      <c r="A10" s="8">
        <v>6</v>
      </c>
      <c r="B10" s="150" t="s">
        <v>23</v>
      </c>
      <c r="C10" s="151" t="s">
        <v>27</v>
      </c>
      <c r="D10" s="152" t="s">
        <v>28</v>
      </c>
      <c r="E10" s="161">
        <v>12985361</v>
      </c>
      <c r="F10" s="24" t="s">
        <v>184</v>
      </c>
      <c r="G10" s="24" t="s">
        <v>26</v>
      </c>
    </row>
    <row r="11" spans="1:7" x14ac:dyDescent="0.25">
      <c r="A11" s="8">
        <v>7</v>
      </c>
      <c r="B11" s="150" t="s">
        <v>30</v>
      </c>
      <c r="C11" s="151" t="s">
        <v>31</v>
      </c>
      <c r="D11" s="152" t="s">
        <v>32</v>
      </c>
      <c r="E11" s="161">
        <v>12522186</v>
      </c>
      <c r="F11" s="21" t="s">
        <v>188</v>
      </c>
      <c r="G11" s="21" t="s">
        <v>29</v>
      </c>
    </row>
    <row r="12" spans="1:7" x14ac:dyDescent="0.25">
      <c r="A12" s="8">
        <v>8</v>
      </c>
      <c r="B12" s="150" t="s">
        <v>30</v>
      </c>
      <c r="C12" s="151" t="s">
        <v>31</v>
      </c>
      <c r="D12" s="152" t="s">
        <v>32</v>
      </c>
      <c r="E12" s="161">
        <v>15000000</v>
      </c>
      <c r="F12" s="21" t="s">
        <v>33</v>
      </c>
      <c r="G12" s="21" t="s">
        <v>33</v>
      </c>
    </row>
    <row r="13" spans="1:7" ht="15.75" customHeight="1" x14ac:dyDescent="0.25">
      <c r="A13" s="8">
        <v>9</v>
      </c>
      <c r="B13" s="68" t="s">
        <v>30</v>
      </c>
      <c r="C13" s="69" t="s">
        <v>116</v>
      </c>
      <c r="D13" s="68" t="s">
        <v>117</v>
      </c>
      <c r="E13" s="162">
        <v>18897812</v>
      </c>
      <c r="F13" s="66" t="s">
        <v>114</v>
      </c>
      <c r="G13" s="66" t="s">
        <v>115</v>
      </c>
    </row>
    <row r="14" spans="1:7" ht="15.75" customHeight="1" x14ac:dyDescent="0.25">
      <c r="A14" s="8">
        <v>10</v>
      </c>
      <c r="B14" s="74" t="s">
        <v>120</v>
      </c>
      <c r="C14" s="75" t="s">
        <v>121</v>
      </c>
      <c r="D14" s="163" t="s">
        <v>15</v>
      </c>
      <c r="E14" s="164">
        <v>5469000</v>
      </c>
      <c r="F14" s="72" t="s">
        <v>118</v>
      </c>
      <c r="G14" s="72" t="s">
        <v>119</v>
      </c>
    </row>
    <row r="15" spans="1:7" ht="15.75" customHeight="1" x14ac:dyDescent="0.3">
      <c r="A15" s="8">
        <v>11</v>
      </c>
      <c r="B15" s="78" t="s">
        <v>30</v>
      </c>
      <c r="C15" s="165" t="s">
        <v>123</v>
      </c>
      <c r="D15" s="68" t="s">
        <v>124</v>
      </c>
      <c r="E15" s="166">
        <v>23065391</v>
      </c>
      <c r="F15" s="8" t="s">
        <v>114</v>
      </c>
      <c r="G15" s="8" t="s">
        <v>122</v>
      </c>
    </row>
    <row r="16" spans="1:7" ht="15.75" customHeight="1" x14ac:dyDescent="0.25">
      <c r="A16" s="8">
        <v>12</v>
      </c>
      <c r="B16" s="83" t="s">
        <v>13</v>
      </c>
      <c r="C16" s="84" t="s">
        <v>127</v>
      </c>
      <c r="D16" s="68" t="s">
        <v>128</v>
      </c>
      <c r="E16" s="167">
        <v>10550000</v>
      </c>
      <c r="F16" s="81" t="s">
        <v>125</v>
      </c>
      <c r="G16" s="82" t="s">
        <v>126</v>
      </c>
    </row>
    <row r="17" spans="1:7" ht="15.75" customHeight="1" x14ac:dyDescent="0.3">
      <c r="A17" s="8">
        <v>13</v>
      </c>
      <c r="B17" s="78" t="s">
        <v>131</v>
      </c>
      <c r="C17" s="168" t="s">
        <v>132</v>
      </c>
      <c r="D17" s="68" t="s">
        <v>133</v>
      </c>
      <c r="E17" s="162">
        <v>7436466</v>
      </c>
      <c r="F17" s="8" t="s">
        <v>129</v>
      </c>
      <c r="G17" s="8" t="s">
        <v>130</v>
      </c>
    </row>
    <row r="18" spans="1:7" ht="15.75" customHeight="1" x14ac:dyDescent="0.3">
      <c r="A18" s="8">
        <v>14</v>
      </c>
      <c r="B18" s="78" t="s">
        <v>131</v>
      </c>
      <c r="C18" s="169" t="s">
        <v>17</v>
      </c>
      <c r="D18" s="68" t="s">
        <v>15</v>
      </c>
      <c r="E18" s="167">
        <v>69575759</v>
      </c>
      <c r="F18" s="88" t="s">
        <v>134</v>
      </c>
      <c r="G18" s="89" t="s">
        <v>135</v>
      </c>
    </row>
    <row r="19" spans="1:7" ht="15.75" customHeight="1" x14ac:dyDescent="0.3">
      <c r="A19" s="8">
        <v>15</v>
      </c>
      <c r="B19" s="78" t="s">
        <v>131</v>
      </c>
      <c r="C19" s="168" t="s">
        <v>137</v>
      </c>
      <c r="D19" s="68" t="s">
        <v>138</v>
      </c>
      <c r="E19" s="170">
        <v>2041400</v>
      </c>
      <c r="F19" s="8" t="s">
        <v>114</v>
      </c>
      <c r="G19" s="8" t="s">
        <v>136</v>
      </c>
    </row>
    <row r="20" spans="1:7" ht="15.75" customHeight="1" x14ac:dyDescent="0.3">
      <c r="A20" s="8">
        <v>16</v>
      </c>
      <c r="B20" s="95" t="s">
        <v>120</v>
      </c>
      <c r="C20" s="96" t="s">
        <v>140</v>
      </c>
      <c r="D20" s="163" t="s">
        <v>15</v>
      </c>
      <c r="E20" s="171">
        <v>4990000</v>
      </c>
      <c r="F20" s="172" t="s">
        <v>118</v>
      </c>
      <c r="G20" s="172" t="s">
        <v>139</v>
      </c>
    </row>
    <row r="21" spans="1:7" ht="15.75" customHeight="1" x14ac:dyDescent="0.3">
      <c r="A21" s="8">
        <v>17</v>
      </c>
      <c r="B21" s="95" t="s">
        <v>120</v>
      </c>
      <c r="C21" s="96" t="s">
        <v>142</v>
      </c>
      <c r="D21" s="163" t="s">
        <v>15</v>
      </c>
      <c r="E21" s="171">
        <v>5875000</v>
      </c>
      <c r="F21" s="172" t="s">
        <v>118</v>
      </c>
      <c r="G21" s="173" t="s">
        <v>141</v>
      </c>
    </row>
    <row r="22" spans="1:7" x14ac:dyDescent="0.25">
      <c r="A22" s="8">
        <v>18</v>
      </c>
      <c r="B22" s="123" t="s">
        <v>13</v>
      </c>
      <c r="C22" s="124">
        <v>7118325324</v>
      </c>
      <c r="D22" s="125" t="s">
        <v>158</v>
      </c>
      <c r="E22" s="126">
        <v>500000</v>
      </c>
      <c r="F22" s="121" t="s">
        <v>156</v>
      </c>
      <c r="G22" s="121" t="s">
        <v>157</v>
      </c>
    </row>
    <row r="23" spans="1:7" x14ac:dyDescent="0.25">
      <c r="A23" s="8">
        <v>19</v>
      </c>
      <c r="B23" s="131" t="s">
        <v>131</v>
      </c>
      <c r="C23" s="132">
        <v>7116954529</v>
      </c>
      <c r="D23" s="133" t="s">
        <v>160</v>
      </c>
      <c r="E23" s="126">
        <v>300000</v>
      </c>
      <c r="F23" s="130" t="s">
        <v>159</v>
      </c>
      <c r="G23" s="121" t="s">
        <v>157</v>
      </c>
    </row>
    <row r="24" spans="1:7" x14ac:dyDescent="0.25">
      <c r="A24" s="8">
        <v>20</v>
      </c>
      <c r="B24" s="123" t="s">
        <v>131</v>
      </c>
      <c r="C24" s="134">
        <v>7098597543</v>
      </c>
      <c r="D24" s="125" t="s">
        <v>28</v>
      </c>
      <c r="E24" s="126">
        <v>500000</v>
      </c>
      <c r="F24" s="121" t="s">
        <v>161</v>
      </c>
      <c r="G24" s="121" t="s">
        <v>157</v>
      </c>
    </row>
    <row r="25" spans="1:7" x14ac:dyDescent="0.25">
      <c r="A25" s="8">
        <v>21</v>
      </c>
      <c r="B25" s="123" t="s">
        <v>131</v>
      </c>
      <c r="C25" s="124">
        <v>7119313966</v>
      </c>
      <c r="D25" s="125" t="s">
        <v>163</v>
      </c>
      <c r="E25" s="126">
        <v>300000</v>
      </c>
      <c r="F25" s="121" t="s">
        <v>162</v>
      </c>
      <c r="G25" s="121" t="s">
        <v>157</v>
      </c>
    </row>
    <row r="26" spans="1:7" x14ac:dyDescent="0.25">
      <c r="A26" s="8">
        <v>22</v>
      </c>
      <c r="B26" s="123" t="s">
        <v>131</v>
      </c>
      <c r="C26" s="124">
        <v>7106802984</v>
      </c>
      <c r="D26" s="125" t="s">
        <v>28</v>
      </c>
      <c r="E26" s="126">
        <v>500000</v>
      </c>
      <c r="F26" s="130" t="s">
        <v>164</v>
      </c>
      <c r="G26" s="121" t="s">
        <v>157</v>
      </c>
    </row>
    <row r="27" spans="1:7" x14ac:dyDescent="0.25">
      <c r="A27" s="8">
        <v>23</v>
      </c>
      <c r="B27" s="131" t="s">
        <v>131</v>
      </c>
      <c r="C27" s="132">
        <v>7098596636</v>
      </c>
      <c r="D27" s="133" t="s">
        <v>28</v>
      </c>
      <c r="E27" s="126">
        <v>500000</v>
      </c>
      <c r="F27" s="121" t="s">
        <v>165</v>
      </c>
      <c r="G27" s="121" t="s">
        <v>157</v>
      </c>
    </row>
    <row r="28" spans="1:7" x14ac:dyDescent="0.25">
      <c r="A28" s="8">
        <v>24</v>
      </c>
      <c r="B28" s="123" t="s">
        <v>13</v>
      </c>
      <c r="C28" s="134">
        <v>7055658786</v>
      </c>
      <c r="D28" s="125" t="s">
        <v>168</v>
      </c>
      <c r="E28" s="126">
        <v>500000</v>
      </c>
      <c r="F28" s="121" t="s">
        <v>166</v>
      </c>
      <c r="G28" s="121" t="s">
        <v>167</v>
      </c>
    </row>
    <row r="29" spans="1:7" x14ac:dyDescent="0.25">
      <c r="A29" s="8">
        <v>25</v>
      </c>
      <c r="B29" s="123" t="s">
        <v>131</v>
      </c>
      <c r="C29" s="124">
        <v>7116955258</v>
      </c>
      <c r="D29" s="125" t="s">
        <v>170</v>
      </c>
      <c r="E29" s="126">
        <v>500000</v>
      </c>
      <c r="F29" s="121" t="s">
        <v>169</v>
      </c>
      <c r="G29" s="121" t="s">
        <v>157</v>
      </c>
    </row>
    <row r="30" spans="1:7" x14ac:dyDescent="0.25">
      <c r="A30" s="8">
        <v>26</v>
      </c>
      <c r="B30" s="123" t="s">
        <v>131</v>
      </c>
      <c r="C30" s="124">
        <v>7103381678</v>
      </c>
      <c r="D30" s="125" t="s">
        <v>172</v>
      </c>
      <c r="E30" s="126">
        <v>1000000</v>
      </c>
      <c r="F30" s="121" t="s">
        <v>171</v>
      </c>
      <c r="G30" s="121" t="s">
        <v>167</v>
      </c>
    </row>
    <row r="31" spans="1:7" x14ac:dyDescent="0.25">
      <c r="A31" s="8">
        <v>27</v>
      </c>
      <c r="B31" s="123" t="s">
        <v>131</v>
      </c>
      <c r="C31" s="124">
        <v>7134399327</v>
      </c>
      <c r="D31" s="125" t="s">
        <v>175</v>
      </c>
      <c r="E31" s="126">
        <v>1450000</v>
      </c>
      <c r="F31" s="121" t="s">
        <v>173</v>
      </c>
      <c r="G31" s="121" t="s">
        <v>174</v>
      </c>
    </row>
    <row r="32" spans="1:7" x14ac:dyDescent="0.25">
      <c r="A32" s="8">
        <v>28</v>
      </c>
      <c r="B32" s="123" t="s">
        <v>131</v>
      </c>
      <c r="C32" s="136"/>
      <c r="D32" s="137" t="s">
        <v>177</v>
      </c>
      <c r="E32" s="126">
        <v>1000000</v>
      </c>
      <c r="F32" s="130" t="s">
        <v>176</v>
      </c>
      <c r="G32" s="121" t="s">
        <v>157</v>
      </c>
    </row>
    <row r="33" spans="1:7" x14ac:dyDescent="0.25">
      <c r="A33" s="8"/>
      <c r="B33" s="174" t="s">
        <v>131</v>
      </c>
      <c r="C33" s="175" t="s">
        <v>216</v>
      </c>
      <c r="D33" s="176" t="s">
        <v>217</v>
      </c>
      <c r="E33" s="177">
        <v>3450000</v>
      </c>
      <c r="F33" s="178" t="s">
        <v>218</v>
      </c>
      <c r="G33" s="178" t="s">
        <v>219</v>
      </c>
    </row>
    <row r="34" spans="1:7" x14ac:dyDescent="0.25">
      <c r="A34" s="8">
        <v>29</v>
      </c>
      <c r="B34" s="123" t="s">
        <v>61</v>
      </c>
      <c r="C34" s="124">
        <v>4120100101</v>
      </c>
      <c r="D34" s="125" t="s">
        <v>180</v>
      </c>
      <c r="E34" s="126">
        <v>502000</v>
      </c>
      <c r="F34" s="121" t="s">
        <v>178</v>
      </c>
      <c r="G34" s="121" t="s">
        <v>179</v>
      </c>
    </row>
    <row r="35" spans="1:7" x14ac:dyDescent="0.25">
      <c r="A35" s="8">
        <v>30</v>
      </c>
      <c r="B35" s="123" t="s">
        <v>61</v>
      </c>
      <c r="C35" s="134">
        <v>7080292443</v>
      </c>
      <c r="D35" s="125" t="s">
        <v>183</v>
      </c>
      <c r="E35" s="126">
        <v>3110000</v>
      </c>
      <c r="F35" s="121" t="s">
        <v>181</v>
      </c>
      <c r="G35" s="121" t="s">
        <v>182</v>
      </c>
    </row>
    <row r="36" spans="1:7" ht="15.75" customHeight="1" x14ac:dyDescent="0.3">
      <c r="A36" s="186" t="s">
        <v>195</v>
      </c>
      <c r="B36" s="187"/>
      <c r="C36" s="187"/>
      <c r="D36" s="188"/>
      <c r="E36" s="149">
        <f>SUM(E5:E35)</f>
        <v>476576845</v>
      </c>
    </row>
    <row r="39" spans="1:7" x14ac:dyDescent="0.25">
      <c r="A39" s="154" t="s">
        <v>201</v>
      </c>
      <c r="B39" s="154"/>
      <c r="C39" s="155"/>
      <c r="D39" s="156"/>
      <c r="E39" s="157"/>
    </row>
    <row r="40" spans="1:7" x14ac:dyDescent="0.25">
      <c r="A40" s="154" t="s">
        <v>196</v>
      </c>
      <c r="B40" s="154"/>
      <c r="C40" s="155"/>
      <c r="D40" s="156"/>
      <c r="E40" s="157"/>
    </row>
    <row r="41" spans="1:7" x14ac:dyDescent="0.25">
      <c r="A41" s="158"/>
      <c r="B41" s="154"/>
      <c r="C41" s="155"/>
      <c r="D41" s="156"/>
      <c r="E41" s="157"/>
    </row>
    <row r="42" spans="1:7" ht="15" customHeight="1" x14ac:dyDescent="0.25">
      <c r="A42" s="154" t="s">
        <v>197</v>
      </c>
      <c r="B42" s="154"/>
      <c r="C42" s="155"/>
      <c r="D42" s="156"/>
      <c r="E42" s="157"/>
    </row>
    <row r="43" spans="1:7" ht="15" customHeight="1" x14ac:dyDescent="0.25">
      <c r="A43" s="154" t="s">
        <v>198</v>
      </c>
      <c r="B43" s="154"/>
      <c r="C43" s="155">
        <v>19</v>
      </c>
      <c r="D43" s="156">
        <v>1000</v>
      </c>
      <c r="E43" s="157">
        <f>+D43*C43</f>
        <v>19000</v>
      </c>
    </row>
    <row r="44" spans="1:7" ht="15" customHeight="1" x14ac:dyDescent="0.25">
      <c r="A44" s="154" t="s">
        <v>199</v>
      </c>
      <c r="B44" s="154"/>
      <c r="C44" s="155">
        <v>11</v>
      </c>
      <c r="D44" s="156">
        <v>5000</v>
      </c>
      <c r="E44" s="157">
        <f>+D44*C44</f>
        <v>55000</v>
      </c>
    </row>
    <row r="45" spans="1:7" ht="15" customHeight="1" x14ac:dyDescent="0.25">
      <c r="A45" s="154" t="s">
        <v>200</v>
      </c>
      <c r="B45" s="154"/>
      <c r="C45" s="155">
        <f>+C44+1</f>
        <v>12</v>
      </c>
      <c r="D45" s="156">
        <v>200</v>
      </c>
      <c r="E45" s="157">
        <f>+D45*C45</f>
        <v>2400</v>
      </c>
    </row>
    <row r="46" spans="1:7" ht="15" customHeight="1" x14ac:dyDescent="0.25">
      <c r="A46" s="158"/>
      <c r="B46" s="154"/>
      <c r="C46" s="155"/>
      <c r="D46" s="156"/>
      <c r="E46" s="157">
        <f>+SUM(E43:E45)</f>
        <v>76400</v>
      </c>
    </row>
    <row r="47" spans="1:7" ht="15" customHeight="1" x14ac:dyDescent="0.25">
      <c r="A47" s="158"/>
      <c r="B47" s="154"/>
      <c r="C47" s="155"/>
      <c r="D47" s="156"/>
      <c r="E47" s="159">
        <f>+E46+E36</f>
        <v>476653245</v>
      </c>
    </row>
    <row r="48" spans="1:7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6" ht="15" customHeight="1" x14ac:dyDescent="0.25"/>
    <row r="107" ht="15" customHeight="1" x14ac:dyDescent="0.25"/>
    <row r="134" ht="15" customHeight="1" x14ac:dyDescent="0.25"/>
    <row r="135" ht="15" customHeight="1" x14ac:dyDescent="0.25"/>
  </sheetData>
  <mergeCells count="5">
    <mergeCell ref="A36:D36"/>
    <mergeCell ref="A3:A4"/>
    <mergeCell ref="B3:D3"/>
    <mergeCell ref="E3:E4"/>
    <mergeCell ref="F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workbookViewId="0">
      <selection activeCell="F12" sqref="F12"/>
    </sheetView>
  </sheetViews>
  <sheetFormatPr defaultRowHeight="15" x14ac:dyDescent="0.25"/>
  <cols>
    <col min="1" max="1" width="4.42578125" bestFit="1" customWidth="1"/>
    <col min="2" max="2" width="8.28515625" style="3" bestFit="1" customWidth="1"/>
    <col min="3" max="3" width="21.140625" customWidth="1"/>
    <col min="4" max="4" width="38.7109375" customWidth="1"/>
    <col min="5" max="5" width="17.85546875" style="4" bestFit="1" customWidth="1"/>
    <col min="6" max="6" width="33" bestFit="1" customWidth="1"/>
    <col min="7" max="7" width="55.28515625" bestFit="1" customWidth="1"/>
    <col min="246" max="246" width="4.42578125" bestFit="1" customWidth="1"/>
    <col min="247" max="247" width="33.85546875" customWidth="1"/>
    <col min="248" max="248" width="11.42578125" bestFit="1" customWidth="1"/>
    <col min="249" max="249" width="74.5703125" bestFit="1" customWidth="1"/>
    <col min="250" max="250" width="27.42578125" customWidth="1"/>
    <col min="251" max="251" width="30.140625" bestFit="1" customWidth="1"/>
    <col min="252" max="252" width="21.140625" customWidth="1"/>
    <col min="253" max="253" width="38.7109375" customWidth="1"/>
    <col min="254" max="254" width="15" bestFit="1" customWidth="1"/>
    <col min="255" max="255" width="14.5703125" customWidth="1"/>
    <col min="256" max="256" width="16.85546875" customWidth="1"/>
    <col min="257" max="257" width="10.5703125" bestFit="1" customWidth="1"/>
    <col min="260" max="260" width="10" bestFit="1" customWidth="1"/>
    <col min="502" max="502" width="4.42578125" bestFit="1" customWidth="1"/>
    <col min="503" max="503" width="33.85546875" customWidth="1"/>
    <col min="504" max="504" width="11.42578125" bestFit="1" customWidth="1"/>
    <col min="505" max="505" width="74.5703125" bestFit="1" customWidth="1"/>
    <col min="506" max="506" width="27.42578125" customWidth="1"/>
    <col min="507" max="507" width="30.140625" bestFit="1" customWidth="1"/>
    <col min="508" max="508" width="21.140625" customWidth="1"/>
    <col min="509" max="509" width="38.7109375" customWidth="1"/>
    <col min="510" max="510" width="15" bestFit="1" customWidth="1"/>
    <col min="511" max="511" width="14.5703125" customWidth="1"/>
    <col min="512" max="512" width="16.85546875" customWidth="1"/>
    <col min="513" max="513" width="10.5703125" bestFit="1" customWidth="1"/>
    <col min="516" max="516" width="10" bestFit="1" customWidth="1"/>
    <col min="758" max="758" width="4.42578125" bestFit="1" customWidth="1"/>
    <col min="759" max="759" width="33.85546875" customWidth="1"/>
    <col min="760" max="760" width="11.42578125" bestFit="1" customWidth="1"/>
    <col min="761" max="761" width="74.5703125" bestFit="1" customWidth="1"/>
    <col min="762" max="762" width="27.42578125" customWidth="1"/>
    <col min="763" max="763" width="30.140625" bestFit="1" customWidth="1"/>
    <col min="764" max="764" width="21.140625" customWidth="1"/>
    <col min="765" max="765" width="38.7109375" customWidth="1"/>
    <col min="766" max="766" width="15" bestFit="1" customWidth="1"/>
    <col min="767" max="767" width="14.5703125" customWidth="1"/>
    <col min="768" max="768" width="16.85546875" customWidth="1"/>
    <col min="769" max="769" width="10.5703125" bestFit="1" customWidth="1"/>
    <col min="772" max="772" width="10" bestFit="1" customWidth="1"/>
    <col min="1014" max="1014" width="4.42578125" bestFit="1" customWidth="1"/>
    <col min="1015" max="1015" width="33.85546875" customWidth="1"/>
    <col min="1016" max="1016" width="11.42578125" bestFit="1" customWidth="1"/>
    <col min="1017" max="1017" width="74.5703125" bestFit="1" customWidth="1"/>
    <col min="1018" max="1018" width="27.42578125" customWidth="1"/>
    <col min="1019" max="1019" width="30.140625" bestFit="1" customWidth="1"/>
    <col min="1020" max="1020" width="21.140625" customWidth="1"/>
    <col min="1021" max="1021" width="38.7109375" customWidth="1"/>
    <col min="1022" max="1022" width="15" bestFit="1" customWidth="1"/>
    <col min="1023" max="1023" width="14.5703125" customWidth="1"/>
    <col min="1024" max="1024" width="16.85546875" customWidth="1"/>
    <col min="1025" max="1025" width="10.5703125" bestFit="1" customWidth="1"/>
    <col min="1028" max="1028" width="10" bestFit="1" customWidth="1"/>
    <col min="1270" max="1270" width="4.42578125" bestFit="1" customWidth="1"/>
    <col min="1271" max="1271" width="33.85546875" customWidth="1"/>
    <col min="1272" max="1272" width="11.42578125" bestFit="1" customWidth="1"/>
    <col min="1273" max="1273" width="74.5703125" bestFit="1" customWidth="1"/>
    <col min="1274" max="1274" width="27.42578125" customWidth="1"/>
    <col min="1275" max="1275" width="30.140625" bestFit="1" customWidth="1"/>
    <col min="1276" max="1276" width="21.140625" customWidth="1"/>
    <col min="1277" max="1277" width="38.7109375" customWidth="1"/>
    <col min="1278" max="1278" width="15" bestFit="1" customWidth="1"/>
    <col min="1279" max="1279" width="14.5703125" customWidth="1"/>
    <col min="1280" max="1280" width="16.85546875" customWidth="1"/>
    <col min="1281" max="1281" width="10.5703125" bestFit="1" customWidth="1"/>
    <col min="1284" max="1284" width="10" bestFit="1" customWidth="1"/>
    <col min="1526" max="1526" width="4.42578125" bestFit="1" customWidth="1"/>
    <col min="1527" max="1527" width="33.85546875" customWidth="1"/>
    <col min="1528" max="1528" width="11.42578125" bestFit="1" customWidth="1"/>
    <col min="1529" max="1529" width="74.5703125" bestFit="1" customWidth="1"/>
    <col min="1530" max="1530" width="27.42578125" customWidth="1"/>
    <col min="1531" max="1531" width="30.140625" bestFit="1" customWidth="1"/>
    <col min="1532" max="1532" width="21.140625" customWidth="1"/>
    <col min="1533" max="1533" width="38.7109375" customWidth="1"/>
    <col min="1534" max="1534" width="15" bestFit="1" customWidth="1"/>
    <col min="1535" max="1535" width="14.5703125" customWidth="1"/>
    <col min="1536" max="1536" width="16.85546875" customWidth="1"/>
    <col min="1537" max="1537" width="10.5703125" bestFit="1" customWidth="1"/>
    <col min="1540" max="1540" width="10" bestFit="1" customWidth="1"/>
    <col min="1782" max="1782" width="4.42578125" bestFit="1" customWidth="1"/>
    <col min="1783" max="1783" width="33.85546875" customWidth="1"/>
    <col min="1784" max="1784" width="11.42578125" bestFit="1" customWidth="1"/>
    <col min="1785" max="1785" width="74.5703125" bestFit="1" customWidth="1"/>
    <col min="1786" max="1786" width="27.42578125" customWidth="1"/>
    <col min="1787" max="1787" width="30.140625" bestFit="1" customWidth="1"/>
    <col min="1788" max="1788" width="21.140625" customWidth="1"/>
    <col min="1789" max="1789" width="38.7109375" customWidth="1"/>
    <col min="1790" max="1790" width="15" bestFit="1" customWidth="1"/>
    <col min="1791" max="1791" width="14.5703125" customWidth="1"/>
    <col min="1792" max="1792" width="16.85546875" customWidth="1"/>
    <col min="1793" max="1793" width="10.5703125" bestFit="1" customWidth="1"/>
    <col min="1796" max="1796" width="10" bestFit="1" customWidth="1"/>
    <col min="2038" max="2038" width="4.42578125" bestFit="1" customWidth="1"/>
    <col min="2039" max="2039" width="33.85546875" customWidth="1"/>
    <col min="2040" max="2040" width="11.42578125" bestFit="1" customWidth="1"/>
    <col min="2041" max="2041" width="74.5703125" bestFit="1" customWidth="1"/>
    <col min="2042" max="2042" width="27.42578125" customWidth="1"/>
    <col min="2043" max="2043" width="30.140625" bestFit="1" customWidth="1"/>
    <col min="2044" max="2044" width="21.140625" customWidth="1"/>
    <col min="2045" max="2045" width="38.7109375" customWidth="1"/>
    <col min="2046" max="2046" width="15" bestFit="1" customWidth="1"/>
    <col min="2047" max="2047" width="14.5703125" customWidth="1"/>
    <col min="2048" max="2048" width="16.85546875" customWidth="1"/>
    <col min="2049" max="2049" width="10.5703125" bestFit="1" customWidth="1"/>
    <col min="2052" max="2052" width="10" bestFit="1" customWidth="1"/>
    <col min="2294" max="2294" width="4.42578125" bestFit="1" customWidth="1"/>
    <col min="2295" max="2295" width="33.85546875" customWidth="1"/>
    <col min="2296" max="2296" width="11.42578125" bestFit="1" customWidth="1"/>
    <col min="2297" max="2297" width="74.5703125" bestFit="1" customWidth="1"/>
    <col min="2298" max="2298" width="27.42578125" customWidth="1"/>
    <col min="2299" max="2299" width="30.140625" bestFit="1" customWidth="1"/>
    <col min="2300" max="2300" width="21.140625" customWidth="1"/>
    <col min="2301" max="2301" width="38.7109375" customWidth="1"/>
    <col min="2302" max="2302" width="15" bestFit="1" customWidth="1"/>
    <col min="2303" max="2303" width="14.5703125" customWidth="1"/>
    <col min="2304" max="2304" width="16.85546875" customWidth="1"/>
    <col min="2305" max="2305" width="10.5703125" bestFit="1" customWidth="1"/>
    <col min="2308" max="2308" width="10" bestFit="1" customWidth="1"/>
    <col min="2550" max="2550" width="4.42578125" bestFit="1" customWidth="1"/>
    <col min="2551" max="2551" width="33.85546875" customWidth="1"/>
    <col min="2552" max="2552" width="11.42578125" bestFit="1" customWidth="1"/>
    <col min="2553" max="2553" width="74.5703125" bestFit="1" customWidth="1"/>
    <col min="2554" max="2554" width="27.42578125" customWidth="1"/>
    <col min="2555" max="2555" width="30.140625" bestFit="1" customWidth="1"/>
    <col min="2556" max="2556" width="21.140625" customWidth="1"/>
    <col min="2557" max="2557" width="38.7109375" customWidth="1"/>
    <col min="2558" max="2558" width="15" bestFit="1" customWidth="1"/>
    <col min="2559" max="2559" width="14.5703125" customWidth="1"/>
    <col min="2560" max="2560" width="16.85546875" customWidth="1"/>
    <col min="2561" max="2561" width="10.5703125" bestFit="1" customWidth="1"/>
    <col min="2564" max="2564" width="10" bestFit="1" customWidth="1"/>
    <col min="2806" max="2806" width="4.42578125" bestFit="1" customWidth="1"/>
    <col min="2807" max="2807" width="33.85546875" customWidth="1"/>
    <col min="2808" max="2808" width="11.42578125" bestFit="1" customWidth="1"/>
    <col min="2809" max="2809" width="74.5703125" bestFit="1" customWidth="1"/>
    <col min="2810" max="2810" width="27.42578125" customWidth="1"/>
    <col min="2811" max="2811" width="30.140625" bestFit="1" customWidth="1"/>
    <col min="2812" max="2812" width="21.140625" customWidth="1"/>
    <col min="2813" max="2813" width="38.7109375" customWidth="1"/>
    <col min="2814" max="2814" width="15" bestFit="1" customWidth="1"/>
    <col min="2815" max="2815" width="14.5703125" customWidth="1"/>
    <col min="2816" max="2816" width="16.85546875" customWidth="1"/>
    <col min="2817" max="2817" width="10.5703125" bestFit="1" customWidth="1"/>
    <col min="2820" max="2820" width="10" bestFit="1" customWidth="1"/>
    <col min="3062" max="3062" width="4.42578125" bestFit="1" customWidth="1"/>
    <col min="3063" max="3063" width="33.85546875" customWidth="1"/>
    <col min="3064" max="3064" width="11.42578125" bestFit="1" customWidth="1"/>
    <col min="3065" max="3065" width="74.5703125" bestFit="1" customWidth="1"/>
    <col min="3066" max="3066" width="27.42578125" customWidth="1"/>
    <col min="3067" max="3067" width="30.140625" bestFit="1" customWidth="1"/>
    <col min="3068" max="3068" width="21.140625" customWidth="1"/>
    <col min="3069" max="3069" width="38.7109375" customWidth="1"/>
    <col min="3070" max="3070" width="15" bestFit="1" customWidth="1"/>
    <col min="3071" max="3071" width="14.5703125" customWidth="1"/>
    <col min="3072" max="3072" width="16.85546875" customWidth="1"/>
    <col min="3073" max="3073" width="10.5703125" bestFit="1" customWidth="1"/>
    <col min="3076" max="3076" width="10" bestFit="1" customWidth="1"/>
    <col min="3318" max="3318" width="4.42578125" bestFit="1" customWidth="1"/>
    <col min="3319" max="3319" width="33.85546875" customWidth="1"/>
    <col min="3320" max="3320" width="11.42578125" bestFit="1" customWidth="1"/>
    <col min="3321" max="3321" width="74.5703125" bestFit="1" customWidth="1"/>
    <col min="3322" max="3322" width="27.42578125" customWidth="1"/>
    <col min="3323" max="3323" width="30.140625" bestFit="1" customWidth="1"/>
    <col min="3324" max="3324" width="21.140625" customWidth="1"/>
    <col min="3325" max="3325" width="38.7109375" customWidth="1"/>
    <col min="3326" max="3326" width="15" bestFit="1" customWidth="1"/>
    <col min="3327" max="3327" width="14.5703125" customWidth="1"/>
    <col min="3328" max="3328" width="16.85546875" customWidth="1"/>
    <col min="3329" max="3329" width="10.5703125" bestFit="1" customWidth="1"/>
    <col min="3332" max="3332" width="10" bestFit="1" customWidth="1"/>
    <col min="3574" max="3574" width="4.42578125" bestFit="1" customWidth="1"/>
    <col min="3575" max="3575" width="33.85546875" customWidth="1"/>
    <col min="3576" max="3576" width="11.42578125" bestFit="1" customWidth="1"/>
    <col min="3577" max="3577" width="74.5703125" bestFit="1" customWidth="1"/>
    <col min="3578" max="3578" width="27.42578125" customWidth="1"/>
    <col min="3579" max="3579" width="30.140625" bestFit="1" customWidth="1"/>
    <col min="3580" max="3580" width="21.140625" customWidth="1"/>
    <col min="3581" max="3581" width="38.7109375" customWidth="1"/>
    <col min="3582" max="3582" width="15" bestFit="1" customWidth="1"/>
    <col min="3583" max="3583" width="14.5703125" customWidth="1"/>
    <col min="3584" max="3584" width="16.85546875" customWidth="1"/>
    <col min="3585" max="3585" width="10.5703125" bestFit="1" customWidth="1"/>
    <col min="3588" max="3588" width="10" bestFit="1" customWidth="1"/>
    <col min="3830" max="3830" width="4.42578125" bestFit="1" customWidth="1"/>
    <col min="3831" max="3831" width="33.85546875" customWidth="1"/>
    <col min="3832" max="3832" width="11.42578125" bestFit="1" customWidth="1"/>
    <col min="3833" max="3833" width="74.5703125" bestFit="1" customWidth="1"/>
    <col min="3834" max="3834" width="27.42578125" customWidth="1"/>
    <col min="3835" max="3835" width="30.140625" bestFit="1" customWidth="1"/>
    <col min="3836" max="3836" width="21.140625" customWidth="1"/>
    <col min="3837" max="3837" width="38.7109375" customWidth="1"/>
    <col min="3838" max="3838" width="15" bestFit="1" customWidth="1"/>
    <col min="3839" max="3839" width="14.5703125" customWidth="1"/>
    <col min="3840" max="3840" width="16.85546875" customWidth="1"/>
    <col min="3841" max="3841" width="10.5703125" bestFit="1" customWidth="1"/>
    <col min="3844" max="3844" width="10" bestFit="1" customWidth="1"/>
    <col min="4086" max="4086" width="4.42578125" bestFit="1" customWidth="1"/>
    <col min="4087" max="4087" width="33.85546875" customWidth="1"/>
    <col min="4088" max="4088" width="11.42578125" bestFit="1" customWidth="1"/>
    <col min="4089" max="4089" width="74.5703125" bestFit="1" customWidth="1"/>
    <col min="4090" max="4090" width="27.42578125" customWidth="1"/>
    <col min="4091" max="4091" width="30.140625" bestFit="1" customWidth="1"/>
    <col min="4092" max="4092" width="21.140625" customWidth="1"/>
    <col min="4093" max="4093" width="38.7109375" customWidth="1"/>
    <col min="4094" max="4094" width="15" bestFit="1" customWidth="1"/>
    <col min="4095" max="4095" width="14.5703125" customWidth="1"/>
    <col min="4096" max="4096" width="16.85546875" customWidth="1"/>
    <col min="4097" max="4097" width="10.5703125" bestFit="1" customWidth="1"/>
    <col min="4100" max="4100" width="10" bestFit="1" customWidth="1"/>
    <col min="4342" max="4342" width="4.42578125" bestFit="1" customWidth="1"/>
    <col min="4343" max="4343" width="33.85546875" customWidth="1"/>
    <col min="4344" max="4344" width="11.42578125" bestFit="1" customWidth="1"/>
    <col min="4345" max="4345" width="74.5703125" bestFit="1" customWidth="1"/>
    <col min="4346" max="4346" width="27.42578125" customWidth="1"/>
    <col min="4347" max="4347" width="30.140625" bestFit="1" customWidth="1"/>
    <col min="4348" max="4348" width="21.140625" customWidth="1"/>
    <col min="4349" max="4349" width="38.7109375" customWidth="1"/>
    <col min="4350" max="4350" width="15" bestFit="1" customWidth="1"/>
    <col min="4351" max="4351" width="14.5703125" customWidth="1"/>
    <col min="4352" max="4352" width="16.85546875" customWidth="1"/>
    <col min="4353" max="4353" width="10.5703125" bestFit="1" customWidth="1"/>
    <col min="4356" max="4356" width="10" bestFit="1" customWidth="1"/>
    <col min="4598" max="4598" width="4.42578125" bestFit="1" customWidth="1"/>
    <col min="4599" max="4599" width="33.85546875" customWidth="1"/>
    <col min="4600" max="4600" width="11.42578125" bestFit="1" customWidth="1"/>
    <col min="4601" max="4601" width="74.5703125" bestFit="1" customWidth="1"/>
    <col min="4602" max="4602" width="27.42578125" customWidth="1"/>
    <col min="4603" max="4603" width="30.140625" bestFit="1" customWidth="1"/>
    <col min="4604" max="4604" width="21.140625" customWidth="1"/>
    <col min="4605" max="4605" width="38.7109375" customWidth="1"/>
    <col min="4606" max="4606" width="15" bestFit="1" customWidth="1"/>
    <col min="4607" max="4607" width="14.5703125" customWidth="1"/>
    <col min="4608" max="4608" width="16.85546875" customWidth="1"/>
    <col min="4609" max="4609" width="10.5703125" bestFit="1" customWidth="1"/>
    <col min="4612" max="4612" width="10" bestFit="1" customWidth="1"/>
    <col min="4854" max="4854" width="4.42578125" bestFit="1" customWidth="1"/>
    <col min="4855" max="4855" width="33.85546875" customWidth="1"/>
    <col min="4856" max="4856" width="11.42578125" bestFit="1" customWidth="1"/>
    <col min="4857" max="4857" width="74.5703125" bestFit="1" customWidth="1"/>
    <col min="4858" max="4858" width="27.42578125" customWidth="1"/>
    <col min="4859" max="4859" width="30.140625" bestFit="1" customWidth="1"/>
    <col min="4860" max="4860" width="21.140625" customWidth="1"/>
    <col min="4861" max="4861" width="38.7109375" customWidth="1"/>
    <col min="4862" max="4862" width="15" bestFit="1" customWidth="1"/>
    <col min="4863" max="4863" width="14.5703125" customWidth="1"/>
    <col min="4864" max="4864" width="16.85546875" customWidth="1"/>
    <col min="4865" max="4865" width="10.5703125" bestFit="1" customWidth="1"/>
    <col min="4868" max="4868" width="10" bestFit="1" customWidth="1"/>
    <col min="5110" max="5110" width="4.42578125" bestFit="1" customWidth="1"/>
    <col min="5111" max="5111" width="33.85546875" customWidth="1"/>
    <col min="5112" max="5112" width="11.42578125" bestFit="1" customWidth="1"/>
    <col min="5113" max="5113" width="74.5703125" bestFit="1" customWidth="1"/>
    <col min="5114" max="5114" width="27.42578125" customWidth="1"/>
    <col min="5115" max="5115" width="30.140625" bestFit="1" customWidth="1"/>
    <col min="5116" max="5116" width="21.140625" customWidth="1"/>
    <col min="5117" max="5117" width="38.7109375" customWidth="1"/>
    <col min="5118" max="5118" width="15" bestFit="1" customWidth="1"/>
    <col min="5119" max="5119" width="14.5703125" customWidth="1"/>
    <col min="5120" max="5120" width="16.85546875" customWidth="1"/>
    <col min="5121" max="5121" width="10.5703125" bestFit="1" customWidth="1"/>
    <col min="5124" max="5124" width="10" bestFit="1" customWidth="1"/>
    <col min="5366" max="5366" width="4.42578125" bestFit="1" customWidth="1"/>
    <col min="5367" max="5367" width="33.85546875" customWidth="1"/>
    <col min="5368" max="5368" width="11.42578125" bestFit="1" customWidth="1"/>
    <col min="5369" max="5369" width="74.5703125" bestFit="1" customWidth="1"/>
    <col min="5370" max="5370" width="27.42578125" customWidth="1"/>
    <col min="5371" max="5371" width="30.140625" bestFit="1" customWidth="1"/>
    <col min="5372" max="5372" width="21.140625" customWidth="1"/>
    <col min="5373" max="5373" width="38.7109375" customWidth="1"/>
    <col min="5374" max="5374" width="15" bestFit="1" customWidth="1"/>
    <col min="5375" max="5375" width="14.5703125" customWidth="1"/>
    <col min="5376" max="5376" width="16.85546875" customWidth="1"/>
    <col min="5377" max="5377" width="10.5703125" bestFit="1" customWidth="1"/>
    <col min="5380" max="5380" width="10" bestFit="1" customWidth="1"/>
    <col min="5622" max="5622" width="4.42578125" bestFit="1" customWidth="1"/>
    <col min="5623" max="5623" width="33.85546875" customWidth="1"/>
    <col min="5624" max="5624" width="11.42578125" bestFit="1" customWidth="1"/>
    <col min="5625" max="5625" width="74.5703125" bestFit="1" customWidth="1"/>
    <col min="5626" max="5626" width="27.42578125" customWidth="1"/>
    <col min="5627" max="5627" width="30.140625" bestFit="1" customWidth="1"/>
    <col min="5628" max="5628" width="21.140625" customWidth="1"/>
    <col min="5629" max="5629" width="38.7109375" customWidth="1"/>
    <col min="5630" max="5630" width="15" bestFit="1" customWidth="1"/>
    <col min="5631" max="5631" width="14.5703125" customWidth="1"/>
    <col min="5632" max="5632" width="16.85546875" customWidth="1"/>
    <col min="5633" max="5633" width="10.5703125" bestFit="1" customWidth="1"/>
    <col min="5636" max="5636" width="10" bestFit="1" customWidth="1"/>
    <col min="5878" max="5878" width="4.42578125" bestFit="1" customWidth="1"/>
    <col min="5879" max="5879" width="33.85546875" customWidth="1"/>
    <col min="5880" max="5880" width="11.42578125" bestFit="1" customWidth="1"/>
    <col min="5881" max="5881" width="74.5703125" bestFit="1" customWidth="1"/>
    <col min="5882" max="5882" width="27.42578125" customWidth="1"/>
    <col min="5883" max="5883" width="30.140625" bestFit="1" customWidth="1"/>
    <col min="5884" max="5884" width="21.140625" customWidth="1"/>
    <col min="5885" max="5885" width="38.7109375" customWidth="1"/>
    <col min="5886" max="5886" width="15" bestFit="1" customWidth="1"/>
    <col min="5887" max="5887" width="14.5703125" customWidth="1"/>
    <col min="5888" max="5888" width="16.85546875" customWidth="1"/>
    <col min="5889" max="5889" width="10.5703125" bestFit="1" customWidth="1"/>
    <col min="5892" max="5892" width="10" bestFit="1" customWidth="1"/>
    <col min="6134" max="6134" width="4.42578125" bestFit="1" customWidth="1"/>
    <col min="6135" max="6135" width="33.85546875" customWidth="1"/>
    <col min="6136" max="6136" width="11.42578125" bestFit="1" customWidth="1"/>
    <col min="6137" max="6137" width="74.5703125" bestFit="1" customWidth="1"/>
    <col min="6138" max="6138" width="27.42578125" customWidth="1"/>
    <col min="6139" max="6139" width="30.140625" bestFit="1" customWidth="1"/>
    <col min="6140" max="6140" width="21.140625" customWidth="1"/>
    <col min="6141" max="6141" width="38.7109375" customWidth="1"/>
    <col min="6142" max="6142" width="15" bestFit="1" customWidth="1"/>
    <col min="6143" max="6143" width="14.5703125" customWidth="1"/>
    <col min="6144" max="6144" width="16.85546875" customWidth="1"/>
    <col min="6145" max="6145" width="10.5703125" bestFit="1" customWidth="1"/>
    <col min="6148" max="6148" width="10" bestFit="1" customWidth="1"/>
    <col min="6390" max="6390" width="4.42578125" bestFit="1" customWidth="1"/>
    <col min="6391" max="6391" width="33.85546875" customWidth="1"/>
    <col min="6392" max="6392" width="11.42578125" bestFit="1" customWidth="1"/>
    <col min="6393" max="6393" width="74.5703125" bestFit="1" customWidth="1"/>
    <col min="6394" max="6394" width="27.42578125" customWidth="1"/>
    <col min="6395" max="6395" width="30.140625" bestFit="1" customWidth="1"/>
    <col min="6396" max="6396" width="21.140625" customWidth="1"/>
    <col min="6397" max="6397" width="38.7109375" customWidth="1"/>
    <col min="6398" max="6398" width="15" bestFit="1" customWidth="1"/>
    <col min="6399" max="6399" width="14.5703125" customWidth="1"/>
    <col min="6400" max="6400" width="16.85546875" customWidth="1"/>
    <col min="6401" max="6401" width="10.5703125" bestFit="1" customWidth="1"/>
    <col min="6404" max="6404" width="10" bestFit="1" customWidth="1"/>
    <col min="6646" max="6646" width="4.42578125" bestFit="1" customWidth="1"/>
    <col min="6647" max="6647" width="33.85546875" customWidth="1"/>
    <col min="6648" max="6648" width="11.42578125" bestFit="1" customWidth="1"/>
    <col min="6649" max="6649" width="74.5703125" bestFit="1" customWidth="1"/>
    <col min="6650" max="6650" width="27.42578125" customWidth="1"/>
    <col min="6651" max="6651" width="30.140625" bestFit="1" customWidth="1"/>
    <col min="6652" max="6652" width="21.140625" customWidth="1"/>
    <col min="6653" max="6653" width="38.7109375" customWidth="1"/>
    <col min="6654" max="6654" width="15" bestFit="1" customWidth="1"/>
    <col min="6655" max="6655" width="14.5703125" customWidth="1"/>
    <col min="6656" max="6656" width="16.85546875" customWidth="1"/>
    <col min="6657" max="6657" width="10.5703125" bestFit="1" customWidth="1"/>
    <col min="6660" max="6660" width="10" bestFit="1" customWidth="1"/>
    <col min="6902" max="6902" width="4.42578125" bestFit="1" customWidth="1"/>
    <col min="6903" max="6903" width="33.85546875" customWidth="1"/>
    <col min="6904" max="6904" width="11.42578125" bestFit="1" customWidth="1"/>
    <col min="6905" max="6905" width="74.5703125" bestFit="1" customWidth="1"/>
    <col min="6906" max="6906" width="27.42578125" customWidth="1"/>
    <col min="6907" max="6907" width="30.140625" bestFit="1" customWidth="1"/>
    <col min="6908" max="6908" width="21.140625" customWidth="1"/>
    <col min="6909" max="6909" width="38.7109375" customWidth="1"/>
    <col min="6910" max="6910" width="15" bestFit="1" customWidth="1"/>
    <col min="6911" max="6911" width="14.5703125" customWidth="1"/>
    <col min="6912" max="6912" width="16.85546875" customWidth="1"/>
    <col min="6913" max="6913" width="10.5703125" bestFit="1" customWidth="1"/>
    <col min="6916" max="6916" width="10" bestFit="1" customWidth="1"/>
    <col min="7158" max="7158" width="4.42578125" bestFit="1" customWidth="1"/>
    <col min="7159" max="7159" width="33.85546875" customWidth="1"/>
    <col min="7160" max="7160" width="11.42578125" bestFit="1" customWidth="1"/>
    <col min="7161" max="7161" width="74.5703125" bestFit="1" customWidth="1"/>
    <col min="7162" max="7162" width="27.42578125" customWidth="1"/>
    <col min="7163" max="7163" width="30.140625" bestFit="1" customWidth="1"/>
    <col min="7164" max="7164" width="21.140625" customWidth="1"/>
    <col min="7165" max="7165" width="38.7109375" customWidth="1"/>
    <col min="7166" max="7166" width="15" bestFit="1" customWidth="1"/>
    <col min="7167" max="7167" width="14.5703125" customWidth="1"/>
    <col min="7168" max="7168" width="16.85546875" customWidth="1"/>
    <col min="7169" max="7169" width="10.5703125" bestFit="1" customWidth="1"/>
    <col min="7172" max="7172" width="10" bestFit="1" customWidth="1"/>
    <col min="7414" max="7414" width="4.42578125" bestFit="1" customWidth="1"/>
    <col min="7415" max="7415" width="33.85546875" customWidth="1"/>
    <col min="7416" max="7416" width="11.42578125" bestFit="1" customWidth="1"/>
    <col min="7417" max="7417" width="74.5703125" bestFit="1" customWidth="1"/>
    <col min="7418" max="7418" width="27.42578125" customWidth="1"/>
    <col min="7419" max="7419" width="30.140625" bestFit="1" customWidth="1"/>
    <col min="7420" max="7420" width="21.140625" customWidth="1"/>
    <col min="7421" max="7421" width="38.7109375" customWidth="1"/>
    <col min="7422" max="7422" width="15" bestFit="1" customWidth="1"/>
    <col min="7423" max="7423" width="14.5703125" customWidth="1"/>
    <col min="7424" max="7424" width="16.85546875" customWidth="1"/>
    <col min="7425" max="7425" width="10.5703125" bestFit="1" customWidth="1"/>
    <col min="7428" max="7428" width="10" bestFit="1" customWidth="1"/>
    <col min="7670" max="7670" width="4.42578125" bestFit="1" customWidth="1"/>
    <col min="7671" max="7671" width="33.85546875" customWidth="1"/>
    <col min="7672" max="7672" width="11.42578125" bestFit="1" customWidth="1"/>
    <col min="7673" max="7673" width="74.5703125" bestFit="1" customWidth="1"/>
    <col min="7674" max="7674" width="27.42578125" customWidth="1"/>
    <col min="7675" max="7675" width="30.140625" bestFit="1" customWidth="1"/>
    <col min="7676" max="7676" width="21.140625" customWidth="1"/>
    <col min="7677" max="7677" width="38.7109375" customWidth="1"/>
    <col min="7678" max="7678" width="15" bestFit="1" customWidth="1"/>
    <col min="7679" max="7679" width="14.5703125" customWidth="1"/>
    <col min="7680" max="7680" width="16.85546875" customWidth="1"/>
    <col min="7681" max="7681" width="10.5703125" bestFit="1" customWidth="1"/>
    <col min="7684" max="7684" width="10" bestFit="1" customWidth="1"/>
    <col min="7926" max="7926" width="4.42578125" bestFit="1" customWidth="1"/>
    <col min="7927" max="7927" width="33.85546875" customWidth="1"/>
    <col min="7928" max="7928" width="11.42578125" bestFit="1" customWidth="1"/>
    <col min="7929" max="7929" width="74.5703125" bestFit="1" customWidth="1"/>
    <col min="7930" max="7930" width="27.42578125" customWidth="1"/>
    <col min="7931" max="7931" width="30.140625" bestFit="1" customWidth="1"/>
    <col min="7932" max="7932" width="21.140625" customWidth="1"/>
    <col min="7933" max="7933" width="38.7109375" customWidth="1"/>
    <col min="7934" max="7934" width="15" bestFit="1" customWidth="1"/>
    <col min="7935" max="7935" width="14.5703125" customWidth="1"/>
    <col min="7936" max="7936" width="16.85546875" customWidth="1"/>
    <col min="7937" max="7937" width="10.5703125" bestFit="1" customWidth="1"/>
    <col min="7940" max="7940" width="10" bestFit="1" customWidth="1"/>
    <col min="8182" max="8182" width="4.42578125" bestFit="1" customWidth="1"/>
    <col min="8183" max="8183" width="33.85546875" customWidth="1"/>
    <col min="8184" max="8184" width="11.42578125" bestFit="1" customWidth="1"/>
    <col min="8185" max="8185" width="74.5703125" bestFit="1" customWidth="1"/>
    <col min="8186" max="8186" width="27.42578125" customWidth="1"/>
    <col min="8187" max="8187" width="30.140625" bestFit="1" customWidth="1"/>
    <col min="8188" max="8188" width="21.140625" customWidth="1"/>
    <col min="8189" max="8189" width="38.7109375" customWidth="1"/>
    <col min="8190" max="8190" width="15" bestFit="1" customWidth="1"/>
    <col min="8191" max="8191" width="14.5703125" customWidth="1"/>
    <col min="8192" max="8192" width="16.85546875" customWidth="1"/>
    <col min="8193" max="8193" width="10.5703125" bestFit="1" customWidth="1"/>
    <col min="8196" max="8196" width="10" bestFit="1" customWidth="1"/>
    <col min="8438" max="8438" width="4.42578125" bestFit="1" customWidth="1"/>
    <col min="8439" max="8439" width="33.85546875" customWidth="1"/>
    <col min="8440" max="8440" width="11.42578125" bestFit="1" customWidth="1"/>
    <col min="8441" max="8441" width="74.5703125" bestFit="1" customWidth="1"/>
    <col min="8442" max="8442" width="27.42578125" customWidth="1"/>
    <col min="8443" max="8443" width="30.140625" bestFit="1" customWidth="1"/>
    <col min="8444" max="8444" width="21.140625" customWidth="1"/>
    <col min="8445" max="8445" width="38.7109375" customWidth="1"/>
    <col min="8446" max="8446" width="15" bestFit="1" customWidth="1"/>
    <col min="8447" max="8447" width="14.5703125" customWidth="1"/>
    <col min="8448" max="8448" width="16.85546875" customWidth="1"/>
    <col min="8449" max="8449" width="10.5703125" bestFit="1" customWidth="1"/>
    <col min="8452" max="8452" width="10" bestFit="1" customWidth="1"/>
    <col min="8694" max="8694" width="4.42578125" bestFit="1" customWidth="1"/>
    <col min="8695" max="8695" width="33.85546875" customWidth="1"/>
    <col min="8696" max="8696" width="11.42578125" bestFit="1" customWidth="1"/>
    <col min="8697" max="8697" width="74.5703125" bestFit="1" customWidth="1"/>
    <col min="8698" max="8698" width="27.42578125" customWidth="1"/>
    <col min="8699" max="8699" width="30.140625" bestFit="1" customWidth="1"/>
    <col min="8700" max="8700" width="21.140625" customWidth="1"/>
    <col min="8701" max="8701" width="38.7109375" customWidth="1"/>
    <col min="8702" max="8702" width="15" bestFit="1" customWidth="1"/>
    <col min="8703" max="8703" width="14.5703125" customWidth="1"/>
    <col min="8704" max="8704" width="16.85546875" customWidth="1"/>
    <col min="8705" max="8705" width="10.5703125" bestFit="1" customWidth="1"/>
    <col min="8708" max="8708" width="10" bestFit="1" customWidth="1"/>
    <col min="8950" max="8950" width="4.42578125" bestFit="1" customWidth="1"/>
    <col min="8951" max="8951" width="33.85546875" customWidth="1"/>
    <col min="8952" max="8952" width="11.42578125" bestFit="1" customWidth="1"/>
    <col min="8953" max="8953" width="74.5703125" bestFit="1" customWidth="1"/>
    <col min="8954" max="8954" width="27.42578125" customWidth="1"/>
    <col min="8955" max="8955" width="30.140625" bestFit="1" customWidth="1"/>
    <col min="8956" max="8956" width="21.140625" customWidth="1"/>
    <col min="8957" max="8957" width="38.7109375" customWidth="1"/>
    <col min="8958" max="8958" width="15" bestFit="1" customWidth="1"/>
    <col min="8959" max="8959" width="14.5703125" customWidth="1"/>
    <col min="8960" max="8960" width="16.85546875" customWidth="1"/>
    <col min="8961" max="8961" width="10.5703125" bestFit="1" customWidth="1"/>
    <col min="8964" max="8964" width="10" bestFit="1" customWidth="1"/>
    <col min="9206" max="9206" width="4.42578125" bestFit="1" customWidth="1"/>
    <col min="9207" max="9207" width="33.85546875" customWidth="1"/>
    <col min="9208" max="9208" width="11.42578125" bestFit="1" customWidth="1"/>
    <col min="9209" max="9209" width="74.5703125" bestFit="1" customWidth="1"/>
    <col min="9210" max="9210" width="27.42578125" customWidth="1"/>
    <col min="9211" max="9211" width="30.140625" bestFit="1" customWidth="1"/>
    <col min="9212" max="9212" width="21.140625" customWidth="1"/>
    <col min="9213" max="9213" width="38.7109375" customWidth="1"/>
    <col min="9214" max="9214" width="15" bestFit="1" customWidth="1"/>
    <col min="9215" max="9215" width="14.5703125" customWidth="1"/>
    <col min="9216" max="9216" width="16.85546875" customWidth="1"/>
    <col min="9217" max="9217" width="10.5703125" bestFit="1" customWidth="1"/>
    <col min="9220" max="9220" width="10" bestFit="1" customWidth="1"/>
    <col min="9462" max="9462" width="4.42578125" bestFit="1" customWidth="1"/>
    <col min="9463" max="9463" width="33.85546875" customWidth="1"/>
    <col min="9464" max="9464" width="11.42578125" bestFit="1" customWidth="1"/>
    <col min="9465" max="9465" width="74.5703125" bestFit="1" customWidth="1"/>
    <col min="9466" max="9466" width="27.42578125" customWidth="1"/>
    <col min="9467" max="9467" width="30.140625" bestFit="1" customWidth="1"/>
    <col min="9468" max="9468" width="21.140625" customWidth="1"/>
    <col min="9469" max="9469" width="38.7109375" customWidth="1"/>
    <col min="9470" max="9470" width="15" bestFit="1" customWidth="1"/>
    <col min="9471" max="9471" width="14.5703125" customWidth="1"/>
    <col min="9472" max="9472" width="16.85546875" customWidth="1"/>
    <col min="9473" max="9473" width="10.5703125" bestFit="1" customWidth="1"/>
    <col min="9476" max="9476" width="10" bestFit="1" customWidth="1"/>
    <col min="9718" max="9718" width="4.42578125" bestFit="1" customWidth="1"/>
    <col min="9719" max="9719" width="33.85546875" customWidth="1"/>
    <col min="9720" max="9720" width="11.42578125" bestFit="1" customWidth="1"/>
    <col min="9721" max="9721" width="74.5703125" bestFit="1" customWidth="1"/>
    <col min="9722" max="9722" width="27.42578125" customWidth="1"/>
    <col min="9723" max="9723" width="30.140625" bestFit="1" customWidth="1"/>
    <col min="9724" max="9724" width="21.140625" customWidth="1"/>
    <col min="9725" max="9725" width="38.7109375" customWidth="1"/>
    <col min="9726" max="9726" width="15" bestFit="1" customWidth="1"/>
    <col min="9727" max="9727" width="14.5703125" customWidth="1"/>
    <col min="9728" max="9728" width="16.85546875" customWidth="1"/>
    <col min="9729" max="9729" width="10.5703125" bestFit="1" customWidth="1"/>
    <col min="9732" max="9732" width="10" bestFit="1" customWidth="1"/>
    <col min="9974" max="9974" width="4.42578125" bestFit="1" customWidth="1"/>
    <col min="9975" max="9975" width="33.85546875" customWidth="1"/>
    <col min="9976" max="9976" width="11.42578125" bestFit="1" customWidth="1"/>
    <col min="9977" max="9977" width="74.5703125" bestFit="1" customWidth="1"/>
    <col min="9978" max="9978" width="27.42578125" customWidth="1"/>
    <col min="9979" max="9979" width="30.140625" bestFit="1" customWidth="1"/>
    <col min="9980" max="9980" width="21.140625" customWidth="1"/>
    <col min="9981" max="9981" width="38.7109375" customWidth="1"/>
    <col min="9982" max="9982" width="15" bestFit="1" customWidth="1"/>
    <col min="9983" max="9983" width="14.5703125" customWidth="1"/>
    <col min="9984" max="9984" width="16.85546875" customWidth="1"/>
    <col min="9985" max="9985" width="10.5703125" bestFit="1" customWidth="1"/>
    <col min="9988" max="9988" width="10" bestFit="1" customWidth="1"/>
    <col min="10230" max="10230" width="4.42578125" bestFit="1" customWidth="1"/>
    <col min="10231" max="10231" width="33.85546875" customWidth="1"/>
    <col min="10232" max="10232" width="11.42578125" bestFit="1" customWidth="1"/>
    <col min="10233" max="10233" width="74.5703125" bestFit="1" customWidth="1"/>
    <col min="10234" max="10234" width="27.42578125" customWidth="1"/>
    <col min="10235" max="10235" width="30.140625" bestFit="1" customWidth="1"/>
    <col min="10236" max="10236" width="21.140625" customWidth="1"/>
    <col min="10237" max="10237" width="38.7109375" customWidth="1"/>
    <col min="10238" max="10238" width="15" bestFit="1" customWidth="1"/>
    <col min="10239" max="10239" width="14.5703125" customWidth="1"/>
    <col min="10240" max="10240" width="16.85546875" customWidth="1"/>
    <col min="10241" max="10241" width="10.5703125" bestFit="1" customWidth="1"/>
    <col min="10244" max="10244" width="10" bestFit="1" customWidth="1"/>
    <col min="10486" max="10486" width="4.42578125" bestFit="1" customWidth="1"/>
    <col min="10487" max="10487" width="33.85546875" customWidth="1"/>
    <col min="10488" max="10488" width="11.42578125" bestFit="1" customWidth="1"/>
    <col min="10489" max="10489" width="74.5703125" bestFit="1" customWidth="1"/>
    <col min="10490" max="10490" width="27.42578125" customWidth="1"/>
    <col min="10491" max="10491" width="30.140625" bestFit="1" customWidth="1"/>
    <col min="10492" max="10492" width="21.140625" customWidth="1"/>
    <col min="10493" max="10493" width="38.7109375" customWidth="1"/>
    <col min="10494" max="10494" width="15" bestFit="1" customWidth="1"/>
    <col min="10495" max="10495" width="14.5703125" customWidth="1"/>
    <col min="10496" max="10496" width="16.85546875" customWidth="1"/>
    <col min="10497" max="10497" width="10.5703125" bestFit="1" customWidth="1"/>
    <col min="10500" max="10500" width="10" bestFit="1" customWidth="1"/>
    <col min="10742" max="10742" width="4.42578125" bestFit="1" customWidth="1"/>
    <col min="10743" max="10743" width="33.85546875" customWidth="1"/>
    <col min="10744" max="10744" width="11.42578125" bestFit="1" customWidth="1"/>
    <col min="10745" max="10745" width="74.5703125" bestFit="1" customWidth="1"/>
    <col min="10746" max="10746" width="27.42578125" customWidth="1"/>
    <col min="10747" max="10747" width="30.140625" bestFit="1" customWidth="1"/>
    <col min="10748" max="10748" width="21.140625" customWidth="1"/>
    <col min="10749" max="10749" width="38.7109375" customWidth="1"/>
    <col min="10750" max="10750" width="15" bestFit="1" customWidth="1"/>
    <col min="10751" max="10751" width="14.5703125" customWidth="1"/>
    <col min="10752" max="10752" width="16.85546875" customWidth="1"/>
    <col min="10753" max="10753" width="10.5703125" bestFit="1" customWidth="1"/>
    <col min="10756" max="10756" width="10" bestFit="1" customWidth="1"/>
    <col min="10998" max="10998" width="4.42578125" bestFit="1" customWidth="1"/>
    <col min="10999" max="10999" width="33.85546875" customWidth="1"/>
    <col min="11000" max="11000" width="11.42578125" bestFit="1" customWidth="1"/>
    <col min="11001" max="11001" width="74.5703125" bestFit="1" customWidth="1"/>
    <col min="11002" max="11002" width="27.42578125" customWidth="1"/>
    <col min="11003" max="11003" width="30.140625" bestFit="1" customWidth="1"/>
    <col min="11004" max="11004" width="21.140625" customWidth="1"/>
    <col min="11005" max="11005" width="38.7109375" customWidth="1"/>
    <col min="11006" max="11006" width="15" bestFit="1" customWidth="1"/>
    <col min="11007" max="11007" width="14.5703125" customWidth="1"/>
    <col min="11008" max="11008" width="16.85546875" customWidth="1"/>
    <col min="11009" max="11009" width="10.5703125" bestFit="1" customWidth="1"/>
    <col min="11012" max="11012" width="10" bestFit="1" customWidth="1"/>
    <col min="11254" max="11254" width="4.42578125" bestFit="1" customWidth="1"/>
    <col min="11255" max="11255" width="33.85546875" customWidth="1"/>
    <col min="11256" max="11256" width="11.42578125" bestFit="1" customWidth="1"/>
    <col min="11257" max="11257" width="74.5703125" bestFit="1" customWidth="1"/>
    <col min="11258" max="11258" width="27.42578125" customWidth="1"/>
    <col min="11259" max="11259" width="30.140625" bestFit="1" customWidth="1"/>
    <col min="11260" max="11260" width="21.140625" customWidth="1"/>
    <col min="11261" max="11261" width="38.7109375" customWidth="1"/>
    <col min="11262" max="11262" width="15" bestFit="1" customWidth="1"/>
    <col min="11263" max="11263" width="14.5703125" customWidth="1"/>
    <col min="11264" max="11264" width="16.85546875" customWidth="1"/>
    <col min="11265" max="11265" width="10.5703125" bestFit="1" customWidth="1"/>
    <col min="11268" max="11268" width="10" bestFit="1" customWidth="1"/>
    <col min="11510" max="11510" width="4.42578125" bestFit="1" customWidth="1"/>
    <col min="11511" max="11511" width="33.85546875" customWidth="1"/>
    <col min="11512" max="11512" width="11.42578125" bestFit="1" customWidth="1"/>
    <col min="11513" max="11513" width="74.5703125" bestFit="1" customWidth="1"/>
    <col min="11514" max="11514" width="27.42578125" customWidth="1"/>
    <col min="11515" max="11515" width="30.140625" bestFit="1" customWidth="1"/>
    <col min="11516" max="11516" width="21.140625" customWidth="1"/>
    <col min="11517" max="11517" width="38.7109375" customWidth="1"/>
    <col min="11518" max="11518" width="15" bestFit="1" customWidth="1"/>
    <col min="11519" max="11519" width="14.5703125" customWidth="1"/>
    <col min="11520" max="11520" width="16.85546875" customWidth="1"/>
    <col min="11521" max="11521" width="10.5703125" bestFit="1" customWidth="1"/>
    <col min="11524" max="11524" width="10" bestFit="1" customWidth="1"/>
    <col min="11766" max="11766" width="4.42578125" bestFit="1" customWidth="1"/>
    <col min="11767" max="11767" width="33.85546875" customWidth="1"/>
    <col min="11768" max="11768" width="11.42578125" bestFit="1" customWidth="1"/>
    <col min="11769" max="11769" width="74.5703125" bestFit="1" customWidth="1"/>
    <col min="11770" max="11770" width="27.42578125" customWidth="1"/>
    <col min="11771" max="11771" width="30.140625" bestFit="1" customWidth="1"/>
    <col min="11772" max="11772" width="21.140625" customWidth="1"/>
    <col min="11773" max="11773" width="38.7109375" customWidth="1"/>
    <col min="11774" max="11774" width="15" bestFit="1" customWidth="1"/>
    <col min="11775" max="11775" width="14.5703125" customWidth="1"/>
    <col min="11776" max="11776" width="16.85546875" customWidth="1"/>
    <col min="11777" max="11777" width="10.5703125" bestFit="1" customWidth="1"/>
    <col min="11780" max="11780" width="10" bestFit="1" customWidth="1"/>
    <col min="12022" max="12022" width="4.42578125" bestFit="1" customWidth="1"/>
    <col min="12023" max="12023" width="33.85546875" customWidth="1"/>
    <col min="12024" max="12024" width="11.42578125" bestFit="1" customWidth="1"/>
    <col min="12025" max="12025" width="74.5703125" bestFit="1" customWidth="1"/>
    <col min="12026" max="12026" width="27.42578125" customWidth="1"/>
    <col min="12027" max="12027" width="30.140625" bestFit="1" customWidth="1"/>
    <col min="12028" max="12028" width="21.140625" customWidth="1"/>
    <col min="12029" max="12029" width="38.7109375" customWidth="1"/>
    <col min="12030" max="12030" width="15" bestFit="1" customWidth="1"/>
    <col min="12031" max="12031" width="14.5703125" customWidth="1"/>
    <col min="12032" max="12032" width="16.85546875" customWidth="1"/>
    <col min="12033" max="12033" width="10.5703125" bestFit="1" customWidth="1"/>
    <col min="12036" max="12036" width="10" bestFit="1" customWidth="1"/>
    <col min="12278" max="12278" width="4.42578125" bestFit="1" customWidth="1"/>
    <col min="12279" max="12279" width="33.85546875" customWidth="1"/>
    <col min="12280" max="12280" width="11.42578125" bestFit="1" customWidth="1"/>
    <col min="12281" max="12281" width="74.5703125" bestFit="1" customWidth="1"/>
    <col min="12282" max="12282" width="27.42578125" customWidth="1"/>
    <col min="12283" max="12283" width="30.140625" bestFit="1" customWidth="1"/>
    <col min="12284" max="12284" width="21.140625" customWidth="1"/>
    <col min="12285" max="12285" width="38.7109375" customWidth="1"/>
    <col min="12286" max="12286" width="15" bestFit="1" customWidth="1"/>
    <col min="12287" max="12287" width="14.5703125" customWidth="1"/>
    <col min="12288" max="12288" width="16.85546875" customWidth="1"/>
    <col min="12289" max="12289" width="10.5703125" bestFit="1" customWidth="1"/>
    <col min="12292" max="12292" width="10" bestFit="1" customWidth="1"/>
    <col min="12534" max="12534" width="4.42578125" bestFit="1" customWidth="1"/>
    <col min="12535" max="12535" width="33.85546875" customWidth="1"/>
    <col min="12536" max="12536" width="11.42578125" bestFit="1" customWidth="1"/>
    <col min="12537" max="12537" width="74.5703125" bestFit="1" customWidth="1"/>
    <col min="12538" max="12538" width="27.42578125" customWidth="1"/>
    <col min="12539" max="12539" width="30.140625" bestFit="1" customWidth="1"/>
    <col min="12540" max="12540" width="21.140625" customWidth="1"/>
    <col min="12541" max="12541" width="38.7109375" customWidth="1"/>
    <col min="12542" max="12542" width="15" bestFit="1" customWidth="1"/>
    <col min="12543" max="12543" width="14.5703125" customWidth="1"/>
    <col min="12544" max="12544" width="16.85546875" customWidth="1"/>
    <col min="12545" max="12545" width="10.5703125" bestFit="1" customWidth="1"/>
    <col min="12548" max="12548" width="10" bestFit="1" customWidth="1"/>
    <col min="12790" max="12790" width="4.42578125" bestFit="1" customWidth="1"/>
    <col min="12791" max="12791" width="33.85546875" customWidth="1"/>
    <col min="12792" max="12792" width="11.42578125" bestFit="1" customWidth="1"/>
    <col min="12793" max="12793" width="74.5703125" bestFit="1" customWidth="1"/>
    <col min="12794" max="12794" width="27.42578125" customWidth="1"/>
    <col min="12795" max="12795" width="30.140625" bestFit="1" customWidth="1"/>
    <col min="12796" max="12796" width="21.140625" customWidth="1"/>
    <col min="12797" max="12797" width="38.7109375" customWidth="1"/>
    <col min="12798" max="12798" width="15" bestFit="1" customWidth="1"/>
    <col min="12799" max="12799" width="14.5703125" customWidth="1"/>
    <col min="12800" max="12800" width="16.85546875" customWidth="1"/>
    <col min="12801" max="12801" width="10.5703125" bestFit="1" customWidth="1"/>
    <col min="12804" max="12804" width="10" bestFit="1" customWidth="1"/>
    <col min="13046" max="13046" width="4.42578125" bestFit="1" customWidth="1"/>
    <col min="13047" max="13047" width="33.85546875" customWidth="1"/>
    <col min="13048" max="13048" width="11.42578125" bestFit="1" customWidth="1"/>
    <col min="13049" max="13049" width="74.5703125" bestFit="1" customWidth="1"/>
    <col min="13050" max="13050" width="27.42578125" customWidth="1"/>
    <col min="13051" max="13051" width="30.140625" bestFit="1" customWidth="1"/>
    <col min="13052" max="13052" width="21.140625" customWidth="1"/>
    <col min="13053" max="13053" width="38.7109375" customWidth="1"/>
    <col min="13054" max="13054" width="15" bestFit="1" customWidth="1"/>
    <col min="13055" max="13055" width="14.5703125" customWidth="1"/>
    <col min="13056" max="13056" width="16.85546875" customWidth="1"/>
    <col min="13057" max="13057" width="10.5703125" bestFit="1" customWidth="1"/>
    <col min="13060" max="13060" width="10" bestFit="1" customWidth="1"/>
    <col min="13302" max="13302" width="4.42578125" bestFit="1" customWidth="1"/>
    <col min="13303" max="13303" width="33.85546875" customWidth="1"/>
    <col min="13304" max="13304" width="11.42578125" bestFit="1" customWidth="1"/>
    <col min="13305" max="13305" width="74.5703125" bestFit="1" customWidth="1"/>
    <col min="13306" max="13306" width="27.42578125" customWidth="1"/>
    <col min="13307" max="13307" width="30.140625" bestFit="1" customWidth="1"/>
    <col min="13308" max="13308" width="21.140625" customWidth="1"/>
    <col min="13309" max="13309" width="38.7109375" customWidth="1"/>
    <col min="13310" max="13310" width="15" bestFit="1" customWidth="1"/>
    <col min="13311" max="13311" width="14.5703125" customWidth="1"/>
    <col min="13312" max="13312" width="16.85546875" customWidth="1"/>
    <col min="13313" max="13313" width="10.5703125" bestFit="1" customWidth="1"/>
    <col min="13316" max="13316" width="10" bestFit="1" customWidth="1"/>
    <col min="13558" max="13558" width="4.42578125" bestFit="1" customWidth="1"/>
    <col min="13559" max="13559" width="33.85546875" customWidth="1"/>
    <col min="13560" max="13560" width="11.42578125" bestFit="1" customWidth="1"/>
    <col min="13561" max="13561" width="74.5703125" bestFit="1" customWidth="1"/>
    <col min="13562" max="13562" width="27.42578125" customWidth="1"/>
    <col min="13563" max="13563" width="30.140625" bestFit="1" customWidth="1"/>
    <col min="13564" max="13564" width="21.140625" customWidth="1"/>
    <col min="13565" max="13565" width="38.7109375" customWidth="1"/>
    <col min="13566" max="13566" width="15" bestFit="1" customWidth="1"/>
    <col min="13567" max="13567" width="14.5703125" customWidth="1"/>
    <col min="13568" max="13568" width="16.85546875" customWidth="1"/>
    <col min="13569" max="13569" width="10.5703125" bestFit="1" customWidth="1"/>
    <col min="13572" max="13572" width="10" bestFit="1" customWidth="1"/>
    <col min="13814" max="13814" width="4.42578125" bestFit="1" customWidth="1"/>
    <col min="13815" max="13815" width="33.85546875" customWidth="1"/>
    <col min="13816" max="13816" width="11.42578125" bestFit="1" customWidth="1"/>
    <col min="13817" max="13817" width="74.5703125" bestFit="1" customWidth="1"/>
    <col min="13818" max="13818" width="27.42578125" customWidth="1"/>
    <col min="13819" max="13819" width="30.140625" bestFit="1" customWidth="1"/>
    <col min="13820" max="13820" width="21.140625" customWidth="1"/>
    <col min="13821" max="13821" width="38.7109375" customWidth="1"/>
    <col min="13822" max="13822" width="15" bestFit="1" customWidth="1"/>
    <col min="13823" max="13823" width="14.5703125" customWidth="1"/>
    <col min="13824" max="13824" width="16.85546875" customWidth="1"/>
    <col min="13825" max="13825" width="10.5703125" bestFit="1" customWidth="1"/>
    <col min="13828" max="13828" width="10" bestFit="1" customWidth="1"/>
    <col min="14070" max="14070" width="4.42578125" bestFit="1" customWidth="1"/>
    <col min="14071" max="14071" width="33.85546875" customWidth="1"/>
    <col min="14072" max="14072" width="11.42578125" bestFit="1" customWidth="1"/>
    <col min="14073" max="14073" width="74.5703125" bestFit="1" customWidth="1"/>
    <col min="14074" max="14074" width="27.42578125" customWidth="1"/>
    <col min="14075" max="14075" width="30.140625" bestFit="1" customWidth="1"/>
    <col min="14076" max="14076" width="21.140625" customWidth="1"/>
    <col min="14077" max="14077" width="38.7109375" customWidth="1"/>
    <col min="14078" max="14078" width="15" bestFit="1" customWidth="1"/>
    <col min="14079" max="14079" width="14.5703125" customWidth="1"/>
    <col min="14080" max="14080" width="16.85546875" customWidth="1"/>
    <col min="14081" max="14081" width="10.5703125" bestFit="1" customWidth="1"/>
    <col min="14084" max="14084" width="10" bestFit="1" customWidth="1"/>
    <col min="14326" max="14326" width="4.42578125" bestFit="1" customWidth="1"/>
    <col min="14327" max="14327" width="33.85546875" customWidth="1"/>
    <col min="14328" max="14328" width="11.42578125" bestFit="1" customWidth="1"/>
    <col min="14329" max="14329" width="74.5703125" bestFit="1" customWidth="1"/>
    <col min="14330" max="14330" width="27.42578125" customWidth="1"/>
    <col min="14331" max="14331" width="30.140625" bestFit="1" customWidth="1"/>
    <col min="14332" max="14332" width="21.140625" customWidth="1"/>
    <col min="14333" max="14333" width="38.7109375" customWidth="1"/>
    <col min="14334" max="14334" width="15" bestFit="1" customWidth="1"/>
    <col min="14335" max="14335" width="14.5703125" customWidth="1"/>
    <col min="14336" max="14336" width="16.85546875" customWidth="1"/>
    <col min="14337" max="14337" width="10.5703125" bestFit="1" customWidth="1"/>
    <col min="14340" max="14340" width="10" bestFit="1" customWidth="1"/>
    <col min="14582" max="14582" width="4.42578125" bestFit="1" customWidth="1"/>
    <col min="14583" max="14583" width="33.85546875" customWidth="1"/>
    <col min="14584" max="14584" width="11.42578125" bestFit="1" customWidth="1"/>
    <col min="14585" max="14585" width="74.5703125" bestFit="1" customWidth="1"/>
    <col min="14586" max="14586" width="27.42578125" customWidth="1"/>
    <col min="14587" max="14587" width="30.140625" bestFit="1" customWidth="1"/>
    <col min="14588" max="14588" width="21.140625" customWidth="1"/>
    <col min="14589" max="14589" width="38.7109375" customWidth="1"/>
    <col min="14590" max="14590" width="15" bestFit="1" customWidth="1"/>
    <col min="14591" max="14591" width="14.5703125" customWidth="1"/>
    <col min="14592" max="14592" width="16.85546875" customWidth="1"/>
    <col min="14593" max="14593" width="10.5703125" bestFit="1" customWidth="1"/>
    <col min="14596" max="14596" width="10" bestFit="1" customWidth="1"/>
    <col min="14838" max="14838" width="4.42578125" bestFit="1" customWidth="1"/>
    <col min="14839" max="14839" width="33.85546875" customWidth="1"/>
    <col min="14840" max="14840" width="11.42578125" bestFit="1" customWidth="1"/>
    <col min="14841" max="14841" width="74.5703125" bestFit="1" customWidth="1"/>
    <col min="14842" max="14842" width="27.42578125" customWidth="1"/>
    <col min="14843" max="14843" width="30.140625" bestFit="1" customWidth="1"/>
    <col min="14844" max="14844" width="21.140625" customWidth="1"/>
    <col min="14845" max="14845" width="38.7109375" customWidth="1"/>
    <col min="14846" max="14846" width="15" bestFit="1" customWidth="1"/>
    <col min="14847" max="14847" width="14.5703125" customWidth="1"/>
    <col min="14848" max="14848" width="16.85546875" customWidth="1"/>
    <col min="14849" max="14849" width="10.5703125" bestFit="1" customWidth="1"/>
    <col min="14852" max="14852" width="10" bestFit="1" customWidth="1"/>
    <col min="15094" max="15094" width="4.42578125" bestFit="1" customWidth="1"/>
    <col min="15095" max="15095" width="33.85546875" customWidth="1"/>
    <col min="15096" max="15096" width="11.42578125" bestFit="1" customWidth="1"/>
    <col min="15097" max="15097" width="74.5703125" bestFit="1" customWidth="1"/>
    <col min="15098" max="15098" width="27.42578125" customWidth="1"/>
    <col min="15099" max="15099" width="30.140625" bestFit="1" customWidth="1"/>
    <col min="15100" max="15100" width="21.140625" customWidth="1"/>
    <col min="15101" max="15101" width="38.7109375" customWidth="1"/>
    <col min="15102" max="15102" width="15" bestFit="1" customWidth="1"/>
    <col min="15103" max="15103" width="14.5703125" customWidth="1"/>
    <col min="15104" max="15104" width="16.85546875" customWidth="1"/>
    <col min="15105" max="15105" width="10.5703125" bestFit="1" customWidth="1"/>
    <col min="15108" max="15108" width="10" bestFit="1" customWidth="1"/>
    <col min="15350" max="15350" width="4.42578125" bestFit="1" customWidth="1"/>
    <col min="15351" max="15351" width="33.85546875" customWidth="1"/>
    <col min="15352" max="15352" width="11.42578125" bestFit="1" customWidth="1"/>
    <col min="15353" max="15353" width="74.5703125" bestFit="1" customWidth="1"/>
    <col min="15354" max="15354" width="27.42578125" customWidth="1"/>
    <col min="15355" max="15355" width="30.140625" bestFit="1" customWidth="1"/>
    <col min="15356" max="15356" width="21.140625" customWidth="1"/>
    <col min="15357" max="15357" width="38.7109375" customWidth="1"/>
    <col min="15358" max="15358" width="15" bestFit="1" customWidth="1"/>
    <col min="15359" max="15359" width="14.5703125" customWidth="1"/>
    <col min="15360" max="15360" width="16.85546875" customWidth="1"/>
    <col min="15361" max="15361" width="10.5703125" bestFit="1" customWidth="1"/>
    <col min="15364" max="15364" width="10" bestFit="1" customWidth="1"/>
    <col min="15606" max="15606" width="4.42578125" bestFit="1" customWidth="1"/>
    <col min="15607" max="15607" width="33.85546875" customWidth="1"/>
    <col min="15608" max="15608" width="11.42578125" bestFit="1" customWidth="1"/>
    <col min="15609" max="15609" width="74.5703125" bestFit="1" customWidth="1"/>
    <col min="15610" max="15610" width="27.42578125" customWidth="1"/>
    <col min="15611" max="15611" width="30.140625" bestFit="1" customWidth="1"/>
    <col min="15612" max="15612" width="21.140625" customWidth="1"/>
    <col min="15613" max="15613" width="38.7109375" customWidth="1"/>
    <col min="15614" max="15614" width="15" bestFit="1" customWidth="1"/>
    <col min="15615" max="15615" width="14.5703125" customWidth="1"/>
    <col min="15616" max="15616" width="16.85546875" customWidth="1"/>
    <col min="15617" max="15617" width="10.5703125" bestFit="1" customWidth="1"/>
    <col min="15620" max="15620" width="10" bestFit="1" customWidth="1"/>
    <col min="15862" max="15862" width="4.42578125" bestFit="1" customWidth="1"/>
    <col min="15863" max="15863" width="33.85546875" customWidth="1"/>
    <col min="15864" max="15864" width="11.42578125" bestFit="1" customWidth="1"/>
    <col min="15865" max="15865" width="74.5703125" bestFit="1" customWidth="1"/>
    <col min="15866" max="15866" width="27.42578125" customWidth="1"/>
    <col min="15867" max="15867" width="30.140625" bestFit="1" customWidth="1"/>
    <col min="15868" max="15868" width="21.140625" customWidth="1"/>
    <col min="15869" max="15869" width="38.7109375" customWidth="1"/>
    <col min="15870" max="15870" width="15" bestFit="1" customWidth="1"/>
    <col min="15871" max="15871" width="14.5703125" customWidth="1"/>
    <col min="15872" max="15872" width="16.85546875" customWidth="1"/>
    <col min="15873" max="15873" width="10.5703125" bestFit="1" customWidth="1"/>
    <col min="15876" max="15876" width="10" bestFit="1" customWidth="1"/>
    <col min="16118" max="16118" width="4.42578125" bestFit="1" customWidth="1"/>
    <col min="16119" max="16119" width="33.85546875" customWidth="1"/>
    <col min="16120" max="16120" width="11.42578125" bestFit="1" customWidth="1"/>
    <col min="16121" max="16121" width="74.5703125" bestFit="1" customWidth="1"/>
    <col min="16122" max="16122" width="27.42578125" customWidth="1"/>
    <col min="16123" max="16123" width="30.140625" bestFit="1" customWidth="1"/>
    <col min="16124" max="16124" width="21.140625" customWidth="1"/>
    <col min="16125" max="16125" width="38.7109375" customWidth="1"/>
    <col min="16126" max="16126" width="15" bestFit="1" customWidth="1"/>
    <col min="16127" max="16127" width="14.5703125" customWidth="1"/>
    <col min="16128" max="16128" width="16.85546875" customWidth="1"/>
    <col min="16129" max="16129" width="10.5703125" bestFit="1" customWidth="1"/>
    <col min="16132" max="16132" width="10" bestFit="1" customWidth="1"/>
  </cols>
  <sheetData>
    <row r="1" spans="1:7" x14ac:dyDescent="0.25">
      <c r="A1" s="144" t="s">
        <v>189</v>
      </c>
      <c r="B1" s="145"/>
      <c r="C1" s="2"/>
      <c r="D1" s="2"/>
      <c r="E1" s="17"/>
      <c r="F1" s="2"/>
      <c r="G1" s="2"/>
    </row>
    <row r="2" spans="1:7" x14ac:dyDescent="0.25">
      <c r="A2" s="2"/>
      <c r="B2" s="145"/>
      <c r="C2" s="2"/>
      <c r="D2" s="2"/>
      <c r="E2" s="17"/>
      <c r="F2" s="2"/>
      <c r="G2" s="2"/>
    </row>
    <row r="3" spans="1:7" x14ac:dyDescent="0.25">
      <c r="A3" s="189" t="s">
        <v>2</v>
      </c>
      <c r="B3" s="190" t="s">
        <v>190</v>
      </c>
      <c r="C3" s="190"/>
      <c r="D3" s="190"/>
      <c r="E3" s="191" t="s">
        <v>191</v>
      </c>
      <c r="F3" s="189" t="s">
        <v>192</v>
      </c>
      <c r="G3" s="189"/>
    </row>
    <row r="4" spans="1:7" ht="30" customHeight="1" x14ac:dyDescent="0.25">
      <c r="A4" s="189"/>
      <c r="B4" s="146" t="s">
        <v>193</v>
      </c>
      <c r="C4" s="147" t="s">
        <v>8</v>
      </c>
      <c r="D4" s="148" t="s">
        <v>194</v>
      </c>
      <c r="E4" s="191"/>
      <c r="F4" s="148" t="s">
        <v>3</v>
      </c>
      <c r="G4" s="148" t="s">
        <v>5</v>
      </c>
    </row>
    <row r="5" spans="1:7" x14ac:dyDescent="0.25">
      <c r="A5" s="8">
        <v>14</v>
      </c>
      <c r="B5" s="123" t="s">
        <v>13</v>
      </c>
      <c r="C5" s="124">
        <v>7118325324</v>
      </c>
      <c r="D5" s="125" t="s">
        <v>158</v>
      </c>
      <c r="E5" s="180">
        <v>500000</v>
      </c>
      <c r="F5" s="152" t="s">
        <v>204</v>
      </c>
      <c r="G5" s="121" t="s">
        <v>157</v>
      </c>
    </row>
    <row r="6" spans="1:7" x14ac:dyDescent="0.25">
      <c r="A6" s="8">
        <v>15</v>
      </c>
      <c r="B6" s="131" t="s">
        <v>131</v>
      </c>
      <c r="C6" s="132">
        <v>7116954529</v>
      </c>
      <c r="D6" s="133" t="s">
        <v>160</v>
      </c>
      <c r="E6" s="180">
        <v>300000</v>
      </c>
      <c r="F6" s="152" t="s">
        <v>205</v>
      </c>
      <c r="G6" s="121" t="s">
        <v>157</v>
      </c>
    </row>
    <row r="7" spans="1:7" x14ac:dyDescent="0.25">
      <c r="A7" s="8">
        <v>16</v>
      </c>
      <c r="B7" s="123" t="s">
        <v>131</v>
      </c>
      <c r="C7" s="134">
        <v>7098597543</v>
      </c>
      <c r="D7" s="125" t="s">
        <v>28</v>
      </c>
      <c r="E7" s="180">
        <v>500000</v>
      </c>
      <c r="F7" s="152" t="s">
        <v>206</v>
      </c>
      <c r="G7" s="121" t="s">
        <v>157</v>
      </c>
    </row>
    <row r="8" spans="1:7" x14ac:dyDescent="0.25">
      <c r="A8" s="8">
        <v>17</v>
      </c>
      <c r="B8" s="123" t="s">
        <v>131</v>
      </c>
      <c r="C8" s="124">
        <v>7119313966</v>
      </c>
      <c r="D8" s="125" t="s">
        <v>163</v>
      </c>
      <c r="E8" s="180">
        <v>300000</v>
      </c>
      <c r="F8" s="152" t="s">
        <v>207</v>
      </c>
      <c r="G8" s="121" t="s">
        <v>157</v>
      </c>
    </row>
    <row r="9" spans="1:7" x14ac:dyDescent="0.25">
      <c r="A9" s="8">
        <v>18</v>
      </c>
      <c r="B9" s="123" t="s">
        <v>131</v>
      </c>
      <c r="C9" s="124">
        <v>7106802984</v>
      </c>
      <c r="D9" s="125" t="s">
        <v>28</v>
      </c>
      <c r="E9" s="180">
        <v>500000</v>
      </c>
      <c r="F9" s="152" t="s">
        <v>208</v>
      </c>
      <c r="G9" s="121" t="s">
        <v>157</v>
      </c>
    </row>
    <row r="10" spans="1:7" x14ac:dyDescent="0.25">
      <c r="A10" s="8">
        <v>19</v>
      </c>
      <c r="B10" s="131" t="s">
        <v>131</v>
      </c>
      <c r="C10" s="132">
        <v>7098596636</v>
      </c>
      <c r="D10" s="133" t="s">
        <v>28</v>
      </c>
      <c r="E10" s="180">
        <v>500000</v>
      </c>
      <c r="F10" s="152" t="s">
        <v>209</v>
      </c>
      <c r="G10" s="121" t="s">
        <v>157</v>
      </c>
    </row>
    <row r="11" spans="1:7" x14ac:dyDescent="0.25">
      <c r="A11" s="8">
        <v>20</v>
      </c>
      <c r="B11" s="123" t="s">
        <v>13</v>
      </c>
      <c r="C11" s="134">
        <v>7055658786</v>
      </c>
      <c r="D11" s="125" t="s">
        <v>168</v>
      </c>
      <c r="E11" s="180">
        <v>500000</v>
      </c>
      <c r="F11" s="152" t="s">
        <v>210</v>
      </c>
      <c r="G11" s="121" t="s">
        <v>167</v>
      </c>
    </row>
    <row r="12" spans="1:7" x14ac:dyDescent="0.25">
      <c r="A12" s="8">
        <v>21</v>
      </c>
      <c r="B12" s="123" t="s">
        <v>131</v>
      </c>
      <c r="C12" s="124">
        <v>7116955258</v>
      </c>
      <c r="D12" s="125" t="s">
        <v>170</v>
      </c>
      <c r="E12" s="180">
        <v>500000</v>
      </c>
      <c r="F12" s="152" t="s">
        <v>211</v>
      </c>
      <c r="G12" s="121" t="s">
        <v>157</v>
      </c>
    </row>
    <row r="13" spans="1:7" x14ac:dyDescent="0.25">
      <c r="A13" s="8">
        <v>22</v>
      </c>
      <c r="B13" s="123" t="s">
        <v>131</v>
      </c>
      <c r="C13" s="124">
        <v>7103381678</v>
      </c>
      <c r="D13" s="125" t="s">
        <v>172</v>
      </c>
      <c r="E13" s="180">
        <v>1000000</v>
      </c>
      <c r="F13" s="152" t="s">
        <v>212</v>
      </c>
      <c r="G13" s="121" t="s">
        <v>167</v>
      </c>
    </row>
    <row r="14" spans="1:7" x14ac:dyDescent="0.25">
      <c r="A14" s="8">
        <v>23</v>
      </c>
      <c r="B14" s="123" t="s">
        <v>131</v>
      </c>
      <c r="C14" s="124">
        <v>7134399327</v>
      </c>
      <c r="D14" s="125" t="s">
        <v>175</v>
      </c>
      <c r="E14" s="180">
        <v>1450000</v>
      </c>
      <c r="F14" s="152" t="s">
        <v>213</v>
      </c>
      <c r="G14" s="121" t="s">
        <v>174</v>
      </c>
    </row>
    <row r="15" spans="1:7" x14ac:dyDescent="0.25">
      <c r="A15" s="8">
        <v>24</v>
      </c>
      <c r="B15" s="123" t="s">
        <v>131</v>
      </c>
      <c r="C15" s="124" t="s">
        <v>216</v>
      </c>
      <c r="D15" s="125" t="s">
        <v>28</v>
      </c>
      <c r="E15" s="180">
        <v>3450000</v>
      </c>
      <c r="F15" s="179" t="s">
        <v>220</v>
      </c>
      <c r="G15" s="121" t="s">
        <v>219</v>
      </c>
    </row>
    <row r="16" spans="1:7" x14ac:dyDescent="0.25">
      <c r="A16" s="8">
        <v>25</v>
      </c>
      <c r="B16" s="123" t="s">
        <v>61</v>
      </c>
      <c r="C16" s="124">
        <v>4120100101</v>
      </c>
      <c r="D16" s="125" t="s">
        <v>180</v>
      </c>
      <c r="E16" s="180">
        <v>502000</v>
      </c>
      <c r="F16" s="152" t="s">
        <v>214</v>
      </c>
      <c r="G16" s="121" t="s">
        <v>179</v>
      </c>
    </row>
    <row r="17" spans="1:7" x14ac:dyDescent="0.25">
      <c r="A17" s="8">
        <v>26</v>
      </c>
      <c r="B17" s="123" t="s">
        <v>61</v>
      </c>
      <c r="C17" s="134">
        <v>7080292443</v>
      </c>
      <c r="D17" s="125" t="s">
        <v>203</v>
      </c>
      <c r="E17" s="180">
        <v>3110000</v>
      </c>
      <c r="F17" s="152" t="s">
        <v>215</v>
      </c>
      <c r="G17" s="121" t="s">
        <v>182</v>
      </c>
    </row>
    <row r="18" spans="1:7" ht="15.75" customHeight="1" x14ac:dyDescent="0.3">
      <c r="A18" s="186" t="s">
        <v>195</v>
      </c>
      <c r="B18" s="187"/>
      <c r="C18" s="187"/>
      <c r="D18" s="188"/>
      <c r="E18" s="149">
        <f>SUM(E5:E17)</f>
        <v>13112000</v>
      </c>
    </row>
    <row r="21" spans="1:7" x14ac:dyDescent="0.25">
      <c r="A21" s="154" t="s">
        <v>201</v>
      </c>
      <c r="B21" s="154"/>
      <c r="C21" s="155"/>
      <c r="D21" s="156"/>
      <c r="E21" s="157"/>
    </row>
    <row r="22" spans="1:7" x14ac:dyDescent="0.25">
      <c r="A22" s="154" t="s">
        <v>196</v>
      </c>
      <c r="B22" s="154"/>
      <c r="C22" s="155"/>
      <c r="D22" s="156"/>
      <c r="E22" s="157"/>
    </row>
    <row r="23" spans="1:7" x14ac:dyDescent="0.25">
      <c r="A23" s="158"/>
      <c r="B23" s="154"/>
      <c r="C23" s="155"/>
      <c r="D23" s="156"/>
      <c r="E23" s="157"/>
    </row>
    <row r="24" spans="1:7" ht="15" customHeight="1" x14ac:dyDescent="0.25">
      <c r="A24" s="154" t="s">
        <v>197</v>
      </c>
      <c r="B24" s="154"/>
      <c r="C24" s="155"/>
      <c r="D24" s="156"/>
      <c r="E24" s="157"/>
    </row>
    <row r="25" spans="1:7" ht="15" customHeight="1" x14ac:dyDescent="0.25">
      <c r="A25" s="154" t="s">
        <v>198</v>
      </c>
      <c r="B25" s="154"/>
      <c r="C25" s="155">
        <v>19</v>
      </c>
      <c r="D25" s="156">
        <v>1000</v>
      </c>
      <c r="E25" s="157">
        <f>+D25*C25</f>
        <v>19000</v>
      </c>
    </row>
    <row r="26" spans="1:7" ht="15" customHeight="1" x14ac:dyDescent="0.25">
      <c r="A26" s="154" t="s">
        <v>199</v>
      </c>
      <c r="B26" s="154"/>
      <c r="C26" s="155">
        <v>11</v>
      </c>
      <c r="D26" s="156">
        <v>5000</v>
      </c>
      <c r="E26" s="157">
        <f>+D26*C26</f>
        <v>55000</v>
      </c>
    </row>
    <row r="27" spans="1:7" ht="15" customHeight="1" x14ac:dyDescent="0.25">
      <c r="A27" s="154" t="s">
        <v>200</v>
      </c>
      <c r="B27" s="154"/>
      <c r="C27" s="155">
        <f>+C26+1</f>
        <v>12</v>
      </c>
      <c r="D27" s="156">
        <v>200</v>
      </c>
      <c r="E27" s="157">
        <f>+D27*C27</f>
        <v>2400</v>
      </c>
    </row>
    <row r="28" spans="1:7" ht="15" customHeight="1" x14ac:dyDescent="0.25">
      <c r="A28" s="158"/>
      <c r="B28" s="154"/>
      <c r="C28" s="155"/>
      <c r="D28" s="156"/>
      <c r="E28" s="157">
        <f>+SUM(E25:E27)</f>
        <v>76400</v>
      </c>
    </row>
    <row r="29" spans="1:7" ht="15" customHeight="1" x14ac:dyDescent="0.25">
      <c r="A29" s="158"/>
      <c r="B29" s="154"/>
      <c r="C29" s="155"/>
      <c r="D29" s="156"/>
      <c r="E29" s="159">
        <f>+E28+E18</f>
        <v>13188400</v>
      </c>
    </row>
    <row r="30" spans="1: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8" ht="15" customHeight="1" x14ac:dyDescent="0.25"/>
    <row r="89" ht="15" customHeight="1" x14ac:dyDescent="0.25"/>
    <row r="116" ht="15" customHeight="1" x14ac:dyDescent="0.25"/>
    <row r="117" ht="15" customHeight="1" x14ac:dyDescent="0.25"/>
  </sheetData>
  <mergeCells count="5">
    <mergeCell ref="A3:A4"/>
    <mergeCell ref="B3:D3"/>
    <mergeCell ref="E3:E4"/>
    <mergeCell ref="F3:G3"/>
    <mergeCell ref="A18:D18"/>
  </mergeCells>
  <pageMargins left="0" right="0" top="0" bottom="0" header="0.31496062992125984" footer="0.31496062992125984"/>
  <pageSetup paperSize="9" scale="80" orientation="landscape" horizontalDpi="240" verticalDpi="144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E15" sqref="E15"/>
    </sheetView>
  </sheetViews>
  <sheetFormatPr defaultRowHeight="15" x14ac:dyDescent="0.25"/>
  <cols>
    <col min="1" max="1" width="16.140625" style="192" bestFit="1" customWidth="1"/>
    <col min="2" max="2" width="26.5703125" style="2" bestFit="1" customWidth="1"/>
    <col min="3" max="3" width="4" style="2" bestFit="1" customWidth="1"/>
    <col min="4" max="4" width="10.5703125" style="195" bestFit="1" customWidth="1"/>
    <col min="5" max="5" width="31.140625" style="2" bestFit="1" customWidth="1"/>
    <col min="6" max="6" width="30.140625" style="2" bestFit="1" customWidth="1"/>
    <col min="7" max="7" width="9" style="2" bestFit="1" customWidth="1"/>
    <col min="8" max="8" width="18.140625" style="2" bestFit="1" customWidth="1"/>
    <col min="9" max="9" width="6.85546875" style="2" customWidth="1"/>
    <col min="10" max="10" width="2" style="2" bestFit="1" customWidth="1"/>
    <col min="11" max="16384" width="9.140625" style="2"/>
  </cols>
  <sheetData>
    <row r="1" spans="1:10" x14ac:dyDescent="0.25">
      <c r="A1" s="192" t="s">
        <v>221</v>
      </c>
      <c r="B1" s="193" t="s">
        <v>222</v>
      </c>
      <c r="C1" s="193" t="s">
        <v>223</v>
      </c>
      <c r="D1" s="194">
        <f>SUM(D2:D25)</f>
        <v>6320000</v>
      </c>
      <c r="E1" s="193" t="s">
        <v>202</v>
      </c>
      <c r="F1" s="195">
        <v>24</v>
      </c>
      <c r="G1" s="2">
        <v>20200227</v>
      </c>
      <c r="H1" s="196" t="s">
        <v>224</v>
      </c>
    </row>
    <row r="2" spans="1:10" x14ac:dyDescent="0.25">
      <c r="A2" s="197" t="s">
        <v>225</v>
      </c>
      <c r="B2" s="198" t="s">
        <v>226</v>
      </c>
      <c r="C2" s="199" t="s">
        <v>223</v>
      </c>
      <c r="D2" s="200">
        <v>200000</v>
      </c>
      <c r="E2" s="199" t="s">
        <v>227</v>
      </c>
      <c r="F2" s="201" t="s">
        <v>228</v>
      </c>
      <c r="G2" s="199" t="s">
        <v>229</v>
      </c>
      <c r="H2" s="199" t="s">
        <v>229</v>
      </c>
      <c r="J2" s="202">
        <v>1</v>
      </c>
    </row>
    <row r="3" spans="1:10" x14ac:dyDescent="0.25">
      <c r="A3" s="197" t="s">
        <v>230</v>
      </c>
      <c r="B3" s="193" t="s">
        <v>231</v>
      </c>
      <c r="C3" s="199" t="s">
        <v>223</v>
      </c>
      <c r="D3" s="200">
        <v>240000</v>
      </c>
      <c r="E3" s="193" t="s">
        <v>232</v>
      </c>
      <c r="F3" s="203" t="s">
        <v>233</v>
      </c>
      <c r="G3" s="199" t="s">
        <v>229</v>
      </c>
      <c r="H3" s="199" t="s">
        <v>229</v>
      </c>
      <c r="J3" s="202">
        <v>1</v>
      </c>
    </row>
    <row r="4" spans="1:10" x14ac:dyDescent="0.25">
      <c r="A4" s="197" t="s">
        <v>234</v>
      </c>
      <c r="B4" s="201" t="s">
        <v>235</v>
      </c>
      <c r="C4" s="199" t="s">
        <v>223</v>
      </c>
      <c r="D4" s="200">
        <v>240000</v>
      </c>
      <c r="E4" s="199" t="s">
        <v>236</v>
      </c>
      <c r="F4" s="201" t="s">
        <v>237</v>
      </c>
      <c r="G4" s="199" t="s">
        <v>229</v>
      </c>
      <c r="H4" s="199" t="s">
        <v>229</v>
      </c>
      <c r="J4" s="202">
        <v>1</v>
      </c>
    </row>
    <row r="5" spans="1:10" x14ac:dyDescent="0.25">
      <c r="A5" s="197" t="s">
        <v>238</v>
      </c>
      <c r="B5" s="201" t="s">
        <v>239</v>
      </c>
      <c r="C5" s="199" t="s">
        <v>223</v>
      </c>
      <c r="D5" s="200">
        <v>200000</v>
      </c>
      <c r="E5" s="199" t="s">
        <v>240</v>
      </c>
      <c r="F5" s="201" t="s">
        <v>237</v>
      </c>
      <c r="G5" s="199" t="s">
        <v>229</v>
      </c>
      <c r="H5" s="199" t="s">
        <v>229</v>
      </c>
      <c r="J5" s="202">
        <v>1</v>
      </c>
    </row>
    <row r="6" spans="1:10" x14ac:dyDescent="0.25">
      <c r="A6" s="197" t="s">
        <v>241</v>
      </c>
      <c r="B6" s="201" t="s">
        <v>242</v>
      </c>
      <c r="C6" s="199" t="s">
        <v>223</v>
      </c>
      <c r="D6" s="200">
        <v>240000</v>
      </c>
      <c r="E6" s="199" t="s">
        <v>243</v>
      </c>
      <c r="F6" s="201" t="s">
        <v>237</v>
      </c>
      <c r="G6" s="199" t="s">
        <v>229</v>
      </c>
      <c r="H6" s="199" t="s">
        <v>229</v>
      </c>
      <c r="J6" s="202">
        <v>1</v>
      </c>
    </row>
    <row r="7" spans="1:10" x14ac:dyDescent="0.25">
      <c r="A7" s="197" t="s">
        <v>244</v>
      </c>
      <c r="B7" s="201" t="s">
        <v>245</v>
      </c>
      <c r="C7" s="199" t="s">
        <v>223</v>
      </c>
      <c r="D7" s="200">
        <v>240000</v>
      </c>
      <c r="E7" s="199" t="s">
        <v>246</v>
      </c>
      <c r="F7" s="201" t="s">
        <v>237</v>
      </c>
      <c r="G7" s="199" t="s">
        <v>229</v>
      </c>
      <c r="H7" s="199" t="s">
        <v>229</v>
      </c>
      <c r="J7" s="202">
        <v>1</v>
      </c>
    </row>
    <row r="8" spans="1:10" x14ac:dyDescent="0.25">
      <c r="A8" s="197" t="s">
        <v>247</v>
      </c>
      <c r="B8" s="201" t="s">
        <v>248</v>
      </c>
      <c r="C8" s="199" t="s">
        <v>223</v>
      </c>
      <c r="D8" s="200">
        <v>200000</v>
      </c>
      <c r="E8" s="199" t="s">
        <v>249</v>
      </c>
      <c r="F8" s="201" t="s">
        <v>250</v>
      </c>
      <c r="G8" s="199" t="s">
        <v>229</v>
      </c>
      <c r="H8" s="199" t="s">
        <v>229</v>
      </c>
      <c r="J8" s="202">
        <v>1</v>
      </c>
    </row>
    <row r="9" spans="1:10" x14ac:dyDescent="0.25">
      <c r="A9" s="197" t="s">
        <v>251</v>
      </c>
      <c r="B9" s="201" t="s">
        <v>252</v>
      </c>
      <c r="C9" s="199" t="s">
        <v>223</v>
      </c>
      <c r="D9" s="200">
        <v>240000</v>
      </c>
      <c r="E9" s="199" t="s">
        <v>253</v>
      </c>
      <c r="F9" s="201" t="s">
        <v>228</v>
      </c>
      <c r="G9" s="199" t="s">
        <v>229</v>
      </c>
      <c r="H9" s="199" t="s">
        <v>229</v>
      </c>
      <c r="J9" s="202">
        <v>1</v>
      </c>
    </row>
    <row r="10" spans="1:10" x14ac:dyDescent="0.25">
      <c r="A10" s="197" t="s">
        <v>254</v>
      </c>
      <c r="B10" s="201" t="s">
        <v>255</v>
      </c>
      <c r="C10" s="199" t="s">
        <v>223</v>
      </c>
      <c r="D10" s="200">
        <v>480000</v>
      </c>
      <c r="E10" s="199" t="s">
        <v>256</v>
      </c>
      <c r="F10" s="201" t="s">
        <v>228</v>
      </c>
      <c r="G10" s="199" t="s">
        <v>229</v>
      </c>
      <c r="H10" s="199" t="s">
        <v>229</v>
      </c>
      <c r="J10" s="202">
        <v>1</v>
      </c>
    </row>
    <row r="11" spans="1:10" x14ac:dyDescent="0.25">
      <c r="A11" s="197" t="s">
        <v>257</v>
      </c>
      <c r="B11" s="201" t="s">
        <v>258</v>
      </c>
      <c r="C11" s="199" t="s">
        <v>223</v>
      </c>
      <c r="D11" s="200">
        <v>240000</v>
      </c>
      <c r="E11" s="199" t="s">
        <v>259</v>
      </c>
      <c r="F11" s="201" t="s">
        <v>228</v>
      </c>
      <c r="G11" s="199" t="s">
        <v>229</v>
      </c>
      <c r="H11" s="199" t="s">
        <v>229</v>
      </c>
      <c r="J11" s="202">
        <v>1</v>
      </c>
    </row>
    <row r="12" spans="1:10" x14ac:dyDescent="0.25">
      <c r="A12" s="197" t="s">
        <v>260</v>
      </c>
      <c r="B12" s="201" t="s">
        <v>261</v>
      </c>
      <c r="C12" s="199" t="s">
        <v>223</v>
      </c>
      <c r="D12" s="200">
        <v>240000</v>
      </c>
      <c r="E12" s="199" t="s">
        <v>262</v>
      </c>
      <c r="F12" s="201" t="s">
        <v>228</v>
      </c>
      <c r="G12" s="199" t="s">
        <v>229</v>
      </c>
      <c r="H12" s="199" t="s">
        <v>229</v>
      </c>
      <c r="J12" s="202">
        <v>1</v>
      </c>
    </row>
    <row r="13" spans="1:10" x14ac:dyDescent="0.25">
      <c r="A13" s="197" t="s">
        <v>263</v>
      </c>
      <c r="B13" s="198" t="s">
        <v>264</v>
      </c>
      <c r="C13" s="199" t="s">
        <v>223</v>
      </c>
      <c r="D13" s="200">
        <v>200000</v>
      </c>
      <c r="E13" s="199" t="s">
        <v>265</v>
      </c>
      <c r="F13" s="201" t="s">
        <v>228</v>
      </c>
      <c r="G13" s="199" t="s">
        <v>229</v>
      </c>
      <c r="H13" s="199" t="s">
        <v>229</v>
      </c>
      <c r="J13" s="202">
        <v>1</v>
      </c>
    </row>
    <row r="14" spans="1:10" x14ac:dyDescent="0.25">
      <c r="A14" s="204" t="s">
        <v>266</v>
      </c>
      <c r="B14" s="193" t="s">
        <v>267</v>
      </c>
      <c r="C14" s="199" t="s">
        <v>223</v>
      </c>
      <c r="D14" s="200">
        <v>240000</v>
      </c>
      <c r="E14" s="199" t="s">
        <v>268</v>
      </c>
      <c r="F14" s="201" t="s">
        <v>228</v>
      </c>
      <c r="G14" s="199" t="s">
        <v>229</v>
      </c>
      <c r="H14" s="199" t="s">
        <v>229</v>
      </c>
      <c r="J14" s="202">
        <v>1</v>
      </c>
    </row>
    <row r="15" spans="1:10" x14ac:dyDescent="0.25">
      <c r="A15" s="197" t="s">
        <v>269</v>
      </c>
      <c r="B15" s="193" t="s">
        <v>270</v>
      </c>
      <c r="C15" s="199" t="s">
        <v>223</v>
      </c>
      <c r="D15" s="200">
        <v>480000</v>
      </c>
      <c r="E15" s="199" t="s">
        <v>271</v>
      </c>
      <c r="F15" s="201" t="s">
        <v>228</v>
      </c>
      <c r="G15" s="199" t="s">
        <v>229</v>
      </c>
      <c r="H15" s="199" t="s">
        <v>229</v>
      </c>
      <c r="J15" s="202">
        <v>1</v>
      </c>
    </row>
    <row r="16" spans="1:10" x14ac:dyDescent="0.25">
      <c r="A16" s="197" t="s">
        <v>272</v>
      </c>
      <c r="B16" s="193" t="s">
        <v>273</v>
      </c>
      <c r="C16" s="199" t="s">
        <v>223</v>
      </c>
      <c r="D16" s="200">
        <v>480000</v>
      </c>
      <c r="E16" s="199" t="s">
        <v>274</v>
      </c>
      <c r="F16" s="201" t="s">
        <v>228</v>
      </c>
      <c r="G16" s="199" t="s">
        <v>229</v>
      </c>
      <c r="H16" s="199" t="s">
        <v>229</v>
      </c>
      <c r="J16" s="202">
        <v>1</v>
      </c>
    </row>
    <row r="17" spans="1:10" x14ac:dyDescent="0.25">
      <c r="A17" s="197" t="s">
        <v>275</v>
      </c>
      <c r="B17" s="193" t="s">
        <v>276</v>
      </c>
      <c r="C17" s="199" t="s">
        <v>223</v>
      </c>
      <c r="D17" s="200">
        <v>240000</v>
      </c>
      <c r="E17" s="199" t="s">
        <v>277</v>
      </c>
      <c r="F17" s="201" t="s">
        <v>278</v>
      </c>
      <c r="G17" s="199" t="s">
        <v>229</v>
      </c>
      <c r="H17" s="199" t="s">
        <v>229</v>
      </c>
      <c r="J17" s="202">
        <v>1</v>
      </c>
    </row>
    <row r="18" spans="1:10" x14ac:dyDescent="0.25">
      <c r="A18" s="197" t="s">
        <v>279</v>
      </c>
      <c r="B18" s="193" t="s">
        <v>280</v>
      </c>
      <c r="C18" s="199" t="s">
        <v>223</v>
      </c>
      <c r="D18" s="200">
        <v>200000</v>
      </c>
      <c r="E18" s="199" t="s">
        <v>281</v>
      </c>
      <c r="F18" s="201" t="s">
        <v>278</v>
      </c>
      <c r="G18" s="199" t="s">
        <v>229</v>
      </c>
      <c r="H18" s="199" t="s">
        <v>229</v>
      </c>
      <c r="J18" s="202">
        <v>1</v>
      </c>
    </row>
    <row r="19" spans="1:10" x14ac:dyDescent="0.25">
      <c r="A19" s="197" t="s">
        <v>282</v>
      </c>
      <c r="B19" s="193" t="s">
        <v>283</v>
      </c>
      <c r="C19" s="199" t="s">
        <v>223</v>
      </c>
      <c r="D19" s="200">
        <v>240000</v>
      </c>
      <c r="E19" s="199" t="s">
        <v>284</v>
      </c>
      <c r="F19" s="201" t="s">
        <v>278</v>
      </c>
      <c r="G19" s="199" t="s">
        <v>229</v>
      </c>
      <c r="H19" s="199" t="s">
        <v>229</v>
      </c>
      <c r="J19" s="202">
        <v>1</v>
      </c>
    </row>
    <row r="20" spans="1:10" x14ac:dyDescent="0.25">
      <c r="A20" s="197" t="s">
        <v>285</v>
      </c>
      <c r="B20" s="193" t="s">
        <v>286</v>
      </c>
      <c r="C20" s="199" t="s">
        <v>223</v>
      </c>
      <c r="D20" s="200">
        <v>240000</v>
      </c>
      <c r="E20" s="199" t="s">
        <v>287</v>
      </c>
      <c r="F20" s="201" t="s">
        <v>278</v>
      </c>
      <c r="G20" s="199" t="s">
        <v>229</v>
      </c>
      <c r="H20" s="199" t="s">
        <v>229</v>
      </c>
      <c r="J20" s="202">
        <v>1</v>
      </c>
    </row>
    <row r="21" spans="1:10" x14ac:dyDescent="0.25">
      <c r="A21" s="197" t="s">
        <v>288</v>
      </c>
      <c r="B21" s="193" t="s">
        <v>289</v>
      </c>
      <c r="C21" s="199" t="s">
        <v>223</v>
      </c>
      <c r="D21" s="200">
        <v>240000</v>
      </c>
      <c r="E21" s="199" t="s">
        <v>290</v>
      </c>
      <c r="F21" s="201" t="s">
        <v>278</v>
      </c>
      <c r="G21" s="199" t="s">
        <v>229</v>
      </c>
      <c r="H21" s="199" t="s">
        <v>229</v>
      </c>
      <c r="J21" s="202">
        <v>1</v>
      </c>
    </row>
    <row r="22" spans="1:10" x14ac:dyDescent="0.25">
      <c r="A22" s="197" t="s">
        <v>291</v>
      </c>
      <c r="B22" s="193" t="s">
        <v>292</v>
      </c>
      <c r="C22" s="199" t="s">
        <v>223</v>
      </c>
      <c r="D22" s="200">
        <v>200000</v>
      </c>
      <c r="E22" s="199" t="s">
        <v>293</v>
      </c>
      <c r="F22" s="201" t="s">
        <v>278</v>
      </c>
      <c r="G22" s="199" t="s">
        <v>229</v>
      </c>
      <c r="H22" s="199" t="s">
        <v>229</v>
      </c>
      <c r="J22" s="202">
        <v>1</v>
      </c>
    </row>
    <row r="23" spans="1:10" x14ac:dyDescent="0.25">
      <c r="A23" s="197" t="s">
        <v>294</v>
      </c>
      <c r="B23" s="193" t="s">
        <v>295</v>
      </c>
      <c r="C23" s="199" t="s">
        <v>223</v>
      </c>
      <c r="D23" s="200">
        <v>200000</v>
      </c>
      <c r="E23" s="199" t="s">
        <v>296</v>
      </c>
      <c r="F23" s="201" t="s">
        <v>297</v>
      </c>
      <c r="G23" s="199" t="s">
        <v>229</v>
      </c>
      <c r="H23" s="199" t="s">
        <v>229</v>
      </c>
      <c r="J23" s="202">
        <v>1</v>
      </c>
    </row>
    <row r="24" spans="1:10" x14ac:dyDescent="0.25">
      <c r="A24" s="197" t="s">
        <v>298</v>
      </c>
      <c r="B24" s="193" t="s">
        <v>299</v>
      </c>
      <c r="C24" s="199" t="s">
        <v>223</v>
      </c>
      <c r="D24" s="200">
        <v>200000</v>
      </c>
      <c r="E24" s="193" t="s">
        <v>300</v>
      </c>
      <c r="F24" s="203" t="s">
        <v>301</v>
      </c>
      <c r="G24" s="199" t="s">
        <v>229</v>
      </c>
      <c r="H24" s="199" t="s">
        <v>229</v>
      </c>
      <c r="J24" s="202">
        <v>1</v>
      </c>
    </row>
    <row r="25" spans="1:10" x14ac:dyDescent="0.25">
      <c r="A25" s="197" t="s">
        <v>302</v>
      </c>
      <c r="B25" s="193" t="s">
        <v>303</v>
      </c>
      <c r="C25" s="199" t="s">
        <v>223</v>
      </c>
      <c r="D25" s="200">
        <v>400000</v>
      </c>
      <c r="E25" s="193" t="s">
        <v>304</v>
      </c>
      <c r="F25" s="201" t="s">
        <v>305</v>
      </c>
      <c r="G25" s="199" t="s">
        <v>229</v>
      </c>
      <c r="H25" s="199" t="s">
        <v>229</v>
      </c>
      <c r="J25" s="202">
        <v>1</v>
      </c>
    </row>
  </sheetData>
  <hyperlinks>
    <hyperlink ref="H1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Olah</vt:lpstr>
      <vt:lpstr>OP27FEB20</vt:lpstr>
      <vt:lpstr>GSF27FEB20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Ayoe</dc:creator>
  <cp:lastModifiedBy>Ayoe</cp:lastModifiedBy>
  <cp:lastPrinted>2020-02-26T10:17:34Z</cp:lastPrinted>
  <dcterms:created xsi:type="dcterms:W3CDTF">2020-02-25T13:32:17Z</dcterms:created>
  <dcterms:modified xsi:type="dcterms:W3CDTF">2020-02-28T14:41:25Z</dcterms:modified>
</cp:coreProperties>
</file>