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1"/>
  </bookViews>
  <sheets>
    <sheet name="Sheet1" sheetId="1" state="hidden" r:id="rId1"/>
    <sheet name="Operasional5Mar20" sheetId="2" r:id="rId2"/>
    <sheet name="GSF05Mar20" sheetId="3" r:id="rId3"/>
  </sheets>
  <definedNames>
    <definedName name="_xlnm.Print_Titles" localSheetId="1">Operasional5Mar20!$3:$4</definedName>
  </definedNames>
  <calcPr calcId="144525"/>
</workbook>
</file>

<file path=xl/calcChain.xml><?xml version="1.0" encoding="utf-8"?>
<calcChain xmlns="http://schemas.openxmlformats.org/spreadsheetml/2006/main">
  <c r="D1" i="3" l="1"/>
  <c r="E189" i="2" l="1"/>
  <c r="C198" i="2"/>
  <c r="E198" i="2" s="1"/>
  <c r="E197" i="2"/>
  <c r="E196" i="2"/>
  <c r="E199" i="2" s="1"/>
  <c r="E200" i="2" l="1"/>
  <c r="I238" i="1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<sst xmlns="http://schemas.openxmlformats.org/spreadsheetml/2006/main" count="2176" uniqueCount="819">
  <si>
    <t>Kasbon Mingguan Gilland Group</t>
  </si>
  <si>
    <t>Per tgl 05 Maret 2020</t>
  </si>
  <si>
    <t>No.</t>
  </si>
  <si>
    <t>Nama</t>
  </si>
  <si>
    <t>Tanggal</t>
  </si>
  <si>
    <t>Uraian</t>
  </si>
  <si>
    <t>Pengajuan</t>
  </si>
  <si>
    <t>Nama Bank</t>
  </si>
  <si>
    <t>No. Rekening</t>
  </si>
  <si>
    <t>atas Nama</t>
  </si>
  <si>
    <t>Jumlah</t>
  </si>
  <si>
    <t>Mingguan</t>
  </si>
  <si>
    <t>Tabungan Gaji</t>
  </si>
  <si>
    <t xml:space="preserve">BSM </t>
  </si>
  <si>
    <t>7007192546</t>
  </si>
  <si>
    <t>GILLAND GANESHA</t>
  </si>
  <si>
    <t>Tabungan biaya tak terduga</t>
  </si>
  <si>
    <t>7007218022</t>
  </si>
  <si>
    <r>
      <t xml:space="preserve">Tabungan PPH-23  </t>
    </r>
    <r>
      <rPr>
        <b/>
        <sz val="11"/>
        <color indexed="8"/>
        <rFont val="Calibri"/>
        <family val="2"/>
      </rPr>
      <t>(Per 24Feb - 01Mar20)</t>
    </r>
  </si>
  <si>
    <t>7007233797</t>
  </si>
  <si>
    <t>Migguan</t>
  </si>
  <si>
    <t>Tabungan pph 21 dr Pengembangan 10% (Per 24Feb - 01Mar20)</t>
  </si>
  <si>
    <r>
      <t xml:space="preserve">Pengembangan Gilland Ganesha </t>
    </r>
    <r>
      <rPr>
        <b/>
        <sz val="9"/>
        <color indexed="8"/>
        <rFont val="Calibri"/>
        <family val="2"/>
      </rPr>
      <t>(Per 24Feb - 01Mar20)</t>
    </r>
  </si>
  <si>
    <t xml:space="preserve">Mandiri </t>
  </si>
  <si>
    <t>1330004826525</t>
  </si>
  <si>
    <t>INDRAGUNG PRIYAMBODO</t>
  </si>
  <si>
    <t>Dana Sosial 2,5% (Per 24Feb - 01Mar20)</t>
  </si>
  <si>
    <t xml:space="preserve">1330012895850 </t>
  </si>
  <si>
    <t>SUPIANI</t>
  </si>
  <si>
    <t>Tabungan Dana Pensiun 2,5% (Per 24Feb - 01Mar20)</t>
  </si>
  <si>
    <t>BNI</t>
  </si>
  <si>
    <t>0328715702</t>
  </si>
  <si>
    <t>KREASI PRANATA TERPADU</t>
  </si>
  <si>
    <t>Tabungan THR dari Dana Pensiun 2,5% (Per 24Feb - 01Mar20)__Emas</t>
  </si>
  <si>
    <t>Emas</t>
  </si>
  <si>
    <t>Pinjaman  Gilland Ganesha</t>
  </si>
  <si>
    <r>
      <t xml:space="preserve">Pinjaman GG ke Bu indra </t>
    </r>
    <r>
      <rPr>
        <b/>
        <i/>
        <sz val="10"/>
        <color indexed="10"/>
        <rFont val="Calibri"/>
        <family val="2"/>
      </rPr>
      <t xml:space="preserve">15 </t>
    </r>
    <r>
      <rPr>
        <sz val="10"/>
        <color indexed="8"/>
        <rFont val="Calibri"/>
        <family val="2"/>
      </rPr>
      <t>dr 700.000.000 ----</t>
    </r>
    <r>
      <rPr>
        <b/>
        <i/>
        <sz val="10"/>
        <color indexed="10"/>
        <rFont val="Calibri"/>
        <family val="2"/>
      </rPr>
      <t xml:space="preserve">  di trf untuk Pelunasan catering mindo nikahan rizki</t>
    </r>
  </si>
  <si>
    <t>Mandiri</t>
  </si>
  <si>
    <t>1330005285226</t>
  </si>
  <si>
    <t>SUMARDIONO</t>
  </si>
  <si>
    <t>Pulsa</t>
  </si>
  <si>
    <t>Pulsa Pak arie  05    300.000 Febuari 2020</t>
  </si>
  <si>
    <t xml:space="preserve">BCA </t>
  </si>
  <si>
    <t>7650043434</t>
  </si>
  <si>
    <t>A.N ARIE NUGRAHA</t>
  </si>
  <si>
    <t>KKLU</t>
  </si>
  <si>
    <t>Awal Bulan</t>
  </si>
  <si>
    <t>KKLU Keluarga Indragung Februari 2020</t>
  </si>
  <si>
    <t>1330015350721</t>
  </si>
  <si>
    <t>SUYANTO</t>
  </si>
  <si>
    <t>Subur</t>
  </si>
  <si>
    <r>
      <t xml:space="preserve">0305/SBR/XII/2019 </t>
    </r>
    <r>
      <rPr>
        <i/>
        <sz val="11"/>
        <color indexed="9"/>
        <rFont val="Calibri"/>
        <family val="2"/>
      </rPr>
      <t xml:space="preserve">trf ke </t>
    </r>
    <r>
      <rPr>
        <b/>
        <i/>
        <sz val="11"/>
        <color indexed="9"/>
        <rFont val="Calibri"/>
        <family val="2"/>
      </rPr>
      <t>3</t>
    </r>
    <r>
      <rPr>
        <i/>
        <sz val="11"/>
        <color indexed="9"/>
        <rFont val="Calibri"/>
        <family val="2"/>
      </rPr>
      <t xml:space="preserve"> dr 92.400.000  </t>
    </r>
    <r>
      <rPr>
        <b/>
        <i/>
        <sz val="11"/>
        <color indexed="9"/>
        <rFont val="Calibri"/>
        <family val="2"/>
      </rPr>
      <t>Lunas</t>
    </r>
    <r>
      <rPr>
        <b/>
        <i/>
        <sz val="11"/>
        <rFont val="Calibri"/>
        <family val="2"/>
      </rPr>
      <t xml:space="preserve"> Undangan</t>
    </r>
  </si>
  <si>
    <t>5405277899</t>
  </si>
  <si>
    <t>SUBUR MITRA GRAFISTAMA</t>
  </si>
  <si>
    <t>Makmur Kertas</t>
  </si>
  <si>
    <t>CSM</t>
  </si>
  <si>
    <t>0292, 0162/KSR/CSM/0120 ; 4769/KSR/CSM/1119</t>
  </si>
  <si>
    <t>1678008388</t>
  </si>
  <si>
    <t>PT CAHAYA SENTRAL MAKMUR</t>
  </si>
  <si>
    <t>Nina wijaya</t>
  </si>
  <si>
    <t>0713, 0305/KSR/UTM/0120 ; 4122/KSR/UTM/1119 ; 3166/KSR/UTM/1019</t>
  </si>
  <si>
    <t>BCA</t>
  </si>
  <si>
    <t>3701109293</t>
  </si>
  <si>
    <t>NINA WIJAYA</t>
  </si>
  <si>
    <t>Makmur Printing</t>
  </si>
  <si>
    <t xml:space="preserve">0488 , 0385 , 0090/JL/UTM/0120 ; 2963 , 2867 , 0844/JL/UTM/1219 ; 9439/JL/UTM/0919 </t>
  </si>
  <si>
    <t>1673010281</t>
  </si>
  <si>
    <t>WITAKA PERMANA HALIM</t>
  </si>
  <si>
    <t>Percetakan ALMAS</t>
  </si>
  <si>
    <t>040799/ALS/IV/2019</t>
  </si>
  <si>
    <t>7015285869</t>
  </si>
  <si>
    <t>A.N YUSNA</t>
  </si>
  <si>
    <t>Jaya Aflaha Batam</t>
  </si>
  <si>
    <t>006/DO/AFL/BTM &amp; 010/DO/AFL/BTM</t>
  </si>
  <si>
    <t>3261926316</t>
  </si>
  <si>
    <t>A.N NURHAYATI IMANAH</t>
  </si>
  <si>
    <t>Galang Media Batam</t>
  </si>
  <si>
    <t>Cetak spanduk, umbul umbul wil Batam</t>
  </si>
  <si>
    <t>7772177718</t>
  </si>
  <si>
    <t>A.N MUHAMMAD QOH QOH LUBIS</t>
  </si>
  <si>
    <t>PrintMate</t>
  </si>
  <si>
    <t>DI20027093 ; DI20027083</t>
  </si>
  <si>
    <t>1987075678</t>
  </si>
  <si>
    <t>DIGITAL PRIMA IMAGING PT</t>
  </si>
  <si>
    <t>Cemani Toka</t>
  </si>
  <si>
    <t>2019/XI/34995585 ; 2019/XI/34995586</t>
  </si>
  <si>
    <t>0003903930</t>
  </si>
  <si>
    <t>A.N CEMANI TOKA</t>
  </si>
  <si>
    <t xml:space="preserve">PHYRUS Sinergi </t>
  </si>
  <si>
    <r>
      <t xml:space="preserve">Cetak Spanduk free pendaftaran ; Flyer ; Banner Wil Jatim kekurangan inv 028 ke </t>
    </r>
    <r>
      <rPr>
        <b/>
        <i/>
        <sz val="11"/>
        <color indexed="10"/>
        <rFont val="Calibri"/>
        <family val="2"/>
      </rPr>
      <t>1</t>
    </r>
    <r>
      <rPr>
        <sz val="11"/>
        <color theme="1"/>
        <rFont val="Calibri"/>
        <family val="2"/>
        <charset val="1"/>
        <scheme val="minor"/>
      </rPr>
      <t xml:space="preserve"> dr 97.853.000  </t>
    </r>
    <r>
      <rPr>
        <b/>
        <i/>
        <sz val="11"/>
        <color indexed="10"/>
        <rFont val="Calibri"/>
        <family val="2"/>
      </rPr>
      <t>Lunas</t>
    </r>
  </si>
  <si>
    <t>0101583464</t>
  </si>
  <si>
    <t xml:space="preserve">A.N YUSRIL MADYA NUGRAHA SE </t>
  </si>
  <si>
    <t>Sign World Media</t>
  </si>
  <si>
    <t>Ink Konika SI-1911075</t>
  </si>
  <si>
    <t>8660338668</t>
  </si>
  <si>
    <t>SIGN WORD MEDIA PT</t>
  </si>
  <si>
    <t>Percetakan</t>
  </si>
  <si>
    <t>Cetak spanduk Flexi K/inv/11/2019/002</t>
  </si>
  <si>
    <t>6430019994</t>
  </si>
  <si>
    <t>LITA PUSPITA SARI</t>
  </si>
  <si>
    <t>Samafitro</t>
  </si>
  <si>
    <t>ARN-2001300 -- pemakaian printer &amp; maintenance Januari20</t>
  </si>
  <si>
    <t>3091290888</t>
  </si>
  <si>
    <t>A.N SAMAFITRO PT</t>
  </si>
  <si>
    <t>ARN-2001298 -- pemakaian Foto copyJanuari20</t>
  </si>
  <si>
    <t>Makmur ATK</t>
  </si>
  <si>
    <t>PJ200194; PJ201085</t>
  </si>
  <si>
    <t>7380357385</t>
  </si>
  <si>
    <t>PHANG LIE MOI</t>
  </si>
  <si>
    <t>Karya Makmur Bangunan</t>
  </si>
  <si>
    <t>Tagihan material untuk rumah sentul</t>
  </si>
  <si>
    <t>6830202020</t>
  </si>
  <si>
    <t>Nihakan Rizki Percetakan</t>
  </si>
  <si>
    <t>Cetak Sticker Souvenir</t>
  </si>
  <si>
    <t>Listrik,Telp,Speedy</t>
  </si>
  <si>
    <t>Pembayaran Listrik, telp, speedy  tagihan Maret 2020</t>
  </si>
  <si>
    <t>BSM</t>
  </si>
  <si>
    <t>a.n Gilland Ganesha</t>
  </si>
  <si>
    <t>Internet</t>
  </si>
  <si>
    <t>PT.indotrans Data Tagihan Maret 2020</t>
  </si>
  <si>
    <t>1640554556</t>
  </si>
  <si>
    <t>a.n Elya Sulfiani</t>
  </si>
  <si>
    <t>Biaya bulanan Sewa rak server Maret 2020</t>
  </si>
  <si>
    <t>6070373988</t>
  </si>
  <si>
    <t>a.n CBN Nusantara PT</t>
  </si>
  <si>
    <t>Biaya koneksi CBN_Kreasi_Maret 2020</t>
  </si>
  <si>
    <t>CIMB Niaga</t>
  </si>
  <si>
    <t>900901570514</t>
  </si>
  <si>
    <t>a.n Cyberindo Aditama</t>
  </si>
  <si>
    <t>Biaya koneksi CBN_GG_Maret2020</t>
  </si>
  <si>
    <t>900901482090</t>
  </si>
  <si>
    <t>Tagihan Domain tagihan_Maret 2020</t>
  </si>
  <si>
    <t xml:space="preserve">Niaga </t>
  </si>
  <si>
    <t>991980000839</t>
  </si>
  <si>
    <t>Rumah</t>
  </si>
  <si>
    <t>Angsuran Rumah Tarikolot 9 dr 300</t>
  </si>
  <si>
    <t>BTN</t>
  </si>
  <si>
    <t>0013001500241400</t>
  </si>
  <si>
    <t>a.n Hendrik Prasetyono</t>
  </si>
  <si>
    <t>0013001500241387</t>
  </si>
  <si>
    <t>a.n Dian Nurul Ikhwan</t>
  </si>
  <si>
    <t>Angsuran Rumah Tarikolot 9 dr 180</t>
  </si>
  <si>
    <t>0013001500241769</t>
  </si>
  <si>
    <t>a.n Robet Setiawan</t>
  </si>
  <si>
    <t>Angsuran Rumah Bekasi 11 dr 240</t>
  </si>
  <si>
    <t>0061701500009931</t>
  </si>
  <si>
    <t>a.n Drastyas Herry Yudhiarty</t>
  </si>
  <si>
    <t>0014401500150527</t>
  </si>
  <si>
    <t>a.n Wiwi Lifatul Aini</t>
  </si>
  <si>
    <t>Angsuran Rumah Tarikolot 10 dr 180</t>
  </si>
  <si>
    <t>a.n Sunanto</t>
  </si>
  <si>
    <t>Angsuran Rumah Tarikolot 7 dr 180</t>
  </si>
  <si>
    <t>0107501500014870</t>
  </si>
  <si>
    <t>a.n Eko Marganus</t>
  </si>
  <si>
    <t>Angsuran Rumah Tarikolot 7 dr 300</t>
  </si>
  <si>
    <t>0013001500241379</t>
  </si>
  <si>
    <t>a.n Sobirin</t>
  </si>
  <si>
    <t>Angsuran Rumah Tarikolot 6 dr 180</t>
  </si>
  <si>
    <t>0013001500241426</t>
  </si>
  <si>
    <t>Nurhadiyono</t>
  </si>
  <si>
    <t>Angsuran Rumah Gaperi 7 dr 180</t>
  </si>
  <si>
    <t>7007275301</t>
  </si>
  <si>
    <t>a.n Rohmadi Eko Pramono</t>
  </si>
  <si>
    <t>Mobil</t>
  </si>
  <si>
    <t>Angsuran Mobil Mazda2  Naufal 39 dr 60</t>
  </si>
  <si>
    <t xml:space="preserve">Panin </t>
  </si>
  <si>
    <t>1302115834</t>
  </si>
  <si>
    <t>a.n Supiani</t>
  </si>
  <si>
    <t>Pos</t>
  </si>
  <si>
    <t>Pengiriman Surat periode Januari 2020</t>
  </si>
  <si>
    <t>BRI</t>
  </si>
  <si>
    <t>042101000610308</t>
  </si>
  <si>
    <t>a.n Pos Indonesia PT</t>
  </si>
  <si>
    <r>
      <t>Paguyuban</t>
    </r>
    <r>
      <rPr>
        <b/>
        <i/>
        <sz val="16"/>
        <color indexed="10"/>
        <rFont val="Tahoma"/>
        <family val="2"/>
      </rPr>
      <t xml:space="preserve"> </t>
    </r>
    <r>
      <rPr>
        <b/>
        <i/>
        <sz val="16"/>
        <color indexed="9"/>
        <rFont val="Tahoma"/>
        <family val="2"/>
      </rPr>
      <t>___Pending</t>
    </r>
  </si>
  <si>
    <t>Iuran Wajib Bulanan Desember'19</t>
  </si>
  <si>
    <t>7007226521</t>
  </si>
  <si>
    <t>PAGUYUBAN GILLAND</t>
  </si>
  <si>
    <t>Angsuran Pinjaman karyawan Desember'19</t>
  </si>
  <si>
    <t>Paguyuban</t>
  </si>
  <si>
    <r>
      <t xml:space="preserve">Pinjaman PGYBN Token SMS ,bayar DBS 64.700.000 </t>
    </r>
    <r>
      <rPr>
        <b/>
        <i/>
        <sz val="8"/>
        <color indexed="10"/>
        <rFont val="Tahoma"/>
        <family val="2"/>
      </rPr>
      <t xml:space="preserve"> Lunas</t>
    </r>
  </si>
  <si>
    <t>Paguyuban Gilland</t>
  </si>
  <si>
    <t>INSENTIF UMJ FT Security</t>
  </si>
  <si>
    <t>AGUS SUBAGYO</t>
  </si>
  <si>
    <t>INSENTIF UMJ FT Pengawas Security &amp; Cleaning</t>
  </si>
  <si>
    <t>MAULANA</t>
  </si>
  <si>
    <t>INSENTIF UNIJA Security &amp; Cleaning Service</t>
  </si>
  <si>
    <t>TRI PURWANTO</t>
  </si>
  <si>
    <t>INSENTIF STIH DA MANAGER P2K-STIHDA</t>
  </si>
  <si>
    <t>HAKIM ABDALAH</t>
  </si>
  <si>
    <t>INSENTIF STIH DA KEPALA BAAK</t>
  </si>
  <si>
    <t>SITI HANDAYANI HERDIYANTI</t>
  </si>
  <si>
    <t>INSENTIF STIE SWADAYA Kaprodi Akuntansi</t>
  </si>
  <si>
    <t>BAMBANG SANTOSA</t>
  </si>
  <si>
    <t>INSENTIF STIE SWADAYA Kaprodi Manajemen</t>
  </si>
  <si>
    <t>IR H SABAR T NAPITUPULU</t>
  </si>
  <si>
    <t>INSENTIF STIE SWADAYA Bagian Perkuliahan</t>
  </si>
  <si>
    <t>SUBKI SE MM</t>
  </si>
  <si>
    <t>INSENTIF STIE SWADAYA Keuangan Kampus</t>
  </si>
  <si>
    <t>HASTUTI INDRA SARI</t>
  </si>
  <si>
    <t>INSENTIF STIE SWADAYA IT Kampus</t>
  </si>
  <si>
    <t>ETI HANINGSIH</t>
  </si>
  <si>
    <t>LEA ALVISA MAYANGSARI</t>
  </si>
  <si>
    <t>INSENTIF STIE SWADAYA OB</t>
  </si>
  <si>
    <t>ENDANG MAULANA</t>
  </si>
  <si>
    <t>SUDARMADI</t>
  </si>
  <si>
    <t>SUGONDO</t>
  </si>
  <si>
    <t>SANUSI</t>
  </si>
  <si>
    <t>INSENTIF STIE SWADAYA Security</t>
  </si>
  <si>
    <t>BAMBANG DJOKO BUNTORO</t>
  </si>
  <si>
    <t>ROHAMANTO</t>
  </si>
  <si>
    <t>AGUS RIFAI IRPAN</t>
  </si>
  <si>
    <t>TARYONO</t>
  </si>
  <si>
    <t>INSENTIF STT DUTA BANGSA Security &amp; OB</t>
  </si>
  <si>
    <t>AHMAD RAHADIAN</t>
  </si>
  <si>
    <t>INSENTIF STT DUTA BANGSA Akademik</t>
  </si>
  <si>
    <t>THESDA URIP TRI WIBOWO</t>
  </si>
  <si>
    <t>INSENTIF UNBAR OB</t>
  </si>
  <si>
    <t>MIAD</t>
  </si>
  <si>
    <t>INSENTIF UNBAR Staff Kampus</t>
  </si>
  <si>
    <t>ASEP JAMALUDIN</t>
  </si>
  <si>
    <t>INSENTIF UNBAR Satpam Kampus</t>
  </si>
  <si>
    <t>KUSTAN SARIPUDIN</t>
  </si>
  <si>
    <t>INSENTIF STTI-STIENI Ka. Akademik</t>
  </si>
  <si>
    <t xml:space="preserve">MUHAMAD ABDUL QODIR </t>
  </si>
  <si>
    <t>INSENTIF STTI-STIENI Security</t>
  </si>
  <si>
    <t xml:space="preserve">ENDANG JUNAEDI </t>
  </si>
  <si>
    <t>RUSTANTO</t>
  </si>
  <si>
    <t>INSENTIF STTI-STIENI Kebersihan</t>
  </si>
  <si>
    <t>MAOLAN</t>
  </si>
  <si>
    <t>RAJID</t>
  </si>
  <si>
    <t>INSENTIF STTG-STIEG Security &amp; OB</t>
  </si>
  <si>
    <t>ABDUL SYUKUR M Z</t>
  </si>
  <si>
    <t>INSENTIF USND LANGSA Kebersihan</t>
  </si>
  <si>
    <t>ANDI ZAIDAN</t>
  </si>
  <si>
    <t>INSENTIF USND LANGSA Security</t>
  </si>
  <si>
    <t>JEPRI JAYADI</t>
  </si>
  <si>
    <t>INSENTIF UNIMUS Staff BAAK</t>
  </si>
  <si>
    <t>ADIP ROHADI</t>
  </si>
  <si>
    <t>INSF STIKOM JIMBARAN Staff akademik</t>
  </si>
  <si>
    <t>BANK BUKOPIN</t>
  </si>
  <si>
    <t>1401051382</t>
  </si>
  <si>
    <t xml:space="preserve">RIFKY LANA RAHARDIAN </t>
  </si>
  <si>
    <t>INSF UNIJA DEKAN FISIP</t>
  </si>
  <si>
    <t>BANK DANAMON INDONESIA</t>
  </si>
  <si>
    <t>30118657</t>
  </si>
  <si>
    <t>TRI ADI DHARMA</t>
  </si>
  <si>
    <t xml:space="preserve">INSF IKIP WD Security </t>
  </si>
  <si>
    <t>BANK JATIM</t>
  </si>
  <si>
    <t>1866015186</t>
  </si>
  <si>
    <t>SUKIDAL</t>
  </si>
  <si>
    <t>INSF UNISBA Kebersihan</t>
  </si>
  <si>
    <t>6154005377</t>
  </si>
  <si>
    <t>AKUB PRIBADI</t>
  </si>
  <si>
    <t>INSF UNISBA Keamanan UNISBA A</t>
  </si>
  <si>
    <t>0142390761</t>
  </si>
  <si>
    <t>IVAN FERIAN</t>
  </si>
  <si>
    <t xml:space="preserve">INSF UMJ FTAN Akademisi FTAN &amp; Keamanan </t>
  </si>
  <si>
    <t>BANK MANDIRI</t>
  </si>
  <si>
    <t>1280000002334</t>
  </si>
  <si>
    <t>FAK.PERTANIAN UMJ</t>
  </si>
  <si>
    <t>INSF UNIJA WAREK III</t>
  </si>
  <si>
    <t>1330010975415</t>
  </si>
  <si>
    <t>RH WISHNU AFFAN</t>
  </si>
  <si>
    <t>INSF UNIJA DEKAN FT</t>
  </si>
  <si>
    <t>1260005441943</t>
  </si>
  <si>
    <t>SUGIMAN W A</t>
  </si>
  <si>
    <t>INSF STT BT OB</t>
  </si>
  <si>
    <t>1560004688901</t>
  </si>
  <si>
    <t>SRI HADI YANTI</t>
  </si>
  <si>
    <t xml:space="preserve">INSF STT BT Security </t>
  </si>
  <si>
    <t>1250002620599</t>
  </si>
  <si>
    <t>BUYUNG MARDANI</t>
  </si>
  <si>
    <t>1250002620516</t>
  </si>
  <si>
    <t>ALIAS</t>
  </si>
  <si>
    <t>1250002620920</t>
  </si>
  <si>
    <t>ADI PURWO</t>
  </si>
  <si>
    <t>INSF STT BT Bag. Umum</t>
  </si>
  <si>
    <t>1250002620474</t>
  </si>
  <si>
    <t>SARIYO</t>
  </si>
  <si>
    <t>INSF STT BT Akademik</t>
  </si>
  <si>
    <t>1560011085034</t>
  </si>
  <si>
    <t>RINO FERNANDO</t>
  </si>
  <si>
    <t>1670002362126</t>
  </si>
  <si>
    <t>ZIKRI RAMADHAN</t>
  </si>
  <si>
    <t>INSF STT BT Keuangan</t>
  </si>
  <si>
    <t>60007402740</t>
  </si>
  <si>
    <t>LILIK SUDIARTI</t>
  </si>
  <si>
    <t>9000013530051</t>
  </si>
  <si>
    <t>EKI PERMATASARI</t>
  </si>
  <si>
    <t>INSF UTND 2 Rektor</t>
  </si>
  <si>
    <t>1050009911334</t>
  </si>
  <si>
    <t>KURNIAWAN SINAGA</t>
  </si>
  <si>
    <t>INSF UNISA Kabag Sarana Prasarana</t>
  </si>
  <si>
    <t>1340014677958</t>
  </si>
  <si>
    <t>NANA JUANA</t>
  </si>
  <si>
    <t>INSF TRIA PSM Wakil Ketua II</t>
  </si>
  <si>
    <t>1200003117244</t>
  </si>
  <si>
    <t>TH NUR WULAN WIDIATI</t>
  </si>
  <si>
    <t>INSF UNSUB Kabiro Kemahasiswaan</t>
  </si>
  <si>
    <t>1730001692780</t>
  </si>
  <si>
    <t>AKHMAD BASUNI</t>
  </si>
  <si>
    <t>INSF POLNAS SATPAM</t>
  </si>
  <si>
    <t>BANK MASPION</t>
  </si>
  <si>
    <t>7004017590</t>
  </si>
  <si>
    <t>I KETUT MUSTIKA</t>
  </si>
  <si>
    <t>7004017441</t>
  </si>
  <si>
    <t>I GEDE AGUS SASTRAWAN</t>
  </si>
  <si>
    <t>INSF STIMA IMMI Security</t>
  </si>
  <si>
    <t>BANK PERMATA</t>
  </si>
  <si>
    <t>4120493987</t>
  </si>
  <si>
    <t>ROHMAT BIN MAMAT</t>
  </si>
  <si>
    <t>INSF UNISBA Ka. BAAK</t>
  </si>
  <si>
    <t>BANK RAKYAT INDONESIA (BRI)</t>
  </si>
  <si>
    <t>000901014973530</t>
  </si>
  <si>
    <t>JEKA WIDIATMANTA</t>
  </si>
  <si>
    <t>615301003667537</t>
  </si>
  <si>
    <t>M SAAT</t>
  </si>
  <si>
    <t>INSF UNISBA Keamanan UNISBA B</t>
  </si>
  <si>
    <t>617001021036536</t>
  </si>
  <si>
    <t>SUMITRO</t>
  </si>
  <si>
    <t xml:space="preserve">INSF ISTA kepala Security </t>
  </si>
  <si>
    <t>039801012307502</t>
  </si>
  <si>
    <t>RIYANTO</t>
  </si>
  <si>
    <t>INSF ISTA Honor OB</t>
  </si>
  <si>
    <t>039801012209500</t>
  </si>
  <si>
    <t>MUSTAHAL</t>
  </si>
  <si>
    <t>INSF ISTA Insentive Bagian PMB</t>
  </si>
  <si>
    <t>39801012237503</t>
  </si>
  <si>
    <t>PURWANTO  S KOM</t>
  </si>
  <si>
    <t>INSF ISTA Insentive Bagian Akademik</t>
  </si>
  <si>
    <t>039801012218509</t>
  </si>
  <si>
    <t>DARMIN</t>
  </si>
  <si>
    <t xml:space="preserve">INSF MJ BEKASI Security </t>
  </si>
  <si>
    <t>13901019844539</t>
  </si>
  <si>
    <t xml:space="preserve">ACHMAD SANUSI </t>
  </si>
  <si>
    <t xml:space="preserve">INSF UNIJA Security </t>
  </si>
  <si>
    <t>33501049429503</t>
  </si>
  <si>
    <t>SALMAH KAROUW</t>
  </si>
  <si>
    <t>INSF UHAMZAH WR I</t>
  </si>
  <si>
    <t>69301013669503</t>
  </si>
  <si>
    <t>T MUHAMMAD ADRIANSYAH SE</t>
  </si>
  <si>
    <t xml:space="preserve">INSF UHAMZAH </t>
  </si>
  <si>
    <t>531301024055532</t>
  </si>
  <si>
    <t>FARIDA HANUM</t>
  </si>
  <si>
    <t>INSF UTND 2 Respsionis Umum UTND</t>
  </si>
  <si>
    <t>531801016947533</t>
  </si>
  <si>
    <t>MILA AINI HIDAYATI</t>
  </si>
  <si>
    <t>INSF STIE GANESHA Akademik S2</t>
  </si>
  <si>
    <t>92401009629534</t>
  </si>
  <si>
    <t>M. TAFSIRUDDIN</t>
  </si>
  <si>
    <t>99401037775538</t>
  </si>
  <si>
    <t>ERNI BANNE RAPA</t>
  </si>
  <si>
    <t>INSF STIE GANESHA SECURITY</t>
  </si>
  <si>
    <t>INSF POLNAS CS</t>
  </si>
  <si>
    <t>001701007194530</t>
  </si>
  <si>
    <t>NI WAYAN YULIANDARI</t>
  </si>
  <si>
    <t>INSF UNISA Warek 1</t>
  </si>
  <si>
    <t>170401001215530</t>
  </si>
  <si>
    <t>SUWARNO</t>
  </si>
  <si>
    <t>INSF UNISA Warek 2</t>
  </si>
  <si>
    <t>135401001065506</t>
  </si>
  <si>
    <t>SULAEMAN M AG</t>
  </si>
  <si>
    <t>INSF UNISA Staf Pusinfo</t>
  </si>
  <si>
    <t>427301016476535</t>
  </si>
  <si>
    <t>WILLI PRAWITA</t>
  </si>
  <si>
    <t>INSF TRIA PSM Kepala BAAK</t>
  </si>
  <si>
    <t>14801035148504</t>
  </si>
  <si>
    <t>ABD GHOFUR</t>
  </si>
  <si>
    <t>INSF TRIA PSM Staf Akademik</t>
  </si>
  <si>
    <t>207401008946508</t>
  </si>
  <si>
    <t>MUHAMMAD WAHYUDI</t>
  </si>
  <si>
    <t>INSF TRIA PSM Security</t>
  </si>
  <si>
    <t>95301029481539</t>
  </si>
  <si>
    <t>ASMAT</t>
  </si>
  <si>
    <t>INSF UNDARIS Security</t>
  </si>
  <si>
    <t>609501011769537</t>
  </si>
  <si>
    <t>SIS SUPARYANTO</t>
  </si>
  <si>
    <t>INSF STIE AD KRAMAT Security</t>
  </si>
  <si>
    <t>092801011501532</t>
  </si>
  <si>
    <t>PRIYATNI</t>
  </si>
  <si>
    <t>INSF UNSUB Staff FKIP</t>
  </si>
  <si>
    <t>378201017284535</t>
  </si>
  <si>
    <t>DEDE JUARSIH</t>
  </si>
  <si>
    <t>INSF UNISBA Ka. BAK</t>
  </si>
  <si>
    <t>BCA (BANK CENTRAL ASIA)</t>
  </si>
  <si>
    <t>0901035554</t>
  </si>
  <si>
    <t>NIKMATUL KUSNA</t>
  </si>
  <si>
    <t>INSF UNIJA T.U FISIP</t>
  </si>
  <si>
    <t>7180263017</t>
  </si>
  <si>
    <t>YATI</t>
  </si>
  <si>
    <t>INSF STT BT Bag. Perkuliahan</t>
  </si>
  <si>
    <t>2750233867</t>
  </si>
  <si>
    <t>SUPARJAN</t>
  </si>
  <si>
    <t>7410693288</t>
  </si>
  <si>
    <t>NURONIAH</t>
  </si>
  <si>
    <t>0662853079</t>
  </si>
  <si>
    <t>HENI MARDIAH DRA</t>
  </si>
  <si>
    <t>INSF STT BT Perpustakaan</t>
  </si>
  <si>
    <t>INSF STIE YPBI Akademik</t>
  </si>
  <si>
    <t>5210820088</t>
  </si>
  <si>
    <t>YOSEPH KURNIA SITOHANG</t>
  </si>
  <si>
    <t>INSF IMWI Security &amp; OB</t>
  </si>
  <si>
    <t>3770278731</t>
  </si>
  <si>
    <t>YUDIANSYAH</t>
  </si>
  <si>
    <t>INSF STIE PEMUDA Keamanan</t>
  </si>
  <si>
    <t>5075012885</t>
  </si>
  <si>
    <t>YULIUS ALEXSANDER E LENA</t>
  </si>
  <si>
    <t>INSF STIE GANESHA Waket II / kabag Keuangan</t>
  </si>
  <si>
    <t>0671822632</t>
  </si>
  <si>
    <t>ERSA RIZKIYAH CAHYANI</t>
  </si>
  <si>
    <t>5470096944</t>
  </si>
  <si>
    <t>HENDRA ERFIYAN</t>
  </si>
  <si>
    <t>5470014182</t>
  </si>
  <si>
    <t>ARIFIN</t>
  </si>
  <si>
    <t>INSF STIMA IMMI OB</t>
  </si>
  <si>
    <t>2831228484</t>
  </si>
  <si>
    <t>NANDA SEPTIANA</t>
  </si>
  <si>
    <t>7725173768</t>
  </si>
  <si>
    <t>I MADE SUGIANA</t>
  </si>
  <si>
    <t>INSF UNISA Rektor</t>
  </si>
  <si>
    <t>2990412122</t>
  </si>
  <si>
    <t>NURUL IMAN H A</t>
  </si>
  <si>
    <t>INSF UNISA Kabag Adm. Kemahasiswaan</t>
  </si>
  <si>
    <t>2990463223</t>
  </si>
  <si>
    <t>ASEP NUGRAHA</t>
  </si>
  <si>
    <t>INSF TRIA PSM Ketua Yayasan</t>
  </si>
  <si>
    <t>7060454838</t>
  </si>
  <si>
    <t>JEANEA CHANDRA DEVI</t>
  </si>
  <si>
    <t>INSF TRIA PSM Wakil Ketua I</t>
  </si>
  <si>
    <t>6270112747</t>
  </si>
  <si>
    <t>DANI RATNA DAMAYANTI</t>
  </si>
  <si>
    <t>INSF TRIA PSM Kepala Cabang Ps. Minggu &amp; OB</t>
  </si>
  <si>
    <t>0662435412</t>
  </si>
  <si>
    <t>YULIANTO</t>
  </si>
  <si>
    <t>INSF TRIA PSM Office Boy</t>
  </si>
  <si>
    <t>6270251372</t>
  </si>
  <si>
    <t>FERI FERDINANSAH</t>
  </si>
  <si>
    <t xml:space="preserve">INSF UNSUB Dekan Fak Teknik </t>
  </si>
  <si>
    <t>7740238561</t>
  </si>
  <si>
    <t>H DENY PONIMAN KOSASIH S</t>
  </si>
  <si>
    <t>INSF UNSUB Staff Rektorat</t>
  </si>
  <si>
    <t>0550321181</t>
  </si>
  <si>
    <t>WAHYU ALAMSYAH</t>
  </si>
  <si>
    <t>INSF STTM Bandung PEMBANTU AKADEMIK</t>
  </si>
  <si>
    <t>BANK BNI 46</t>
  </si>
  <si>
    <t>337652998</t>
  </si>
  <si>
    <t>HERLINA</t>
  </si>
  <si>
    <t>INSF STTM Bandung OB &amp; STPM Keamanan &amp; OB</t>
  </si>
  <si>
    <t>724562526</t>
  </si>
  <si>
    <t xml:space="preserve">M NASIR </t>
  </si>
  <si>
    <t>INSF UNIJA REKTOR</t>
  </si>
  <si>
    <t>14045833</t>
  </si>
  <si>
    <t>TJINDRA WIGNYOPRAYITNO</t>
  </si>
  <si>
    <t xml:space="preserve">INSF UNIJA Warek 1 </t>
  </si>
  <si>
    <t>0072767207</t>
  </si>
  <si>
    <t>DIDIH SETIABUDI</t>
  </si>
  <si>
    <t>INSF UTND 2 PR 1</t>
  </si>
  <si>
    <t>57414697</t>
  </si>
  <si>
    <t>IRWAN AGUSNU PUTRA</t>
  </si>
  <si>
    <t>INSF TAU ANGGOTA</t>
  </si>
  <si>
    <t>432516988</t>
  </si>
  <si>
    <t>M SYAFRIZAL</t>
  </si>
  <si>
    <t>432500988</t>
  </si>
  <si>
    <t>BIEHAM GUSTIRANDA HERMATIAR</t>
  </si>
  <si>
    <t>INSF UNSUB Kasubag Evaluasi</t>
  </si>
  <si>
    <t>296317511</t>
  </si>
  <si>
    <t>IBU ANI HANISAH</t>
  </si>
  <si>
    <t>INSF STTM Bandung BAUM &amp; Koor P2K</t>
  </si>
  <si>
    <t>123923098</t>
  </si>
  <si>
    <t xml:space="preserve">SRI ANINGSIH </t>
  </si>
  <si>
    <t>INSF STIE GEMA WB Satpam &amp; OB</t>
  </si>
  <si>
    <t>0758630167</t>
  </si>
  <si>
    <t>DIAN RUSTANDI</t>
  </si>
  <si>
    <t>INSF ISTA Insentif Bagian LPPM</t>
  </si>
  <si>
    <t>BNI UUS</t>
  </si>
  <si>
    <t>0250198130</t>
  </si>
  <si>
    <t>BABAY JUTIKA CAHYANA</t>
  </si>
  <si>
    <t>INSF UNISA Sekretaris Rektorat</t>
  </si>
  <si>
    <t>0348105827</t>
  </si>
  <si>
    <t>CECE HERDIAWAN</t>
  </si>
  <si>
    <t>INSF STIE AD KRAMAT AKADEMIK</t>
  </si>
  <si>
    <t>0649317057</t>
  </si>
  <si>
    <t>MUHAMMAD LUTHFAN TSABIT</t>
  </si>
  <si>
    <t>INSF STIE AD KRAMAT Ketua Muhamadiyah Kramat</t>
  </si>
  <si>
    <t>0297502921</t>
  </si>
  <si>
    <t>JUMANAH</t>
  </si>
  <si>
    <t>INSF TAU DANRU</t>
  </si>
  <si>
    <t>0432488053</t>
  </si>
  <si>
    <t>ACHMAD JEMI</t>
  </si>
  <si>
    <t>INSF TAU WA. DANRU</t>
  </si>
  <si>
    <t>0432511797</t>
  </si>
  <si>
    <t>SOPIAN</t>
  </si>
  <si>
    <t>0432516900</t>
  </si>
  <si>
    <t>SUPRIHATIN</t>
  </si>
  <si>
    <t>0432665782</t>
  </si>
  <si>
    <t>BAIHAKI</t>
  </si>
  <si>
    <t xml:space="preserve">INSF UNSUB Staff Teknik </t>
  </si>
  <si>
    <t>0351258133</t>
  </si>
  <si>
    <t>BPK JUHERI</t>
  </si>
  <si>
    <t>INSF UNSUB Staff Fikom</t>
  </si>
  <si>
    <t>0507394498</t>
  </si>
  <si>
    <t>HUSEN AFANDI</t>
  </si>
  <si>
    <t>INSF STIH DA OB</t>
  </si>
  <si>
    <t>BPD JABAR</t>
  </si>
  <si>
    <t>0001958135100</t>
  </si>
  <si>
    <t>AHMAD MUNIR</t>
  </si>
  <si>
    <t>INSF UNSUB Rektor</t>
  </si>
  <si>
    <t>0087194396101</t>
  </si>
  <si>
    <t>A MOESLIHAT H DR IR DRS K MSI</t>
  </si>
  <si>
    <t xml:space="preserve">INSF UNSUB Wakil Rektor 1 </t>
  </si>
  <si>
    <t>0088700899100</t>
  </si>
  <si>
    <t>DEDDY AS SHIDIK</t>
  </si>
  <si>
    <t xml:space="preserve">INSF UNSUB Dekan Fak Hukum </t>
  </si>
  <si>
    <t>0086701103100</t>
  </si>
  <si>
    <t>UJANG CHARDA</t>
  </si>
  <si>
    <t>INSF UNSUB Dekan Fak Komunikasi</t>
  </si>
  <si>
    <t>0061106014100</t>
  </si>
  <si>
    <t>INE ANGGRAINI</t>
  </si>
  <si>
    <t>INSF UNSUB Kabiro Akademik</t>
  </si>
  <si>
    <t>0088128087100</t>
  </si>
  <si>
    <t>M ASEP SUHARNA</t>
  </si>
  <si>
    <t>INSF UNSUB Kabiro Keuangan</t>
  </si>
  <si>
    <t>0025504003101</t>
  </si>
  <si>
    <t>DEDDY SUHARDI BC AK DRS MSI</t>
  </si>
  <si>
    <t>INSF UNSUB Biro Humas</t>
  </si>
  <si>
    <t>0000158720100</t>
  </si>
  <si>
    <t>ACHMAD BUCHORI DRS</t>
  </si>
  <si>
    <t>INSF UNSUB Staff Hukum</t>
  </si>
  <si>
    <t>0082012540100</t>
  </si>
  <si>
    <t>IBDUL ROMDAN</t>
  </si>
  <si>
    <t xml:space="preserve">INSF UNSUB Staff FKIP </t>
  </si>
  <si>
    <t>0088123727100</t>
  </si>
  <si>
    <t>E SUHENDRA</t>
  </si>
  <si>
    <t>INSF UNSUB OB Kampus 2</t>
  </si>
  <si>
    <t>0073850150100</t>
  </si>
  <si>
    <t>RASMANI</t>
  </si>
  <si>
    <t>INSF UNSUB Satpam Kampus 1</t>
  </si>
  <si>
    <t>0086714371100</t>
  </si>
  <si>
    <t>RIZAL</t>
  </si>
  <si>
    <t>0086701669100</t>
  </si>
  <si>
    <t>NASMIN</t>
  </si>
  <si>
    <t>INSF UNSUB Bendahara Fikom</t>
  </si>
  <si>
    <t>0087011801100</t>
  </si>
  <si>
    <t>ELI WARDI</t>
  </si>
  <si>
    <t>INSF UNSUB Bendahara Rektorat</t>
  </si>
  <si>
    <t>0086724545100</t>
  </si>
  <si>
    <t>NOVITA PUTRI</t>
  </si>
  <si>
    <t>INSF ITBU Staff Umum &amp; Kebersihan Sekretariat</t>
  </si>
  <si>
    <t>CIMB NIAGA</t>
  </si>
  <si>
    <t>3460108786181</t>
  </si>
  <si>
    <t>SLAMET</t>
  </si>
  <si>
    <t>INSF ITBU Staff Umum Kebersihan Kampus</t>
  </si>
  <si>
    <t>3460108789189</t>
  </si>
  <si>
    <t>SAYUM</t>
  </si>
  <si>
    <t>INSF ITBU Komandan Security &amp; Regu 1-2</t>
  </si>
  <si>
    <t>3460108781181</t>
  </si>
  <si>
    <t>SUKAMTO</t>
  </si>
  <si>
    <t>INSF STIKI MALANG Security</t>
  </si>
  <si>
    <t>705291244500</t>
  </si>
  <si>
    <t>AGIK NUGROHO</t>
  </si>
  <si>
    <t>DKI UUS</t>
  </si>
  <si>
    <t>70520497496</t>
  </si>
  <si>
    <t>RAMAYANA KARO KARO</t>
  </si>
  <si>
    <t>INSF IBM BEKASI Rektor</t>
  </si>
  <si>
    <t>PERMATA SYARIAH</t>
  </si>
  <si>
    <t>976718569</t>
  </si>
  <si>
    <t>JAENUDIN</t>
  </si>
  <si>
    <t>INSF UTND 2 Administrasi P2K</t>
  </si>
  <si>
    <t>SYARIAH BRI</t>
  </si>
  <si>
    <t>1040067497</t>
  </si>
  <si>
    <t>PUTRI NABILA</t>
  </si>
  <si>
    <t>INSF IBM BEKASI Security</t>
  </si>
  <si>
    <t>SYARIAH BUKOPIN</t>
  </si>
  <si>
    <t>7710032772</t>
  </si>
  <si>
    <t xml:space="preserve">HADIMAN </t>
  </si>
  <si>
    <t>INSF IBM BEKASI Cleaning Service/OB</t>
  </si>
  <si>
    <t>7710036448</t>
  </si>
  <si>
    <t xml:space="preserve">EMON RUKMANA </t>
  </si>
  <si>
    <t>INSF IBM BEKASI Bag. Umum IBM Bekasi</t>
  </si>
  <si>
    <t>7710013971</t>
  </si>
  <si>
    <t>EPEN SUPENDI</t>
  </si>
  <si>
    <t>INSF UDB Security</t>
  </si>
  <si>
    <t>BTN SYARIAH</t>
  </si>
  <si>
    <t>7072159451</t>
  </si>
  <si>
    <t>DODIK SIGNORI YUDISTIRA</t>
  </si>
  <si>
    <t>INSF UNUGHA OB</t>
  </si>
  <si>
    <t>682701010286537</t>
  </si>
  <si>
    <t>NASRULLOH</t>
  </si>
  <si>
    <t xml:space="preserve">INSF Univ. Boyolali Kabag Adm &amp; Keuangan </t>
  </si>
  <si>
    <t>0788299977</t>
  </si>
  <si>
    <t>SETYO NUGROHO</t>
  </si>
  <si>
    <t>INSF Univ. Boyolali Kabiro &amp; Ketua PMB</t>
  </si>
  <si>
    <t>0788535881</t>
  </si>
  <si>
    <t>AHMAD SAFII</t>
  </si>
  <si>
    <t>INSF UM Palangkaraya  Kepala Humas &amp; Protokol</t>
  </si>
  <si>
    <t>0371380001</t>
  </si>
  <si>
    <t xml:space="preserve">MISYANTO </t>
  </si>
  <si>
    <t>INSF UNSURYA OB sekret P2K</t>
  </si>
  <si>
    <t>0856599688</t>
  </si>
  <si>
    <t>WAGISO</t>
  </si>
  <si>
    <t xml:space="preserve">INSF STIE WP Kepala BAAK </t>
  </si>
  <si>
    <t>0060006695633</t>
  </si>
  <si>
    <t xml:space="preserve">RAF IRIANIS </t>
  </si>
  <si>
    <t>INSF STIE WP Kapala TU</t>
  </si>
  <si>
    <t>1570030619861</t>
  </si>
  <si>
    <t xml:space="preserve">ITA MULYANDINI </t>
  </si>
  <si>
    <t>INSF STIE WP Taufik  OB</t>
  </si>
  <si>
    <t xml:space="preserve">INSF NIBA MAMPANG  Pimpinanan Cabang </t>
  </si>
  <si>
    <t>EKO YULIAWAN</t>
  </si>
  <si>
    <t>INSF NIBA MAMPANG  Kepala Akademik</t>
  </si>
  <si>
    <t>1670003355434</t>
  </si>
  <si>
    <t>RIZKY AYU FABRIANI</t>
  </si>
  <si>
    <t>INSF NIBA MAMPANG  Staff Akademik</t>
  </si>
  <si>
    <t>1670003355319</t>
  </si>
  <si>
    <t>FAJAR SHODIQ ALAMSYA</t>
  </si>
  <si>
    <t>INSF NIBA MAMPANG  Kepala Keuangan, Kemahasiswaan &amp; OB</t>
  </si>
  <si>
    <t>BJB</t>
  </si>
  <si>
    <t>0094685036101</t>
  </si>
  <si>
    <t>DEPI SRI HANDAYANI</t>
  </si>
  <si>
    <t>INSF NIBA MAMPANG  Keamanan</t>
  </si>
  <si>
    <t>485278485</t>
  </si>
  <si>
    <t>SUDAR HARIYANTO</t>
  </si>
  <si>
    <t>6871494522</t>
  </si>
  <si>
    <t>SEHAT SINURAT</t>
  </si>
  <si>
    <t>USB</t>
  </si>
  <si>
    <t>Kasbon Operasional &amp; Marketing</t>
  </si>
  <si>
    <t>7085381444</t>
  </si>
  <si>
    <t>SUPIANI QQ USB BANDUNG</t>
  </si>
  <si>
    <t>STMIK-MJ BEKASI</t>
  </si>
  <si>
    <t>Kasbon Operasional</t>
  </si>
  <si>
    <t>7007274763</t>
  </si>
  <si>
    <t>MUSTAKIM</t>
  </si>
  <si>
    <t>PERADABAN</t>
  </si>
  <si>
    <t>7127738658</t>
  </si>
  <si>
    <t>UBAD</t>
  </si>
  <si>
    <t>7005632597</t>
  </si>
  <si>
    <t xml:space="preserve">AZHARI </t>
  </si>
  <si>
    <t>UNIMUS</t>
  </si>
  <si>
    <t>7085382618</t>
  </si>
  <si>
    <t>SUPIANI QQ UM SEMARANG</t>
  </si>
  <si>
    <t>UNKRIS</t>
  </si>
  <si>
    <t xml:space="preserve">Kasbon Kuliah Perdana/ Open House </t>
  </si>
  <si>
    <t>7085381711</t>
  </si>
  <si>
    <t>SUPIANI QQ UNKRIS</t>
  </si>
  <si>
    <t>STEI Yogyakarta</t>
  </si>
  <si>
    <t>7106802801</t>
  </si>
  <si>
    <t>UMPTB</t>
  </si>
  <si>
    <t>7127738518</t>
  </si>
  <si>
    <t>UNW</t>
  </si>
  <si>
    <t xml:space="preserve">Kasbon Operasional &amp; service UPS </t>
  </si>
  <si>
    <t>7127738607</t>
  </si>
  <si>
    <t>STIKES &amp; STIEUS SURABAYA</t>
  </si>
  <si>
    <t>7130471115</t>
  </si>
  <si>
    <t>UPGRIS</t>
  </si>
  <si>
    <t>7127738755</t>
  </si>
  <si>
    <t>TARIKOLOT</t>
  </si>
  <si>
    <t>7103381678</t>
  </si>
  <si>
    <t>AFIFAH NAHARY</t>
  </si>
  <si>
    <t xml:space="preserve">MANWIL- Cepi Saepudin </t>
  </si>
  <si>
    <t>7093594357</t>
  </si>
  <si>
    <t>CEPI SAEPUDIN</t>
  </si>
  <si>
    <t>ITKJ A dan B</t>
  </si>
  <si>
    <t>SUPIANI QQSTTJ A Pondok Gede</t>
  </si>
  <si>
    <t xml:space="preserve">Kasbon Pembelian Meja untuk Sekret </t>
  </si>
  <si>
    <t xml:space="preserve">UPGRIS </t>
  </si>
  <si>
    <t>Pembayaran Cetak Spanduk Kerjasama UPGRIS</t>
  </si>
  <si>
    <t xml:space="preserve">TITUS ADHI SUKMANA 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</si>
  <si>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</si>
  <si>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</si>
  <si>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</si>
  <si>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</si>
  <si>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</si>
  <si>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</si>
  <si>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Siti Rahayu</t>
  </si>
  <si>
    <t>Admin</t>
  </si>
  <si>
    <t>bsm</t>
  </si>
  <si>
    <t>nbsm</t>
  </si>
  <si>
    <t>cetak</t>
  </si>
  <si>
    <t>Cibinong, 05 Maret 2020</t>
  </si>
  <si>
    <t>Total</t>
  </si>
  <si>
    <t>M TAFSIRUDDIN</t>
  </si>
  <si>
    <t>FAK PERTANIAN UMJ</t>
  </si>
  <si>
    <t>INSF UNISA Kabag Adm Kemahasiswaan</t>
  </si>
  <si>
    <t>INSF STTM Bandung BAUM  Koor P2K</t>
  </si>
  <si>
    <t>INSF STIE GEMA WB Satpam  OB</t>
  </si>
  <si>
    <t>INSF IMWI Security  OB</t>
  </si>
  <si>
    <t>INSF STT BT Bag Perkuliahan</t>
  </si>
  <si>
    <t>INSF UNIJA TU FISIP</t>
  </si>
  <si>
    <t>INSF UNISBA Ka BAK</t>
  </si>
  <si>
    <t>INSF UNISBA Ka BAAK</t>
  </si>
  <si>
    <t>INSF STT BT Bag Umum</t>
  </si>
  <si>
    <t xml:space="preserve">INSF UMJ FTAN Akademisi FTAN  Keamanan </t>
  </si>
  <si>
    <t>INSENTIF STTI STIENI Kebersihan</t>
  </si>
  <si>
    <t>INSENTIF STTI STIENI Security</t>
  </si>
  <si>
    <t>INSENTIF STTG STIEG Security OB</t>
  </si>
  <si>
    <t>INSENTIF STTI STIENI Ka Akademik</t>
  </si>
  <si>
    <t>INSENTIF STT DUTA BANGSA Security OB</t>
  </si>
  <si>
    <t>INSENTIF STIH DA MANAGER P2K STIHDA</t>
  </si>
  <si>
    <t>INSENTIF UNIJA Security Cleaning Service</t>
  </si>
  <si>
    <t>INSENTIF UMJ FT Pengawas Security Cleaning</t>
  </si>
  <si>
    <t>INSF TRIA PSM Kepala Cabang Ps Minggu OB</t>
  </si>
  <si>
    <t>INSF TAU WA DANRU</t>
  </si>
  <si>
    <t>INSF ITBU Komandan Security Regu 1 2</t>
  </si>
  <si>
    <t>INSF IBM BEKASI Cleaning Service</t>
  </si>
  <si>
    <t>INSF IBM BEKASI Bag Umum IBM Bekasi</t>
  </si>
  <si>
    <t xml:space="preserve">INSF Univ Boyolali Kabag Adm  Keuangan </t>
  </si>
  <si>
    <t>INSF Univ Boyolali Kabiro Ketua PMB</t>
  </si>
  <si>
    <t>INSF UM Palangkaraya  Kepala Humas Protokol</t>
  </si>
  <si>
    <t>KB USB</t>
  </si>
  <si>
    <t>KB STMIKMJ BEKASI</t>
  </si>
  <si>
    <t>KB PERADABAN</t>
  </si>
  <si>
    <t>KB UBAD</t>
  </si>
  <si>
    <t>KB UNIMUS</t>
  </si>
  <si>
    <t>KB STEI Yogyakarta</t>
  </si>
  <si>
    <t>KB UMPTB</t>
  </si>
  <si>
    <t>KB STIKES  STIEUS SURABAYA</t>
  </si>
  <si>
    <t>KB UPGRIS</t>
  </si>
  <si>
    <t>KB TARIKOLOT</t>
  </si>
  <si>
    <t xml:space="preserve">KB MANWIL Cepi Saepudin </t>
  </si>
  <si>
    <t>KB ITKJ A dan B OH</t>
  </si>
  <si>
    <t>KB UNW UPS</t>
  </si>
  <si>
    <t>KB UNKRIS OH</t>
  </si>
  <si>
    <t xml:space="preserve">CTK SPANDUK UPGRIS </t>
  </si>
  <si>
    <t>1210007654241</t>
  </si>
  <si>
    <t>SOLUSI PRIMA CONNECT</t>
  </si>
  <si>
    <t xml:space="preserve">UNFARI </t>
  </si>
  <si>
    <t>Pembayaran Internet UNFARI Maret 2020</t>
  </si>
  <si>
    <t>INSF STIE AD KRAMAT Ketua AD Kramat</t>
  </si>
  <si>
    <t xml:space="preserve">INSF STTM Bandung OB  STPM </t>
  </si>
  <si>
    <t>INSF ITBU Staff Umum OB Sekretariat</t>
  </si>
  <si>
    <t>INSF STIE GANESHA Waket II kabag Keu</t>
  </si>
  <si>
    <t>INSF NIBA MAMPANG  Kepala Keu Kemhsan OB</t>
  </si>
  <si>
    <t>0976718569</t>
  </si>
  <si>
    <t>0485278485</t>
  </si>
  <si>
    <t>0705291244500</t>
  </si>
  <si>
    <t>0057414697</t>
  </si>
  <si>
    <t>0432516988</t>
  </si>
  <si>
    <t>0432500988</t>
  </si>
  <si>
    <t>0296317511</t>
  </si>
  <si>
    <t>0123923098</t>
  </si>
  <si>
    <t>0337652998</t>
  </si>
  <si>
    <t>0724562526</t>
  </si>
  <si>
    <t>0014045833</t>
  </si>
  <si>
    <t>INSF NIBA MAMPANG  Kepala Keu, Kemahasiswaan &amp; OB</t>
  </si>
  <si>
    <t>INSENTIF UMJ FT Pengawas Security &amp; OB</t>
  </si>
  <si>
    <t>INSF STTM Bandung OB &amp; STPM Keamanan</t>
  </si>
  <si>
    <t>860007446600</t>
  </si>
  <si>
    <t>Gilland Ganesha</t>
  </si>
  <si>
    <t>IDR</t>
  </si>
  <si>
    <t>GSF 05Mar20</t>
  </si>
  <si>
    <t>rahayuanggraini@gmail.com</t>
  </si>
  <si>
    <t>387601017132535</t>
  </si>
  <si>
    <t>Carolis Dwi Permana Putra</t>
  </si>
  <si>
    <t>UKK ELVIS</t>
  </si>
  <si>
    <t>Y</t>
  </si>
  <si>
    <t>2070006157</t>
  </si>
  <si>
    <t xml:space="preserve">Tasiroh </t>
  </si>
  <si>
    <t xml:space="preserve">PERADABAN ARDANS LINDA NIZWAR </t>
  </si>
  <si>
    <t>BPD JATENG</t>
  </si>
  <si>
    <t>0842183420</t>
  </si>
  <si>
    <t>Daniel Sitompul</t>
  </si>
  <si>
    <t xml:space="preserve">TU 15AGUST19 STIE IGI CHUSAEN </t>
  </si>
  <si>
    <t>0395104883</t>
  </si>
  <si>
    <t>Saiful Rizal</t>
  </si>
  <si>
    <t xml:space="preserve">ITKJ Pd Gede ESA </t>
  </si>
  <si>
    <t>431609909</t>
  </si>
  <si>
    <t>Heru Subiyono</t>
  </si>
  <si>
    <t>ITBU YERA</t>
  </si>
  <si>
    <t>691071994</t>
  </si>
  <si>
    <t>Lucyana Vijar Mentari</t>
  </si>
  <si>
    <t xml:space="preserve">STTM Bandung NOVAN </t>
  </si>
  <si>
    <t>420933697</t>
  </si>
  <si>
    <t>Nur Rohman</t>
  </si>
  <si>
    <t>STT YUPPENTEK SLAMET</t>
  </si>
  <si>
    <t>0822808912</t>
  </si>
  <si>
    <t>Eko Budiyanto</t>
  </si>
  <si>
    <t>UNIJA AGUNG</t>
  </si>
  <si>
    <t>5245047671</t>
  </si>
  <si>
    <t>Iqbal Fajri</t>
  </si>
  <si>
    <t>ITB AD ROZI</t>
  </si>
  <si>
    <t>6825114622</t>
  </si>
  <si>
    <t>Wahyu Hidayah</t>
  </si>
  <si>
    <t xml:space="preserve">ITBU IKHSAN </t>
  </si>
  <si>
    <t>2831784611</t>
  </si>
  <si>
    <t>Ifkini Haula Haqiqa</t>
  </si>
  <si>
    <t>STIE GEMA Widya Bangsa ADE</t>
  </si>
  <si>
    <t>2830943253</t>
  </si>
  <si>
    <t>Erika Ade Putri</t>
  </si>
  <si>
    <t>STIE GEMA Widya Bangsa WAHYU</t>
  </si>
  <si>
    <t>6281231771</t>
  </si>
  <si>
    <t>Julio Van Amorio</t>
  </si>
  <si>
    <t>UNIJA SUBEQI</t>
  </si>
  <si>
    <t>4010418734</t>
  </si>
  <si>
    <t xml:space="preserve">Suryani </t>
  </si>
  <si>
    <t>UNIJA ELIZABETH</t>
  </si>
  <si>
    <t>4870605493</t>
  </si>
  <si>
    <t xml:space="preserve">Elizabeth Priscilia Bela </t>
  </si>
  <si>
    <t xml:space="preserve">UNIJA YOLANDA </t>
  </si>
  <si>
    <t>6042876174</t>
  </si>
  <si>
    <t>Erna Wahyu Lestari</t>
  </si>
  <si>
    <t xml:space="preserve">UMT Cipinang </t>
  </si>
  <si>
    <t>1230007817473</t>
  </si>
  <si>
    <t>Ridwan Saputra</t>
  </si>
  <si>
    <t>ITKJ Pd Gede NOVIA NABILA</t>
  </si>
  <si>
    <t>1240001010769</t>
  </si>
  <si>
    <t>Mohamad Wahyono</t>
  </si>
  <si>
    <t>ITKJ Pd Gede KURNIADI</t>
  </si>
  <si>
    <t>13201047600503</t>
  </si>
  <si>
    <t>Deris Firmansyah</t>
  </si>
  <si>
    <t xml:space="preserve">STTM Bandung AULIA </t>
  </si>
  <si>
    <t>95201008815531</t>
  </si>
  <si>
    <t>Nurhayati</t>
  </si>
  <si>
    <t>STIE IGI ARIZAL</t>
  </si>
  <si>
    <t>1601502734996</t>
  </si>
  <si>
    <t>Nurlayla Yunita Aryani</t>
  </si>
  <si>
    <t>UNKRIS REZA</t>
  </si>
  <si>
    <t>6900151673</t>
  </si>
  <si>
    <t>Illa Juniarti</t>
  </si>
  <si>
    <t xml:space="preserve">UNIJA MAULIDIA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</si>
</sst>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0000000000"/>
  </numFmts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omic Sans MS"/>
      <family val="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6"/>
      <name val="Arial Narrow"/>
      <family val="2"/>
    </font>
    <font>
      <b/>
      <i/>
      <sz val="10"/>
      <color indexed="10"/>
      <name val="Calibri"/>
      <family val="2"/>
    </font>
    <font>
      <sz val="10"/>
      <color indexed="8"/>
      <name val="Calibri"/>
      <family val="2"/>
    </font>
    <font>
      <i/>
      <sz val="11"/>
      <name val="Calibri"/>
      <family val="2"/>
    </font>
    <font>
      <i/>
      <sz val="11"/>
      <color indexed="9"/>
      <name val="Calibri"/>
      <family val="2"/>
    </font>
    <font>
      <b/>
      <i/>
      <sz val="11"/>
      <color indexed="9"/>
      <name val="Calibri"/>
      <family val="2"/>
    </font>
    <font>
      <b/>
      <i/>
      <sz val="1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sz val="10"/>
      <color theme="1"/>
      <name val="Comic Sans MS"/>
      <family val="4"/>
    </font>
    <font>
      <sz val="12"/>
      <name val="Tahoma"/>
      <family val="2"/>
    </font>
    <font>
      <sz val="12"/>
      <color theme="1"/>
      <name val="Calibri"/>
      <family val="2"/>
      <scheme val="minor"/>
    </font>
    <font>
      <sz val="11"/>
      <name val="Arial Narrow"/>
      <family val="2"/>
    </font>
    <font>
      <sz val="10"/>
      <name val="Calibri"/>
      <family val="2"/>
      <scheme val="minor"/>
    </font>
    <font>
      <sz val="10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sz val="11"/>
      <color theme="1"/>
      <name val="Arial Narrow"/>
      <family val="2"/>
    </font>
    <font>
      <b/>
      <i/>
      <sz val="16"/>
      <color indexed="10"/>
      <name val="Tahoma"/>
      <family val="2"/>
    </font>
    <font>
      <b/>
      <i/>
      <sz val="16"/>
      <color indexed="9"/>
      <name val="Tahoma"/>
      <family val="2"/>
    </font>
    <font>
      <sz val="8"/>
      <name val="Tahoma"/>
      <family val="2"/>
    </font>
    <font>
      <b/>
      <i/>
      <sz val="8"/>
      <color indexed="10"/>
      <name val="Tahoma"/>
      <family val="2"/>
    </font>
    <font>
      <sz val="9"/>
      <color theme="1"/>
      <name val="Comic Sans MS"/>
      <family val="4"/>
    </font>
    <font>
      <sz val="9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sz val="11"/>
      <color theme="1"/>
      <name val="Times New Roman"/>
      <family val="1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sz val="14"/>
      <color theme="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1"/>
      <scheme val="minor"/>
    </font>
    <font>
      <sz val="11"/>
      <color rgb="FFFF0000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42" fillId="0" borderId="0" applyNumberFormat="0" applyFill="0" applyBorder="0" applyAlignment="0" applyProtection="0"/>
  </cellStyleXfs>
  <cellXfs count="200">
    <xf numFmtId="0" fontId="0" fillId="0" borderId="0" xfId="0"/>
    <xf numFmtId="41" fontId="2" fillId="0" borderId="0" xfId="0" applyNumberFormat="1" applyFont="1" applyAlignment="1">
      <alignment horizontal="centerContinuous" vertical="center"/>
    </xf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/>
    <xf numFmtId="0" fontId="3" fillId="2" borderId="2" xfId="0" applyFont="1" applyFill="1" applyBorder="1"/>
    <xf numFmtId="41" fontId="3" fillId="2" borderId="3" xfId="0" applyNumberFormat="1" applyFont="1" applyFill="1" applyBorder="1" applyAlignment="1">
      <alignment vertical="center"/>
    </xf>
    <xf numFmtId="43" fontId="3" fillId="2" borderId="1" xfId="1" applyFont="1" applyFill="1" applyBorder="1"/>
    <xf numFmtId="41" fontId="3" fillId="3" borderId="3" xfId="0" applyNumberFormat="1" applyFont="1" applyFill="1" applyBorder="1" applyAlignment="1">
      <alignment vertical="center"/>
    </xf>
    <xf numFmtId="41" fontId="0" fillId="0" borderId="0" xfId="0" applyNumberFormat="1" applyFill="1"/>
    <xf numFmtId="41" fontId="3" fillId="4" borderId="3" xfId="0" applyNumberFormat="1" applyFont="1" applyFill="1" applyBorder="1" applyAlignment="1">
      <alignment vertical="center"/>
    </xf>
    <xf numFmtId="15" fontId="3" fillId="3" borderId="1" xfId="0" applyNumberFormat="1" applyFont="1" applyFill="1" applyBorder="1"/>
    <xf numFmtId="0" fontId="6" fillId="3" borderId="1" xfId="0" applyFont="1" applyFill="1" applyBorder="1"/>
    <xf numFmtId="0" fontId="6" fillId="0" borderId="1" xfId="0" applyFont="1" applyFill="1" applyBorder="1"/>
    <xf numFmtId="41" fontId="3" fillId="4" borderId="3" xfId="0" applyNumberFormat="1" applyFont="1" applyFill="1" applyBorder="1"/>
    <xf numFmtId="0" fontId="0" fillId="3" borderId="1" xfId="0" applyFont="1" applyFill="1" applyBorder="1"/>
    <xf numFmtId="0" fontId="0" fillId="0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3" fillId="3" borderId="2" xfId="0" applyFont="1" applyFill="1" applyBorder="1"/>
    <xf numFmtId="3" fontId="8" fillId="0" borderId="1" xfId="0" quotePrefix="1" applyNumberFormat="1" applyFont="1" applyFill="1" applyBorder="1" applyAlignment="1">
      <alignment horizontal="center"/>
    </xf>
    <xf numFmtId="41" fontId="3" fillId="3" borderId="3" xfId="0" applyNumberFormat="1" applyFont="1" applyFill="1" applyBorder="1"/>
    <xf numFmtId="3" fontId="8" fillId="5" borderId="1" xfId="0" quotePrefix="1" applyNumberFormat="1" applyFont="1" applyFill="1" applyBorder="1" applyAlignment="1">
      <alignment horizontal="center"/>
    </xf>
    <xf numFmtId="41" fontId="3" fillId="3" borderId="1" xfId="0" applyNumberFormat="1" applyFont="1" applyFill="1" applyBorder="1"/>
    <xf numFmtId="0" fontId="0" fillId="0" borderId="1" xfId="0" applyFont="1" applyBorder="1" applyAlignment="1">
      <alignment vertical="center"/>
    </xf>
    <xf numFmtId="15" fontId="3" fillId="6" borderId="1" xfId="0" applyNumberFormat="1" applyFont="1" applyFill="1" applyBorder="1"/>
    <xf numFmtId="0" fontId="0" fillId="0" borderId="1" xfId="0" applyFont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/>
    <xf numFmtId="41" fontId="3" fillId="7" borderId="3" xfId="0" applyNumberFormat="1" applyFont="1" applyFill="1" applyBorder="1" applyAlignment="1">
      <alignment horizontal="right" vertical="center"/>
    </xf>
    <xf numFmtId="0" fontId="11" fillId="0" borderId="1" xfId="0" applyFont="1" applyBorder="1"/>
    <xf numFmtId="0" fontId="15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Fill="1" applyBorder="1"/>
    <xf numFmtId="0" fontId="0" fillId="0" borderId="4" xfId="0" applyFont="1" applyBorder="1" applyAlignment="1">
      <alignment vertical="center"/>
    </xf>
    <xf numFmtId="15" fontId="3" fillId="7" borderId="1" xfId="0" applyNumberFormat="1" applyFont="1" applyFill="1" applyBorder="1"/>
    <xf numFmtId="0" fontId="10" fillId="0" borderId="1" xfId="0" applyFont="1" applyBorder="1" applyAlignment="1">
      <alignment vertical="center" wrapText="1"/>
    </xf>
    <xf numFmtId="41" fontId="3" fillId="7" borderId="3" xfId="0" applyNumberFormat="1" applyFont="1" applyFill="1" applyBorder="1" applyAlignment="1">
      <alignment horizontal="right"/>
    </xf>
    <xf numFmtId="41" fontId="0" fillId="0" borderId="3" xfId="0" applyNumberFormat="1" applyBorder="1"/>
    <xf numFmtId="0" fontId="16" fillId="0" borderId="1" xfId="0" applyFont="1" applyBorder="1" applyAlignment="1">
      <alignment vertical="center"/>
    </xf>
    <xf numFmtId="15" fontId="3" fillId="7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3" fillId="7" borderId="1" xfId="0" applyFont="1" applyFill="1" applyBorder="1"/>
    <xf numFmtId="0" fontId="3" fillId="7" borderId="1" xfId="0" applyFont="1" applyFill="1" applyBorder="1" applyAlignment="1">
      <alignment vertical="center"/>
    </xf>
    <xf numFmtId="0" fontId="3" fillId="7" borderId="1" xfId="0" quotePrefix="1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4" xfId="0" applyFont="1" applyBorder="1"/>
    <xf numFmtId="15" fontId="3" fillId="7" borderId="4" xfId="0" applyNumberFormat="1" applyFont="1" applyFill="1" applyBorder="1"/>
    <xf numFmtId="0" fontId="0" fillId="0" borderId="2" xfId="0" applyFont="1" applyBorder="1" applyAlignment="1">
      <alignment horizontal="left" vertical="center"/>
    </xf>
    <xf numFmtId="0" fontId="0" fillId="0" borderId="2" xfId="0" quotePrefix="1" applyFont="1" applyBorder="1" applyAlignment="1">
      <alignment vertical="center"/>
    </xf>
    <xf numFmtId="41" fontId="0" fillId="0" borderId="5" xfId="0" applyNumberFormat="1" applyBorder="1"/>
    <xf numFmtId="0" fontId="6" fillId="0" borderId="4" xfId="0" applyFont="1" applyBorder="1"/>
    <xf numFmtId="0" fontId="18" fillId="0" borderId="2" xfId="0" applyFont="1" applyBorder="1" applyAlignment="1">
      <alignment horizontal="left" vertical="center"/>
    </xf>
    <xf numFmtId="3" fontId="18" fillId="0" borderId="2" xfId="0" quotePrefix="1" applyNumberFormat="1" applyFont="1" applyBorder="1" applyAlignment="1">
      <alignment vertical="center"/>
    </xf>
    <xf numFmtId="41" fontId="3" fillId="7" borderId="5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3" fillId="7" borderId="4" xfId="0" applyFont="1" applyFill="1" applyBorder="1"/>
    <xf numFmtId="3" fontId="8" fillId="7" borderId="1" xfId="0" quotePrefix="1" applyNumberFormat="1" applyFont="1" applyFill="1" applyBorder="1"/>
    <xf numFmtId="0" fontId="3" fillId="7" borderId="2" xfId="0" applyFont="1" applyFill="1" applyBorder="1" applyAlignment="1">
      <alignment horizontal="left"/>
    </xf>
    <xf numFmtId="0" fontId="0" fillId="0" borderId="4" xfId="0" applyBorder="1"/>
    <xf numFmtId="0" fontId="19" fillId="7" borderId="1" xfId="0" applyFont="1" applyFill="1" applyBorder="1"/>
    <xf numFmtId="0" fontId="18" fillId="0" borderId="2" xfId="0" quotePrefix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41" fontId="3" fillId="7" borderId="5" xfId="2" applyFont="1" applyFill="1" applyBorder="1" applyAlignment="1">
      <alignment vertical="center"/>
    </xf>
    <xf numFmtId="0" fontId="3" fillId="0" borderId="4" xfId="0" applyFont="1" applyFill="1" applyBorder="1"/>
    <xf numFmtId="0" fontId="20" fillId="0" borderId="4" xfId="0" applyFont="1" applyFill="1" applyBorder="1" applyAlignment="1">
      <alignment horizontal="left" vertical="center"/>
    </xf>
    <xf numFmtId="0" fontId="3" fillId="0" borderId="7" xfId="0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21" fillId="0" borderId="1" xfId="0" applyFont="1" applyFill="1" applyBorder="1"/>
    <xf numFmtId="3" fontId="3" fillId="0" borderId="3" xfId="0" applyNumberFormat="1" applyFont="1" applyFill="1" applyBorder="1"/>
    <xf numFmtId="0" fontId="19" fillId="7" borderId="1" xfId="0" quotePrefix="1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41" fontId="22" fillId="0" borderId="5" xfId="0" applyNumberFormat="1" applyFont="1" applyFill="1" applyBorder="1" applyAlignment="1">
      <alignment vertical="center"/>
    </xf>
    <xf numFmtId="0" fontId="3" fillId="0" borderId="4" xfId="0" quotePrefix="1" applyFont="1" applyFill="1" applyBorder="1" applyAlignment="1">
      <alignment horizontal="left" vertical="center"/>
    </xf>
    <xf numFmtId="0" fontId="3" fillId="0" borderId="1" xfId="0" applyFont="1" applyFill="1" applyBorder="1"/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quotePrefix="1" applyFont="1" applyFill="1" applyBorder="1" applyAlignment="1">
      <alignment horizontal="left" vertical="center"/>
    </xf>
    <xf numFmtId="3" fontId="23" fillId="0" borderId="3" xfId="0" applyNumberFormat="1" applyFont="1" applyFill="1" applyBorder="1"/>
    <xf numFmtId="0" fontId="24" fillId="0" borderId="4" xfId="0" applyFont="1" applyBorder="1"/>
    <xf numFmtId="0" fontId="21" fillId="7" borderId="4" xfId="0" applyFont="1" applyFill="1" applyBorder="1" applyAlignment="1">
      <alignment horizontal="left" vertical="center"/>
    </xf>
    <xf numFmtId="0" fontId="21" fillId="7" borderId="7" xfId="0" quotePrefix="1" applyFont="1" applyFill="1" applyBorder="1" applyAlignment="1">
      <alignment horizontal="left" vertical="center"/>
    </xf>
    <xf numFmtId="3" fontId="21" fillId="0" borderId="3" xfId="0" applyNumberFormat="1" applyFont="1" applyFill="1" applyBorder="1"/>
    <xf numFmtId="0" fontId="21" fillId="0" borderId="4" xfId="0" applyFont="1" applyFill="1" applyBorder="1" applyAlignment="1">
      <alignment horizontal="left" vertical="center"/>
    </xf>
    <xf numFmtId="0" fontId="21" fillId="0" borderId="7" xfId="0" quotePrefix="1" applyFont="1" applyFill="1" applyBorder="1" applyAlignment="1">
      <alignment horizontal="left" vertical="center"/>
    </xf>
    <xf numFmtId="15" fontId="25" fillId="0" borderId="4" xfId="0" applyNumberFormat="1" applyFont="1" applyBorder="1"/>
    <xf numFmtId="0" fontId="23" fillId="0" borderId="4" xfId="0" applyFont="1" applyBorder="1"/>
    <xf numFmtId="3" fontId="26" fillId="0" borderId="2" xfId="0" quotePrefix="1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41" fontId="21" fillId="7" borderId="5" xfId="0" applyNumberFormat="1" applyFont="1" applyFill="1" applyBorder="1" applyAlignment="1">
      <alignment vertical="center"/>
    </xf>
    <xf numFmtId="0" fontId="25" fillId="0" borderId="4" xfId="0" applyFont="1" applyBorder="1"/>
    <xf numFmtId="0" fontId="26" fillId="0" borderId="4" xfId="0" applyFont="1" applyBorder="1" applyAlignment="1">
      <alignment horizontal="left" vertical="center"/>
    </xf>
    <xf numFmtId="0" fontId="26" fillId="0" borderId="4" xfId="0" quotePrefix="1" applyFont="1" applyBorder="1" applyAlignment="1">
      <alignment horizontal="left" vertical="center"/>
    </xf>
    <xf numFmtId="41" fontId="21" fillId="7" borderId="3" xfId="0" applyNumberFormat="1" applyFont="1" applyFill="1" applyBorder="1"/>
    <xf numFmtId="15" fontId="6" fillId="0" borderId="4" xfId="0" applyNumberFormat="1" applyFont="1" applyBorder="1"/>
    <xf numFmtId="0" fontId="0" fillId="0" borderId="1" xfId="0" applyBorder="1"/>
    <xf numFmtId="0" fontId="18" fillId="0" borderId="1" xfId="0" applyFont="1" applyBorder="1" applyAlignment="1">
      <alignment vertical="center"/>
    </xf>
    <xf numFmtId="0" fontId="18" fillId="0" borderId="1" xfId="0" quotePrefix="1" applyFont="1" applyBorder="1" applyAlignment="1">
      <alignment vertical="center"/>
    </xf>
    <xf numFmtId="15" fontId="6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41" fontId="0" fillId="0" borderId="3" xfId="0" applyNumberFormat="1" applyFill="1" applyBorder="1" applyAlignment="1">
      <alignment horizontal="right"/>
    </xf>
    <xf numFmtId="0" fontId="23" fillId="0" borderId="4" xfId="0" applyFont="1" applyBorder="1" applyAlignment="1">
      <alignment vertical="center"/>
    </xf>
    <xf numFmtId="15" fontId="25" fillId="7" borderId="1" xfId="0" applyNumberFormat="1" applyFont="1" applyFill="1" applyBorder="1" applyAlignment="1"/>
    <xf numFmtId="0" fontId="29" fillId="0" borderId="1" xfId="0" applyFont="1" applyBorder="1" applyAlignment="1">
      <alignment wrapText="1"/>
    </xf>
    <xf numFmtId="41" fontId="0" fillId="0" borderId="3" xfId="0" applyNumberFormat="1" applyBorder="1" applyAlignment="1">
      <alignment vertical="center"/>
    </xf>
    <xf numFmtId="0" fontId="31" fillId="7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left"/>
    </xf>
    <xf numFmtId="164" fontId="32" fillId="0" borderId="1" xfId="0" applyNumberFormat="1" applyFont="1" applyFill="1" applyBorder="1" applyAlignment="1"/>
    <xf numFmtId="0" fontId="32" fillId="0" borderId="1" xfId="0" applyFont="1" applyFill="1" applyBorder="1" applyAlignment="1">
      <alignment horizontal="left" vertical="center"/>
    </xf>
    <xf numFmtId="1" fontId="31" fillId="0" borderId="1" xfId="0" quotePrefix="1" applyNumberFormat="1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/>
    </xf>
    <xf numFmtId="41" fontId="31" fillId="0" borderId="3" xfId="1" applyNumberFormat="1" applyFont="1" applyFill="1" applyBorder="1" applyAlignment="1"/>
    <xf numFmtId="0" fontId="18" fillId="0" borderId="0" xfId="0" applyFont="1" applyFill="1" applyAlignment="1"/>
    <xf numFmtId="0" fontId="18" fillId="0" borderId="8" xfId="3" applyFont="1" applyFill="1" applyBorder="1" applyAlignment="1">
      <alignment horizontal="center"/>
    </xf>
    <xf numFmtId="0" fontId="33" fillId="0" borderId="1" xfId="3" applyFont="1" applyFill="1" applyBorder="1" applyAlignment="1">
      <alignment horizontal="left"/>
    </xf>
    <xf numFmtId="0" fontId="33" fillId="7" borderId="1" xfId="3" applyFont="1" applyFill="1" applyBorder="1" applyAlignment="1">
      <alignment horizontal="left"/>
    </xf>
    <xf numFmtId="0" fontId="18" fillId="7" borderId="1" xfId="0" applyFont="1" applyFill="1" applyBorder="1" applyAlignment="1"/>
    <xf numFmtId="0" fontId="33" fillId="0" borderId="1" xfId="3" applyFont="1" applyFill="1" applyBorder="1" applyAlignment="1">
      <alignment horizontal="left" vertical="center"/>
    </xf>
    <xf numFmtId="1" fontId="33" fillId="0" borderId="1" xfId="3" applyNumberFormat="1" applyFont="1" applyFill="1" applyBorder="1" applyAlignment="1">
      <alignment horizontal="left" vertical="center"/>
    </xf>
    <xf numFmtId="0" fontId="33" fillId="0" borderId="1" xfId="3" applyFont="1" applyFill="1" applyBorder="1" applyAlignment="1">
      <alignment vertical="center"/>
    </xf>
    <xf numFmtId="41" fontId="33" fillId="0" borderId="1" xfId="4" applyNumberFormat="1" applyFont="1" applyFill="1" applyBorder="1" applyAlignment="1"/>
    <xf numFmtId="41" fontId="18" fillId="0" borderId="0" xfId="3" applyNumberFormat="1" applyFont="1" applyFill="1" applyAlignment="1"/>
    <xf numFmtId="0" fontId="18" fillId="0" borderId="0" xfId="0" applyFont="1" applyFill="1" applyBorder="1" applyAlignment="1"/>
    <xf numFmtId="0" fontId="34" fillId="0" borderId="0" xfId="0" applyFont="1" applyFill="1" applyAlignment="1"/>
    <xf numFmtId="0" fontId="33" fillId="7" borderId="1" xfId="5" applyFont="1" applyFill="1" applyBorder="1" applyAlignment="1">
      <alignment horizontal="left"/>
    </xf>
    <xf numFmtId="0" fontId="33" fillId="0" borderId="1" xfId="5" applyFont="1" applyFill="1" applyBorder="1" applyAlignment="1">
      <alignment horizontal="left" vertical="center"/>
    </xf>
    <xf numFmtId="165" fontId="33" fillId="0" borderId="1" xfId="5" applyNumberFormat="1" applyFont="1" applyFill="1" applyBorder="1" applyAlignment="1">
      <alignment horizontal="left" vertical="center"/>
    </xf>
    <xf numFmtId="0" fontId="33" fillId="0" borderId="1" xfId="5" applyFont="1" applyFill="1" applyBorder="1" applyAlignment="1">
      <alignment vertical="center"/>
    </xf>
    <xf numFmtId="165" fontId="33" fillId="0" borderId="1" xfId="3" applyNumberFormat="1" applyFont="1" applyFill="1" applyBorder="1" applyAlignment="1">
      <alignment horizontal="left" vertical="center"/>
    </xf>
    <xf numFmtId="0" fontId="33" fillId="0" borderId="1" xfId="5" applyFont="1" applyFill="1" applyBorder="1" applyAlignment="1">
      <alignment horizontal="left"/>
    </xf>
    <xf numFmtId="0" fontId="18" fillId="0" borderId="8" xfId="0" applyFont="1" applyFill="1" applyBorder="1" applyAlignment="1">
      <alignment horizontal="center"/>
    </xf>
    <xf numFmtId="0" fontId="35" fillId="0" borderId="1" xfId="0" applyFont="1" applyBorder="1"/>
    <xf numFmtId="164" fontId="18" fillId="0" borderId="1" xfId="0" applyNumberFormat="1" applyFont="1" applyFill="1" applyBorder="1" applyAlignment="1">
      <alignment horizontal="right"/>
    </xf>
    <xf numFmtId="0" fontId="35" fillId="0" borderId="1" xfId="0" applyFont="1" applyBorder="1" applyAlignment="1">
      <alignment horizontal="left"/>
    </xf>
    <xf numFmtId="0" fontId="18" fillId="0" borderId="1" xfId="0" applyFont="1" applyFill="1" applyBorder="1" applyAlignment="1"/>
    <xf numFmtId="41" fontId="18" fillId="0" borderId="0" xfId="0" applyNumberFormat="1" applyFont="1" applyFill="1" applyAlignment="1"/>
    <xf numFmtId="0" fontId="0" fillId="0" borderId="0" xfId="0" applyFont="1"/>
    <xf numFmtId="0" fontId="3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33" fillId="0" borderId="1" xfId="0" applyFont="1" applyFill="1" applyBorder="1" applyAlignment="1">
      <alignment horizontal="left" vertical="center"/>
    </xf>
    <xf numFmtId="41" fontId="33" fillId="0" borderId="1" xfId="0" applyNumberFormat="1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41" fontId="33" fillId="0" borderId="0" xfId="0" applyNumberFormat="1" applyFont="1" applyFill="1" applyAlignment="1">
      <alignment horizontal="left" vertical="center"/>
    </xf>
    <xf numFmtId="0" fontId="33" fillId="0" borderId="0" xfId="0" applyFont="1" applyFill="1" applyAlignment="1">
      <alignment vertical="center"/>
    </xf>
    <xf numFmtId="41" fontId="33" fillId="0" borderId="0" xfId="0" applyNumberFormat="1" applyFont="1" applyFill="1" applyAlignment="1">
      <alignment vertical="center"/>
    </xf>
    <xf numFmtId="0" fontId="33" fillId="0" borderId="0" xfId="0" applyFont="1" applyFill="1" applyAlignment="1">
      <alignment horizontal="center" vertical="center"/>
    </xf>
    <xf numFmtId="41" fontId="37" fillId="0" borderId="0" xfId="0" applyNumberFormat="1" applyFont="1" applyFill="1" applyAlignment="1">
      <alignment vertical="center"/>
    </xf>
    <xf numFmtId="41" fontId="38" fillId="0" borderId="1" xfId="0" applyNumberFormat="1" applyFont="1" applyFill="1" applyBorder="1" applyAlignment="1"/>
    <xf numFmtId="0" fontId="33" fillId="4" borderId="1" xfId="3" applyFont="1" applyFill="1" applyBorder="1" applyAlignment="1">
      <alignment horizontal="left" vertical="center"/>
    </xf>
    <xf numFmtId="165" fontId="33" fillId="4" borderId="1" xfId="3" applyNumberFormat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vertical="center"/>
    </xf>
    <xf numFmtId="41" fontId="33" fillId="4" borderId="1" xfId="4" applyNumberFormat="1" applyFont="1" applyFill="1" applyBorder="1" applyAlignment="1"/>
    <xf numFmtId="0" fontId="33" fillId="4" borderId="1" xfId="3" applyFont="1" applyFill="1" applyBorder="1" applyAlignment="1">
      <alignment horizontal="left"/>
    </xf>
    <xf numFmtId="1" fontId="33" fillId="4" borderId="1" xfId="3" applyNumberFormat="1" applyFont="1" applyFill="1" applyBorder="1" applyAlignment="1">
      <alignment horizontal="left" vertical="center"/>
    </xf>
    <xf numFmtId="0" fontId="33" fillId="7" borderId="1" xfId="3" applyFont="1" applyFill="1" applyBorder="1" applyAlignment="1">
      <alignment horizontal="left" vertical="center"/>
    </xf>
    <xf numFmtId="49" fontId="33" fillId="7" borderId="1" xfId="3" applyNumberFormat="1" applyFont="1" applyFill="1" applyBorder="1" applyAlignment="1">
      <alignment horizontal="left" vertical="center"/>
    </xf>
    <xf numFmtId="0" fontId="33" fillId="7" borderId="1" xfId="3" applyFont="1" applyFill="1" applyBorder="1" applyAlignment="1">
      <alignment vertical="center"/>
    </xf>
    <xf numFmtId="49" fontId="33" fillId="0" borderId="1" xfId="3" applyNumberFormat="1" applyFont="1" applyFill="1" applyBorder="1" applyAlignment="1">
      <alignment horizontal="left" vertical="center"/>
    </xf>
    <xf numFmtId="49" fontId="33" fillId="0" borderId="1" xfId="5" applyNumberFormat="1" applyFont="1" applyFill="1" applyBorder="1" applyAlignment="1">
      <alignment horizontal="left" vertical="center"/>
    </xf>
    <xf numFmtId="1" fontId="41" fillId="0" borderId="1" xfId="4" applyNumberFormat="1" applyFont="1" applyFill="1" applyBorder="1" applyAlignment="1"/>
    <xf numFmtId="1" fontId="41" fillId="7" borderId="1" xfId="4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41" fontId="33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41" fontId="33" fillId="0" borderId="1" xfId="0" applyNumberFormat="1" applyFont="1" applyFill="1" applyBorder="1" applyAlignment="1">
      <alignment horizontal="right" vertical="center"/>
    </xf>
    <xf numFmtId="1" fontId="4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42" fillId="0" borderId="0" xfId="6" applyFill="1"/>
    <xf numFmtId="49" fontId="4" fillId="0" borderId="0" xfId="0" applyNumberFormat="1" applyFont="1" applyFill="1" applyBorder="1" applyAlignment="1">
      <alignment horizontal="left"/>
    </xf>
    <xf numFmtId="49" fontId="43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40" fillId="0" borderId="0" xfId="0" applyNumberFormat="1" applyFont="1" applyFill="1" applyBorder="1"/>
    <xf numFmtId="49" fontId="43" fillId="0" borderId="0" xfId="0" applyNumberFormat="1" applyFont="1" applyFill="1" applyBorder="1" applyAlignment="1"/>
    <xf numFmtId="1" fontId="0" fillId="0" borderId="0" xfId="0" applyNumberFormat="1" applyFill="1" applyBorder="1"/>
    <xf numFmtId="49" fontId="44" fillId="0" borderId="0" xfId="0" applyNumberFormat="1" applyFont="1" applyFill="1"/>
    <xf numFmtId="49" fontId="3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/>
    <xf numFmtId="49" fontId="4" fillId="0" borderId="0" xfId="0" applyNumberFormat="1" applyFont="1" applyFill="1" applyAlignment="1">
      <alignment horizontal="left"/>
    </xf>
  </cellXfs>
  <cellStyles count="7">
    <cellStyle name="Comma" xfId="1" builtinId="3"/>
    <cellStyle name="Comma [0]" xfId="2" builtinId="6"/>
    <cellStyle name="Comma 2 2" xfId="4"/>
    <cellStyle name="Hyperlink" xfId="6" builtinId="8"/>
    <cellStyle name="Normal" xfId="0" builtinId="0"/>
    <cellStyle name="Normal 2" xfId="5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hayuanggraini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63.28515625" bestFit="1" customWidth="1"/>
    <col min="3" max="3" width="11.42578125" bestFit="1" customWidth="1"/>
    <col min="4" max="4" width="74.5703125" bestFit="1" customWidth="1"/>
    <col min="5" max="5" width="27.42578125" customWidth="1"/>
    <col min="6" max="6" width="30.140625" style="3" bestFit="1" customWidth="1"/>
    <col min="7" max="7" width="21.140625" customWidth="1"/>
    <col min="8" max="8" width="38.7109375" customWidth="1"/>
    <col min="9" max="9" width="15" style="4" bestFit="1" customWidth="1"/>
    <col min="10" max="10" width="14.5703125" style="4" customWidth="1"/>
    <col min="11" max="11" width="16.85546875" style="2" customWidth="1"/>
    <col min="12" max="12" width="10.5703125" style="2" bestFit="1" customWidth="1"/>
    <col min="13" max="14" width="9.140625" style="2"/>
    <col min="15" max="15" width="10" style="2" bestFit="1" customWidth="1"/>
    <col min="16" max="17" width="9.140625" style="2"/>
    <col min="257" max="257" width="4.42578125" bestFit="1" customWidth="1"/>
    <col min="258" max="258" width="63.28515625" bestFit="1" customWidth="1"/>
    <col min="259" max="259" width="11.42578125" bestFit="1" customWidth="1"/>
    <col min="260" max="260" width="74.5703125" bestFit="1" customWidth="1"/>
    <col min="261" max="261" width="27.42578125" customWidth="1"/>
    <col min="262" max="262" width="30.140625" bestFit="1" customWidth="1"/>
    <col min="263" max="263" width="21.140625" customWidth="1"/>
    <col min="264" max="264" width="38.7109375" customWidth="1"/>
    <col min="265" max="265" width="15" bestFit="1" customWidth="1"/>
    <col min="266" max="266" width="14.5703125" customWidth="1"/>
    <col min="267" max="267" width="16.85546875" customWidth="1"/>
    <col min="268" max="268" width="10.5703125" bestFit="1" customWidth="1"/>
    <col min="271" max="271" width="10" bestFit="1" customWidth="1"/>
    <col min="513" max="513" width="4.42578125" bestFit="1" customWidth="1"/>
    <col min="514" max="514" width="63.28515625" bestFit="1" customWidth="1"/>
    <col min="515" max="515" width="11.42578125" bestFit="1" customWidth="1"/>
    <col min="516" max="516" width="74.5703125" bestFit="1" customWidth="1"/>
    <col min="517" max="517" width="27.42578125" customWidth="1"/>
    <col min="518" max="518" width="30.140625" bestFit="1" customWidth="1"/>
    <col min="519" max="519" width="21.140625" customWidth="1"/>
    <col min="520" max="520" width="38.7109375" customWidth="1"/>
    <col min="521" max="521" width="15" bestFit="1" customWidth="1"/>
    <col min="522" max="522" width="14.5703125" customWidth="1"/>
    <col min="523" max="523" width="16.85546875" customWidth="1"/>
    <col min="524" max="524" width="10.5703125" bestFit="1" customWidth="1"/>
    <col min="527" max="527" width="10" bestFit="1" customWidth="1"/>
    <col min="769" max="769" width="4.42578125" bestFit="1" customWidth="1"/>
    <col min="770" max="770" width="63.28515625" bestFit="1" customWidth="1"/>
    <col min="771" max="771" width="11.42578125" bestFit="1" customWidth="1"/>
    <col min="772" max="772" width="74.5703125" bestFit="1" customWidth="1"/>
    <col min="773" max="773" width="27.42578125" customWidth="1"/>
    <col min="774" max="774" width="30.140625" bestFit="1" customWidth="1"/>
    <col min="775" max="775" width="21.140625" customWidth="1"/>
    <col min="776" max="776" width="38.7109375" customWidth="1"/>
    <col min="777" max="777" width="15" bestFit="1" customWidth="1"/>
    <col min="778" max="778" width="14.5703125" customWidth="1"/>
    <col min="779" max="779" width="16.85546875" customWidth="1"/>
    <col min="780" max="780" width="10.5703125" bestFit="1" customWidth="1"/>
    <col min="783" max="783" width="10" bestFit="1" customWidth="1"/>
    <col min="1025" max="1025" width="4.42578125" bestFit="1" customWidth="1"/>
    <col min="1026" max="1026" width="63.28515625" bestFit="1" customWidth="1"/>
    <col min="1027" max="1027" width="11.42578125" bestFit="1" customWidth="1"/>
    <col min="1028" max="1028" width="74.5703125" bestFit="1" customWidth="1"/>
    <col min="1029" max="1029" width="27.42578125" customWidth="1"/>
    <col min="1030" max="1030" width="30.140625" bestFit="1" customWidth="1"/>
    <col min="1031" max="1031" width="21.140625" customWidth="1"/>
    <col min="1032" max="1032" width="38.7109375" customWidth="1"/>
    <col min="1033" max="1033" width="15" bestFit="1" customWidth="1"/>
    <col min="1034" max="1034" width="14.5703125" customWidth="1"/>
    <col min="1035" max="1035" width="16.85546875" customWidth="1"/>
    <col min="1036" max="1036" width="10.5703125" bestFit="1" customWidth="1"/>
    <col min="1039" max="1039" width="10" bestFit="1" customWidth="1"/>
    <col min="1281" max="1281" width="4.42578125" bestFit="1" customWidth="1"/>
    <col min="1282" max="1282" width="63.28515625" bestFit="1" customWidth="1"/>
    <col min="1283" max="1283" width="11.42578125" bestFit="1" customWidth="1"/>
    <col min="1284" max="1284" width="74.5703125" bestFit="1" customWidth="1"/>
    <col min="1285" max="1285" width="27.42578125" customWidth="1"/>
    <col min="1286" max="1286" width="30.140625" bestFit="1" customWidth="1"/>
    <col min="1287" max="1287" width="21.140625" customWidth="1"/>
    <col min="1288" max="1288" width="38.7109375" customWidth="1"/>
    <col min="1289" max="1289" width="15" bestFit="1" customWidth="1"/>
    <col min="1290" max="1290" width="14.5703125" customWidth="1"/>
    <col min="1291" max="1291" width="16.85546875" customWidth="1"/>
    <col min="1292" max="1292" width="10.5703125" bestFit="1" customWidth="1"/>
    <col min="1295" max="1295" width="10" bestFit="1" customWidth="1"/>
    <col min="1537" max="1537" width="4.42578125" bestFit="1" customWidth="1"/>
    <col min="1538" max="1538" width="63.28515625" bestFit="1" customWidth="1"/>
    <col min="1539" max="1539" width="11.42578125" bestFit="1" customWidth="1"/>
    <col min="1540" max="1540" width="74.5703125" bestFit="1" customWidth="1"/>
    <col min="1541" max="1541" width="27.42578125" customWidth="1"/>
    <col min="1542" max="1542" width="30.140625" bestFit="1" customWidth="1"/>
    <col min="1543" max="1543" width="21.140625" customWidth="1"/>
    <col min="1544" max="1544" width="38.7109375" customWidth="1"/>
    <col min="1545" max="1545" width="15" bestFit="1" customWidth="1"/>
    <col min="1546" max="1546" width="14.5703125" customWidth="1"/>
    <col min="1547" max="1547" width="16.85546875" customWidth="1"/>
    <col min="1548" max="1548" width="10.5703125" bestFit="1" customWidth="1"/>
    <col min="1551" max="1551" width="10" bestFit="1" customWidth="1"/>
    <col min="1793" max="1793" width="4.42578125" bestFit="1" customWidth="1"/>
    <col min="1794" max="1794" width="63.28515625" bestFit="1" customWidth="1"/>
    <col min="1795" max="1795" width="11.42578125" bestFit="1" customWidth="1"/>
    <col min="1796" max="1796" width="74.5703125" bestFit="1" customWidth="1"/>
    <col min="1797" max="1797" width="27.42578125" customWidth="1"/>
    <col min="1798" max="1798" width="30.140625" bestFit="1" customWidth="1"/>
    <col min="1799" max="1799" width="21.140625" customWidth="1"/>
    <col min="1800" max="1800" width="38.7109375" customWidth="1"/>
    <col min="1801" max="1801" width="15" bestFit="1" customWidth="1"/>
    <col min="1802" max="1802" width="14.5703125" customWidth="1"/>
    <col min="1803" max="1803" width="16.85546875" customWidth="1"/>
    <col min="1804" max="1804" width="10.5703125" bestFit="1" customWidth="1"/>
    <col min="1807" max="1807" width="10" bestFit="1" customWidth="1"/>
    <col min="2049" max="2049" width="4.42578125" bestFit="1" customWidth="1"/>
    <col min="2050" max="2050" width="63.28515625" bestFit="1" customWidth="1"/>
    <col min="2051" max="2051" width="11.42578125" bestFit="1" customWidth="1"/>
    <col min="2052" max="2052" width="74.5703125" bestFit="1" customWidth="1"/>
    <col min="2053" max="2053" width="27.42578125" customWidth="1"/>
    <col min="2054" max="2054" width="30.140625" bestFit="1" customWidth="1"/>
    <col min="2055" max="2055" width="21.140625" customWidth="1"/>
    <col min="2056" max="2056" width="38.7109375" customWidth="1"/>
    <col min="2057" max="2057" width="15" bestFit="1" customWidth="1"/>
    <col min="2058" max="2058" width="14.5703125" customWidth="1"/>
    <col min="2059" max="2059" width="16.85546875" customWidth="1"/>
    <col min="2060" max="2060" width="10.5703125" bestFit="1" customWidth="1"/>
    <col min="2063" max="2063" width="10" bestFit="1" customWidth="1"/>
    <col min="2305" max="2305" width="4.42578125" bestFit="1" customWidth="1"/>
    <col min="2306" max="2306" width="63.28515625" bestFit="1" customWidth="1"/>
    <col min="2307" max="2307" width="11.42578125" bestFit="1" customWidth="1"/>
    <col min="2308" max="2308" width="74.5703125" bestFit="1" customWidth="1"/>
    <col min="2309" max="2309" width="27.42578125" customWidth="1"/>
    <col min="2310" max="2310" width="30.140625" bestFit="1" customWidth="1"/>
    <col min="2311" max="2311" width="21.140625" customWidth="1"/>
    <col min="2312" max="2312" width="38.7109375" customWidth="1"/>
    <col min="2313" max="2313" width="15" bestFit="1" customWidth="1"/>
    <col min="2314" max="2314" width="14.5703125" customWidth="1"/>
    <col min="2315" max="2315" width="16.85546875" customWidth="1"/>
    <col min="2316" max="2316" width="10.5703125" bestFit="1" customWidth="1"/>
    <col min="2319" max="2319" width="10" bestFit="1" customWidth="1"/>
    <col min="2561" max="2561" width="4.42578125" bestFit="1" customWidth="1"/>
    <col min="2562" max="2562" width="63.28515625" bestFit="1" customWidth="1"/>
    <col min="2563" max="2563" width="11.42578125" bestFit="1" customWidth="1"/>
    <col min="2564" max="2564" width="74.5703125" bestFit="1" customWidth="1"/>
    <col min="2565" max="2565" width="27.42578125" customWidth="1"/>
    <col min="2566" max="2566" width="30.140625" bestFit="1" customWidth="1"/>
    <col min="2567" max="2567" width="21.140625" customWidth="1"/>
    <col min="2568" max="2568" width="38.7109375" customWidth="1"/>
    <col min="2569" max="2569" width="15" bestFit="1" customWidth="1"/>
    <col min="2570" max="2570" width="14.5703125" customWidth="1"/>
    <col min="2571" max="2571" width="16.85546875" customWidth="1"/>
    <col min="2572" max="2572" width="10.5703125" bestFit="1" customWidth="1"/>
    <col min="2575" max="2575" width="10" bestFit="1" customWidth="1"/>
    <col min="2817" max="2817" width="4.42578125" bestFit="1" customWidth="1"/>
    <col min="2818" max="2818" width="63.28515625" bestFit="1" customWidth="1"/>
    <col min="2819" max="2819" width="11.42578125" bestFit="1" customWidth="1"/>
    <col min="2820" max="2820" width="74.5703125" bestFit="1" customWidth="1"/>
    <col min="2821" max="2821" width="27.42578125" customWidth="1"/>
    <col min="2822" max="2822" width="30.140625" bestFit="1" customWidth="1"/>
    <col min="2823" max="2823" width="21.140625" customWidth="1"/>
    <col min="2824" max="2824" width="38.7109375" customWidth="1"/>
    <col min="2825" max="2825" width="15" bestFit="1" customWidth="1"/>
    <col min="2826" max="2826" width="14.5703125" customWidth="1"/>
    <col min="2827" max="2827" width="16.85546875" customWidth="1"/>
    <col min="2828" max="2828" width="10.5703125" bestFit="1" customWidth="1"/>
    <col min="2831" max="2831" width="10" bestFit="1" customWidth="1"/>
    <col min="3073" max="3073" width="4.42578125" bestFit="1" customWidth="1"/>
    <col min="3074" max="3074" width="63.28515625" bestFit="1" customWidth="1"/>
    <col min="3075" max="3075" width="11.42578125" bestFit="1" customWidth="1"/>
    <col min="3076" max="3076" width="74.5703125" bestFit="1" customWidth="1"/>
    <col min="3077" max="3077" width="27.42578125" customWidth="1"/>
    <col min="3078" max="3078" width="30.140625" bestFit="1" customWidth="1"/>
    <col min="3079" max="3079" width="21.140625" customWidth="1"/>
    <col min="3080" max="3080" width="38.7109375" customWidth="1"/>
    <col min="3081" max="3081" width="15" bestFit="1" customWidth="1"/>
    <col min="3082" max="3082" width="14.5703125" customWidth="1"/>
    <col min="3083" max="3083" width="16.85546875" customWidth="1"/>
    <col min="3084" max="3084" width="10.5703125" bestFit="1" customWidth="1"/>
    <col min="3087" max="3087" width="10" bestFit="1" customWidth="1"/>
    <col min="3329" max="3329" width="4.42578125" bestFit="1" customWidth="1"/>
    <col min="3330" max="3330" width="63.28515625" bestFit="1" customWidth="1"/>
    <col min="3331" max="3331" width="11.42578125" bestFit="1" customWidth="1"/>
    <col min="3332" max="3332" width="74.5703125" bestFit="1" customWidth="1"/>
    <col min="3333" max="3333" width="27.42578125" customWidth="1"/>
    <col min="3334" max="3334" width="30.140625" bestFit="1" customWidth="1"/>
    <col min="3335" max="3335" width="21.140625" customWidth="1"/>
    <col min="3336" max="3336" width="38.7109375" customWidth="1"/>
    <col min="3337" max="3337" width="15" bestFit="1" customWidth="1"/>
    <col min="3338" max="3338" width="14.5703125" customWidth="1"/>
    <col min="3339" max="3339" width="16.85546875" customWidth="1"/>
    <col min="3340" max="3340" width="10.5703125" bestFit="1" customWidth="1"/>
    <col min="3343" max="3343" width="10" bestFit="1" customWidth="1"/>
    <col min="3585" max="3585" width="4.42578125" bestFit="1" customWidth="1"/>
    <col min="3586" max="3586" width="63.28515625" bestFit="1" customWidth="1"/>
    <col min="3587" max="3587" width="11.42578125" bestFit="1" customWidth="1"/>
    <col min="3588" max="3588" width="74.5703125" bestFit="1" customWidth="1"/>
    <col min="3589" max="3589" width="27.42578125" customWidth="1"/>
    <col min="3590" max="3590" width="30.140625" bestFit="1" customWidth="1"/>
    <col min="3591" max="3591" width="21.140625" customWidth="1"/>
    <col min="3592" max="3592" width="38.7109375" customWidth="1"/>
    <col min="3593" max="3593" width="15" bestFit="1" customWidth="1"/>
    <col min="3594" max="3594" width="14.5703125" customWidth="1"/>
    <col min="3595" max="3595" width="16.85546875" customWidth="1"/>
    <col min="3596" max="3596" width="10.5703125" bestFit="1" customWidth="1"/>
    <col min="3599" max="3599" width="10" bestFit="1" customWidth="1"/>
    <col min="3841" max="3841" width="4.42578125" bestFit="1" customWidth="1"/>
    <col min="3842" max="3842" width="63.28515625" bestFit="1" customWidth="1"/>
    <col min="3843" max="3843" width="11.42578125" bestFit="1" customWidth="1"/>
    <col min="3844" max="3844" width="74.5703125" bestFit="1" customWidth="1"/>
    <col min="3845" max="3845" width="27.42578125" customWidth="1"/>
    <col min="3846" max="3846" width="30.140625" bestFit="1" customWidth="1"/>
    <col min="3847" max="3847" width="21.140625" customWidth="1"/>
    <col min="3848" max="3848" width="38.7109375" customWidth="1"/>
    <col min="3849" max="3849" width="15" bestFit="1" customWidth="1"/>
    <col min="3850" max="3850" width="14.5703125" customWidth="1"/>
    <col min="3851" max="3851" width="16.85546875" customWidth="1"/>
    <col min="3852" max="3852" width="10.5703125" bestFit="1" customWidth="1"/>
    <col min="3855" max="3855" width="10" bestFit="1" customWidth="1"/>
    <col min="4097" max="4097" width="4.42578125" bestFit="1" customWidth="1"/>
    <col min="4098" max="4098" width="63.28515625" bestFit="1" customWidth="1"/>
    <col min="4099" max="4099" width="11.42578125" bestFit="1" customWidth="1"/>
    <col min="4100" max="4100" width="74.5703125" bestFit="1" customWidth="1"/>
    <col min="4101" max="4101" width="27.42578125" customWidth="1"/>
    <col min="4102" max="4102" width="30.140625" bestFit="1" customWidth="1"/>
    <col min="4103" max="4103" width="21.140625" customWidth="1"/>
    <col min="4104" max="4104" width="38.7109375" customWidth="1"/>
    <col min="4105" max="4105" width="15" bestFit="1" customWidth="1"/>
    <col min="4106" max="4106" width="14.5703125" customWidth="1"/>
    <col min="4107" max="4107" width="16.85546875" customWidth="1"/>
    <col min="4108" max="4108" width="10.5703125" bestFit="1" customWidth="1"/>
    <col min="4111" max="4111" width="10" bestFit="1" customWidth="1"/>
    <col min="4353" max="4353" width="4.42578125" bestFit="1" customWidth="1"/>
    <col min="4354" max="4354" width="63.28515625" bestFit="1" customWidth="1"/>
    <col min="4355" max="4355" width="11.42578125" bestFit="1" customWidth="1"/>
    <col min="4356" max="4356" width="74.5703125" bestFit="1" customWidth="1"/>
    <col min="4357" max="4357" width="27.42578125" customWidth="1"/>
    <col min="4358" max="4358" width="30.140625" bestFit="1" customWidth="1"/>
    <col min="4359" max="4359" width="21.140625" customWidth="1"/>
    <col min="4360" max="4360" width="38.7109375" customWidth="1"/>
    <col min="4361" max="4361" width="15" bestFit="1" customWidth="1"/>
    <col min="4362" max="4362" width="14.5703125" customWidth="1"/>
    <col min="4363" max="4363" width="16.85546875" customWidth="1"/>
    <col min="4364" max="4364" width="10.5703125" bestFit="1" customWidth="1"/>
    <col min="4367" max="4367" width="10" bestFit="1" customWidth="1"/>
    <col min="4609" max="4609" width="4.42578125" bestFit="1" customWidth="1"/>
    <col min="4610" max="4610" width="63.28515625" bestFit="1" customWidth="1"/>
    <col min="4611" max="4611" width="11.42578125" bestFit="1" customWidth="1"/>
    <col min="4612" max="4612" width="74.5703125" bestFit="1" customWidth="1"/>
    <col min="4613" max="4613" width="27.42578125" customWidth="1"/>
    <col min="4614" max="4614" width="30.140625" bestFit="1" customWidth="1"/>
    <col min="4615" max="4615" width="21.140625" customWidth="1"/>
    <col min="4616" max="4616" width="38.7109375" customWidth="1"/>
    <col min="4617" max="4617" width="15" bestFit="1" customWidth="1"/>
    <col min="4618" max="4618" width="14.5703125" customWidth="1"/>
    <col min="4619" max="4619" width="16.85546875" customWidth="1"/>
    <col min="4620" max="4620" width="10.5703125" bestFit="1" customWidth="1"/>
    <col min="4623" max="4623" width="10" bestFit="1" customWidth="1"/>
    <col min="4865" max="4865" width="4.42578125" bestFit="1" customWidth="1"/>
    <col min="4866" max="4866" width="63.28515625" bestFit="1" customWidth="1"/>
    <col min="4867" max="4867" width="11.42578125" bestFit="1" customWidth="1"/>
    <col min="4868" max="4868" width="74.5703125" bestFit="1" customWidth="1"/>
    <col min="4869" max="4869" width="27.42578125" customWidth="1"/>
    <col min="4870" max="4870" width="30.140625" bestFit="1" customWidth="1"/>
    <col min="4871" max="4871" width="21.140625" customWidth="1"/>
    <col min="4872" max="4872" width="38.7109375" customWidth="1"/>
    <col min="4873" max="4873" width="15" bestFit="1" customWidth="1"/>
    <col min="4874" max="4874" width="14.5703125" customWidth="1"/>
    <col min="4875" max="4875" width="16.85546875" customWidth="1"/>
    <col min="4876" max="4876" width="10.5703125" bestFit="1" customWidth="1"/>
    <col min="4879" max="4879" width="10" bestFit="1" customWidth="1"/>
    <col min="5121" max="5121" width="4.42578125" bestFit="1" customWidth="1"/>
    <col min="5122" max="5122" width="63.28515625" bestFit="1" customWidth="1"/>
    <col min="5123" max="5123" width="11.42578125" bestFit="1" customWidth="1"/>
    <col min="5124" max="5124" width="74.5703125" bestFit="1" customWidth="1"/>
    <col min="5125" max="5125" width="27.42578125" customWidth="1"/>
    <col min="5126" max="5126" width="30.140625" bestFit="1" customWidth="1"/>
    <col min="5127" max="5127" width="21.140625" customWidth="1"/>
    <col min="5128" max="5128" width="38.7109375" customWidth="1"/>
    <col min="5129" max="5129" width="15" bestFit="1" customWidth="1"/>
    <col min="5130" max="5130" width="14.5703125" customWidth="1"/>
    <col min="5131" max="5131" width="16.85546875" customWidth="1"/>
    <col min="5132" max="5132" width="10.5703125" bestFit="1" customWidth="1"/>
    <col min="5135" max="5135" width="10" bestFit="1" customWidth="1"/>
    <col min="5377" max="5377" width="4.42578125" bestFit="1" customWidth="1"/>
    <col min="5378" max="5378" width="63.28515625" bestFit="1" customWidth="1"/>
    <col min="5379" max="5379" width="11.42578125" bestFit="1" customWidth="1"/>
    <col min="5380" max="5380" width="74.5703125" bestFit="1" customWidth="1"/>
    <col min="5381" max="5381" width="27.42578125" customWidth="1"/>
    <col min="5382" max="5382" width="30.140625" bestFit="1" customWidth="1"/>
    <col min="5383" max="5383" width="21.140625" customWidth="1"/>
    <col min="5384" max="5384" width="38.7109375" customWidth="1"/>
    <col min="5385" max="5385" width="15" bestFit="1" customWidth="1"/>
    <col min="5386" max="5386" width="14.5703125" customWidth="1"/>
    <col min="5387" max="5387" width="16.85546875" customWidth="1"/>
    <col min="5388" max="5388" width="10.5703125" bestFit="1" customWidth="1"/>
    <col min="5391" max="5391" width="10" bestFit="1" customWidth="1"/>
    <col min="5633" max="5633" width="4.42578125" bestFit="1" customWidth="1"/>
    <col min="5634" max="5634" width="63.28515625" bestFit="1" customWidth="1"/>
    <col min="5635" max="5635" width="11.42578125" bestFit="1" customWidth="1"/>
    <col min="5636" max="5636" width="74.5703125" bestFit="1" customWidth="1"/>
    <col min="5637" max="5637" width="27.42578125" customWidth="1"/>
    <col min="5638" max="5638" width="30.140625" bestFit="1" customWidth="1"/>
    <col min="5639" max="5639" width="21.140625" customWidth="1"/>
    <col min="5640" max="5640" width="38.7109375" customWidth="1"/>
    <col min="5641" max="5641" width="15" bestFit="1" customWidth="1"/>
    <col min="5642" max="5642" width="14.5703125" customWidth="1"/>
    <col min="5643" max="5643" width="16.85546875" customWidth="1"/>
    <col min="5644" max="5644" width="10.5703125" bestFit="1" customWidth="1"/>
    <col min="5647" max="5647" width="10" bestFit="1" customWidth="1"/>
    <col min="5889" max="5889" width="4.42578125" bestFit="1" customWidth="1"/>
    <col min="5890" max="5890" width="63.28515625" bestFit="1" customWidth="1"/>
    <col min="5891" max="5891" width="11.42578125" bestFit="1" customWidth="1"/>
    <col min="5892" max="5892" width="74.5703125" bestFit="1" customWidth="1"/>
    <col min="5893" max="5893" width="27.42578125" customWidth="1"/>
    <col min="5894" max="5894" width="30.140625" bestFit="1" customWidth="1"/>
    <col min="5895" max="5895" width="21.140625" customWidth="1"/>
    <col min="5896" max="5896" width="38.7109375" customWidth="1"/>
    <col min="5897" max="5897" width="15" bestFit="1" customWidth="1"/>
    <col min="5898" max="5898" width="14.5703125" customWidth="1"/>
    <col min="5899" max="5899" width="16.85546875" customWidth="1"/>
    <col min="5900" max="5900" width="10.5703125" bestFit="1" customWidth="1"/>
    <col min="5903" max="5903" width="10" bestFit="1" customWidth="1"/>
    <col min="6145" max="6145" width="4.42578125" bestFit="1" customWidth="1"/>
    <col min="6146" max="6146" width="63.28515625" bestFit="1" customWidth="1"/>
    <col min="6147" max="6147" width="11.42578125" bestFit="1" customWidth="1"/>
    <col min="6148" max="6148" width="74.5703125" bestFit="1" customWidth="1"/>
    <col min="6149" max="6149" width="27.42578125" customWidth="1"/>
    <col min="6150" max="6150" width="30.140625" bestFit="1" customWidth="1"/>
    <col min="6151" max="6151" width="21.140625" customWidth="1"/>
    <col min="6152" max="6152" width="38.7109375" customWidth="1"/>
    <col min="6153" max="6153" width="15" bestFit="1" customWidth="1"/>
    <col min="6154" max="6154" width="14.5703125" customWidth="1"/>
    <col min="6155" max="6155" width="16.85546875" customWidth="1"/>
    <col min="6156" max="6156" width="10.5703125" bestFit="1" customWidth="1"/>
    <col min="6159" max="6159" width="10" bestFit="1" customWidth="1"/>
    <col min="6401" max="6401" width="4.42578125" bestFit="1" customWidth="1"/>
    <col min="6402" max="6402" width="63.28515625" bestFit="1" customWidth="1"/>
    <col min="6403" max="6403" width="11.42578125" bestFit="1" customWidth="1"/>
    <col min="6404" max="6404" width="74.5703125" bestFit="1" customWidth="1"/>
    <col min="6405" max="6405" width="27.42578125" customWidth="1"/>
    <col min="6406" max="6406" width="30.140625" bestFit="1" customWidth="1"/>
    <col min="6407" max="6407" width="21.140625" customWidth="1"/>
    <col min="6408" max="6408" width="38.7109375" customWidth="1"/>
    <col min="6409" max="6409" width="15" bestFit="1" customWidth="1"/>
    <col min="6410" max="6410" width="14.5703125" customWidth="1"/>
    <col min="6411" max="6411" width="16.85546875" customWidth="1"/>
    <col min="6412" max="6412" width="10.5703125" bestFit="1" customWidth="1"/>
    <col min="6415" max="6415" width="10" bestFit="1" customWidth="1"/>
    <col min="6657" max="6657" width="4.42578125" bestFit="1" customWidth="1"/>
    <col min="6658" max="6658" width="63.28515625" bestFit="1" customWidth="1"/>
    <col min="6659" max="6659" width="11.42578125" bestFit="1" customWidth="1"/>
    <col min="6660" max="6660" width="74.5703125" bestFit="1" customWidth="1"/>
    <col min="6661" max="6661" width="27.42578125" customWidth="1"/>
    <col min="6662" max="6662" width="30.140625" bestFit="1" customWidth="1"/>
    <col min="6663" max="6663" width="21.140625" customWidth="1"/>
    <col min="6664" max="6664" width="38.7109375" customWidth="1"/>
    <col min="6665" max="6665" width="15" bestFit="1" customWidth="1"/>
    <col min="6666" max="6666" width="14.5703125" customWidth="1"/>
    <col min="6667" max="6667" width="16.85546875" customWidth="1"/>
    <col min="6668" max="6668" width="10.5703125" bestFit="1" customWidth="1"/>
    <col min="6671" max="6671" width="10" bestFit="1" customWidth="1"/>
    <col min="6913" max="6913" width="4.42578125" bestFit="1" customWidth="1"/>
    <col min="6914" max="6914" width="63.28515625" bestFit="1" customWidth="1"/>
    <col min="6915" max="6915" width="11.42578125" bestFit="1" customWidth="1"/>
    <col min="6916" max="6916" width="74.5703125" bestFit="1" customWidth="1"/>
    <col min="6917" max="6917" width="27.42578125" customWidth="1"/>
    <col min="6918" max="6918" width="30.140625" bestFit="1" customWidth="1"/>
    <col min="6919" max="6919" width="21.140625" customWidth="1"/>
    <col min="6920" max="6920" width="38.7109375" customWidth="1"/>
    <col min="6921" max="6921" width="15" bestFit="1" customWidth="1"/>
    <col min="6922" max="6922" width="14.5703125" customWidth="1"/>
    <col min="6923" max="6923" width="16.85546875" customWidth="1"/>
    <col min="6924" max="6924" width="10.5703125" bestFit="1" customWidth="1"/>
    <col min="6927" max="6927" width="10" bestFit="1" customWidth="1"/>
    <col min="7169" max="7169" width="4.42578125" bestFit="1" customWidth="1"/>
    <col min="7170" max="7170" width="63.28515625" bestFit="1" customWidth="1"/>
    <col min="7171" max="7171" width="11.42578125" bestFit="1" customWidth="1"/>
    <col min="7172" max="7172" width="74.5703125" bestFit="1" customWidth="1"/>
    <col min="7173" max="7173" width="27.42578125" customWidth="1"/>
    <col min="7174" max="7174" width="30.140625" bestFit="1" customWidth="1"/>
    <col min="7175" max="7175" width="21.140625" customWidth="1"/>
    <col min="7176" max="7176" width="38.7109375" customWidth="1"/>
    <col min="7177" max="7177" width="15" bestFit="1" customWidth="1"/>
    <col min="7178" max="7178" width="14.5703125" customWidth="1"/>
    <col min="7179" max="7179" width="16.85546875" customWidth="1"/>
    <col min="7180" max="7180" width="10.5703125" bestFit="1" customWidth="1"/>
    <col min="7183" max="7183" width="10" bestFit="1" customWidth="1"/>
    <col min="7425" max="7425" width="4.42578125" bestFit="1" customWidth="1"/>
    <col min="7426" max="7426" width="63.28515625" bestFit="1" customWidth="1"/>
    <col min="7427" max="7427" width="11.42578125" bestFit="1" customWidth="1"/>
    <col min="7428" max="7428" width="74.5703125" bestFit="1" customWidth="1"/>
    <col min="7429" max="7429" width="27.42578125" customWidth="1"/>
    <col min="7430" max="7430" width="30.140625" bestFit="1" customWidth="1"/>
    <col min="7431" max="7431" width="21.140625" customWidth="1"/>
    <col min="7432" max="7432" width="38.7109375" customWidth="1"/>
    <col min="7433" max="7433" width="15" bestFit="1" customWidth="1"/>
    <col min="7434" max="7434" width="14.5703125" customWidth="1"/>
    <col min="7435" max="7435" width="16.85546875" customWidth="1"/>
    <col min="7436" max="7436" width="10.5703125" bestFit="1" customWidth="1"/>
    <col min="7439" max="7439" width="10" bestFit="1" customWidth="1"/>
    <col min="7681" max="7681" width="4.42578125" bestFit="1" customWidth="1"/>
    <col min="7682" max="7682" width="63.28515625" bestFit="1" customWidth="1"/>
    <col min="7683" max="7683" width="11.42578125" bestFit="1" customWidth="1"/>
    <col min="7684" max="7684" width="74.5703125" bestFit="1" customWidth="1"/>
    <col min="7685" max="7685" width="27.42578125" customWidth="1"/>
    <col min="7686" max="7686" width="30.140625" bestFit="1" customWidth="1"/>
    <col min="7687" max="7687" width="21.140625" customWidth="1"/>
    <col min="7688" max="7688" width="38.7109375" customWidth="1"/>
    <col min="7689" max="7689" width="15" bestFit="1" customWidth="1"/>
    <col min="7690" max="7690" width="14.5703125" customWidth="1"/>
    <col min="7691" max="7691" width="16.85546875" customWidth="1"/>
    <col min="7692" max="7692" width="10.5703125" bestFit="1" customWidth="1"/>
    <col min="7695" max="7695" width="10" bestFit="1" customWidth="1"/>
    <col min="7937" max="7937" width="4.42578125" bestFit="1" customWidth="1"/>
    <col min="7938" max="7938" width="63.28515625" bestFit="1" customWidth="1"/>
    <col min="7939" max="7939" width="11.42578125" bestFit="1" customWidth="1"/>
    <col min="7940" max="7940" width="74.5703125" bestFit="1" customWidth="1"/>
    <col min="7941" max="7941" width="27.42578125" customWidth="1"/>
    <col min="7942" max="7942" width="30.140625" bestFit="1" customWidth="1"/>
    <col min="7943" max="7943" width="21.140625" customWidth="1"/>
    <col min="7944" max="7944" width="38.7109375" customWidth="1"/>
    <col min="7945" max="7945" width="15" bestFit="1" customWidth="1"/>
    <col min="7946" max="7946" width="14.5703125" customWidth="1"/>
    <col min="7947" max="7947" width="16.85546875" customWidth="1"/>
    <col min="7948" max="7948" width="10.5703125" bestFit="1" customWidth="1"/>
    <col min="7951" max="7951" width="10" bestFit="1" customWidth="1"/>
    <col min="8193" max="8193" width="4.42578125" bestFit="1" customWidth="1"/>
    <col min="8194" max="8194" width="63.28515625" bestFit="1" customWidth="1"/>
    <col min="8195" max="8195" width="11.42578125" bestFit="1" customWidth="1"/>
    <col min="8196" max="8196" width="74.5703125" bestFit="1" customWidth="1"/>
    <col min="8197" max="8197" width="27.42578125" customWidth="1"/>
    <col min="8198" max="8198" width="30.140625" bestFit="1" customWidth="1"/>
    <col min="8199" max="8199" width="21.140625" customWidth="1"/>
    <col min="8200" max="8200" width="38.7109375" customWidth="1"/>
    <col min="8201" max="8201" width="15" bestFit="1" customWidth="1"/>
    <col min="8202" max="8202" width="14.5703125" customWidth="1"/>
    <col min="8203" max="8203" width="16.85546875" customWidth="1"/>
    <col min="8204" max="8204" width="10.5703125" bestFit="1" customWidth="1"/>
    <col min="8207" max="8207" width="10" bestFit="1" customWidth="1"/>
    <col min="8449" max="8449" width="4.42578125" bestFit="1" customWidth="1"/>
    <col min="8450" max="8450" width="63.28515625" bestFit="1" customWidth="1"/>
    <col min="8451" max="8451" width="11.42578125" bestFit="1" customWidth="1"/>
    <col min="8452" max="8452" width="74.5703125" bestFit="1" customWidth="1"/>
    <col min="8453" max="8453" width="27.42578125" customWidth="1"/>
    <col min="8454" max="8454" width="30.140625" bestFit="1" customWidth="1"/>
    <col min="8455" max="8455" width="21.140625" customWidth="1"/>
    <col min="8456" max="8456" width="38.7109375" customWidth="1"/>
    <col min="8457" max="8457" width="15" bestFit="1" customWidth="1"/>
    <col min="8458" max="8458" width="14.5703125" customWidth="1"/>
    <col min="8459" max="8459" width="16.85546875" customWidth="1"/>
    <col min="8460" max="8460" width="10.5703125" bestFit="1" customWidth="1"/>
    <col min="8463" max="8463" width="10" bestFit="1" customWidth="1"/>
    <col min="8705" max="8705" width="4.42578125" bestFit="1" customWidth="1"/>
    <col min="8706" max="8706" width="63.28515625" bestFit="1" customWidth="1"/>
    <col min="8707" max="8707" width="11.42578125" bestFit="1" customWidth="1"/>
    <col min="8708" max="8708" width="74.5703125" bestFit="1" customWidth="1"/>
    <col min="8709" max="8709" width="27.42578125" customWidth="1"/>
    <col min="8710" max="8710" width="30.140625" bestFit="1" customWidth="1"/>
    <col min="8711" max="8711" width="21.140625" customWidth="1"/>
    <col min="8712" max="8712" width="38.7109375" customWidth="1"/>
    <col min="8713" max="8713" width="15" bestFit="1" customWidth="1"/>
    <col min="8714" max="8714" width="14.5703125" customWidth="1"/>
    <col min="8715" max="8715" width="16.85546875" customWidth="1"/>
    <col min="8716" max="8716" width="10.5703125" bestFit="1" customWidth="1"/>
    <col min="8719" max="8719" width="10" bestFit="1" customWidth="1"/>
    <col min="8961" max="8961" width="4.42578125" bestFit="1" customWidth="1"/>
    <col min="8962" max="8962" width="63.28515625" bestFit="1" customWidth="1"/>
    <col min="8963" max="8963" width="11.42578125" bestFit="1" customWidth="1"/>
    <col min="8964" max="8964" width="74.5703125" bestFit="1" customWidth="1"/>
    <col min="8965" max="8965" width="27.42578125" customWidth="1"/>
    <col min="8966" max="8966" width="30.140625" bestFit="1" customWidth="1"/>
    <col min="8967" max="8967" width="21.140625" customWidth="1"/>
    <col min="8968" max="8968" width="38.7109375" customWidth="1"/>
    <col min="8969" max="8969" width="15" bestFit="1" customWidth="1"/>
    <col min="8970" max="8970" width="14.5703125" customWidth="1"/>
    <col min="8971" max="8971" width="16.85546875" customWidth="1"/>
    <col min="8972" max="8972" width="10.5703125" bestFit="1" customWidth="1"/>
    <col min="8975" max="8975" width="10" bestFit="1" customWidth="1"/>
    <col min="9217" max="9217" width="4.42578125" bestFit="1" customWidth="1"/>
    <col min="9218" max="9218" width="63.28515625" bestFit="1" customWidth="1"/>
    <col min="9219" max="9219" width="11.42578125" bestFit="1" customWidth="1"/>
    <col min="9220" max="9220" width="74.5703125" bestFit="1" customWidth="1"/>
    <col min="9221" max="9221" width="27.42578125" customWidth="1"/>
    <col min="9222" max="9222" width="30.140625" bestFit="1" customWidth="1"/>
    <col min="9223" max="9223" width="21.140625" customWidth="1"/>
    <col min="9224" max="9224" width="38.7109375" customWidth="1"/>
    <col min="9225" max="9225" width="15" bestFit="1" customWidth="1"/>
    <col min="9226" max="9226" width="14.5703125" customWidth="1"/>
    <col min="9227" max="9227" width="16.85546875" customWidth="1"/>
    <col min="9228" max="9228" width="10.5703125" bestFit="1" customWidth="1"/>
    <col min="9231" max="9231" width="10" bestFit="1" customWidth="1"/>
    <col min="9473" max="9473" width="4.42578125" bestFit="1" customWidth="1"/>
    <col min="9474" max="9474" width="63.28515625" bestFit="1" customWidth="1"/>
    <col min="9475" max="9475" width="11.42578125" bestFit="1" customWidth="1"/>
    <col min="9476" max="9476" width="74.5703125" bestFit="1" customWidth="1"/>
    <col min="9477" max="9477" width="27.42578125" customWidth="1"/>
    <col min="9478" max="9478" width="30.140625" bestFit="1" customWidth="1"/>
    <col min="9479" max="9479" width="21.140625" customWidth="1"/>
    <col min="9480" max="9480" width="38.7109375" customWidth="1"/>
    <col min="9481" max="9481" width="15" bestFit="1" customWidth="1"/>
    <col min="9482" max="9482" width="14.5703125" customWidth="1"/>
    <col min="9483" max="9483" width="16.85546875" customWidth="1"/>
    <col min="9484" max="9484" width="10.5703125" bestFit="1" customWidth="1"/>
    <col min="9487" max="9487" width="10" bestFit="1" customWidth="1"/>
    <col min="9729" max="9729" width="4.42578125" bestFit="1" customWidth="1"/>
    <col min="9730" max="9730" width="63.28515625" bestFit="1" customWidth="1"/>
    <col min="9731" max="9731" width="11.42578125" bestFit="1" customWidth="1"/>
    <col min="9732" max="9732" width="74.5703125" bestFit="1" customWidth="1"/>
    <col min="9733" max="9733" width="27.42578125" customWidth="1"/>
    <col min="9734" max="9734" width="30.140625" bestFit="1" customWidth="1"/>
    <col min="9735" max="9735" width="21.140625" customWidth="1"/>
    <col min="9736" max="9736" width="38.7109375" customWidth="1"/>
    <col min="9737" max="9737" width="15" bestFit="1" customWidth="1"/>
    <col min="9738" max="9738" width="14.5703125" customWidth="1"/>
    <col min="9739" max="9739" width="16.85546875" customWidth="1"/>
    <col min="9740" max="9740" width="10.5703125" bestFit="1" customWidth="1"/>
    <col min="9743" max="9743" width="10" bestFit="1" customWidth="1"/>
    <col min="9985" max="9985" width="4.42578125" bestFit="1" customWidth="1"/>
    <col min="9986" max="9986" width="63.28515625" bestFit="1" customWidth="1"/>
    <col min="9987" max="9987" width="11.42578125" bestFit="1" customWidth="1"/>
    <col min="9988" max="9988" width="74.5703125" bestFit="1" customWidth="1"/>
    <col min="9989" max="9989" width="27.42578125" customWidth="1"/>
    <col min="9990" max="9990" width="30.140625" bestFit="1" customWidth="1"/>
    <col min="9991" max="9991" width="21.140625" customWidth="1"/>
    <col min="9992" max="9992" width="38.7109375" customWidth="1"/>
    <col min="9993" max="9993" width="15" bestFit="1" customWidth="1"/>
    <col min="9994" max="9994" width="14.5703125" customWidth="1"/>
    <col min="9995" max="9995" width="16.85546875" customWidth="1"/>
    <col min="9996" max="9996" width="10.5703125" bestFit="1" customWidth="1"/>
    <col min="9999" max="9999" width="10" bestFit="1" customWidth="1"/>
    <col min="10241" max="10241" width="4.42578125" bestFit="1" customWidth="1"/>
    <col min="10242" max="10242" width="63.28515625" bestFit="1" customWidth="1"/>
    <col min="10243" max="10243" width="11.42578125" bestFit="1" customWidth="1"/>
    <col min="10244" max="10244" width="74.5703125" bestFit="1" customWidth="1"/>
    <col min="10245" max="10245" width="27.42578125" customWidth="1"/>
    <col min="10246" max="10246" width="30.140625" bestFit="1" customWidth="1"/>
    <col min="10247" max="10247" width="21.140625" customWidth="1"/>
    <col min="10248" max="10248" width="38.7109375" customWidth="1"/>
    <col min="10249" max="10249" width="15" bestFit="1" customWidth="1"/>
    <col min="10250" max="10250" width="14.5703125" customWidth="1"/>
    <col min="10251" max="10251" width="16.85546875" customWidth="1"/>
    <col min="10252" max="10252" width="10.5703125" bestFit="1" customWidth="1"/>
    <col min="10255" max="10255" width="10" bestFit="1" customWidth="1"/>
    <col min="10497" max="10497" width="4.42578125" bestFit="1" customWidth="1"/>
    <col min="10498" max="10498" width="63.28515625" bestFit="1" customWidth="1"/>
    <col min="10499" max="10499" width="11.42578125" bestFit="1" customWidth="1"/>
    <col min="10500" max="10500" width="74.5703125" bestFit="1" customWidth="1"/>
    <col min="10501" max="10501" width="27.42578125" customWidth="1"/>
    <col min="10502" max="10502" width="30.140625" bestFit="1" customWidth="1"/>
    <col min="10503" max="10503" width="21.140625" customWidth="1"/>
    <col min="10504" max="10504" width="38.7109375" customWidth="1"/>
    <col min="10505" max="10505" width="15" bestFit="1" customWidth="1"/>
    <col min="10506" max="10506" width="14.5703125" customWidth="1"/>
    <col min="10507" max="10507" width="16.85546875" customWidth="1"/>
    <col min="10508" max="10508" width="10.5703125" bestFit="1" customWidth="1"/>
    <col min="10511" max="10511" width="10" bestFit="1" customWidth="1"/>
    <col min="10753" max="10753" width="4.42578125" bestFit="1" customWidth="1"/>
    <col min="10754" max="10754" width="63.28515625" bestFit="1" customWidth="1"/>
    <col min="10755" max="10755" width="11.42578125" bestFit="1" customWidth="1"/>
    <col min="10756" max="10756" width="74.5703125" bestFit="1" customWidth="1"/>
    <col min="10757" max="10757" width="27.42578125" customWidth="1"/>
    <col min="10758" max="10758" width="30.140625" bestFit="1" customWidth="1"/>
    <col min="10759" max="10759" width="21.140625" customWidth="1"/>
    <col min="10760" max="10760" width="38.7109375" customWidth="1"/>
    <col min="10761" max="10761" width="15" bestFit="1" customWidth="1"/>
    <col min="10762" max="10762" width="14.5703125" customWidth="1"/>
    <col min="10763" max="10763" width="16.85546875" customWidth="1"/>
    <col min="10764" max="10764" width="10.5703125" bestFit="1" customWidth="1"/>
    <col min="10767" max="10767" width="10" bestFit="1" customWidth="1"/>
    <col min="11009" max="11009" width="4.42578125" bestFit="1" customWidth="1"/>
    <col min="11010" max="11010" width="63.28515625" bestFit="1" customWidth="1"/>
    <col min="11011" max="11011" width="11.42578125" bestFit="1" customWidth="1"/>
    <col min="11012" max="11012" width="74.5703125" bestFit="1" customWidth="1"/>
    <col min="11013" max="11013" width="27.42578125" customWidth="1"/>
    <col min="11014" max="11014" width="30.140625" bestFit="1" customWidth="1"/>
    <col min="11015" max="11015" width="21.140625" customWidth="1"/>
    <col min="11016" max="11016" width="38.7109375" customWidth="1"/>
    <col min="11017" max="11017" width="15" bestFit="1" customWidth="1"/>
    <col min="11018" max="11018" width="14.5703125" customWidth="1"/>
    <col min="11019" max="11019" width="16.85546875" customWidth="1"/>
    <col min="11020" max="11020" width="10.5703125" bestFit="1" customWidth="1"/>
    <col min="11023" max="11023" width="10" bestFit="1" customWidth="1"/>
    <col min="11265" max="11265" width="4.42578125" bestFit="1" customWidth="1"/>
    <col min="11266" max="11266" width="63.28515625" bestFit="1" customWidth="1"/>
    <col min="11267" max="11267" width="11.42578125" bestFit="1" customWidth="1"/>
    <col min="11268" max="11268" width="74.5703125" bestFit="1" customWidth="1"/>
    <col min="11269" max="11269" width="27.42578125" customWidth="1"/>
    <col min="11270" max="11270" width="30.140625" bestFit="1" customWidth="1"/>
    <col min="11271" max="11271" width="21.140625" customWidth="1"/>
    <col min="11272" max="11272" width="38.7109375" customWidth="1"/>
    <col min="11273" max="11273" width="15" bestFit="1" customWidth="1"/>
    <col min="11274" max="11274" width="14.5703125" customWidth="1"/>
    <col min="11275" max="11275" width="16.85546875" customWidth="1"/>
    <col min="11276" max="11276" width="10.5703125" bestFit="1" customWidth="1"/>
    <col min="11279" max="11279" width="10" bestFit="1" customWidth="1"/>
    <col min="11521" max="11521" width="4.42578125" bestFit="1" customWidth="1"/>
    <col min="11522" max="11522" width="63.28515625" bestFit="1" customWidth="1"/>
    <col min="11523" max="11523" width="11.42578125" bestFit="1" customWidth="1"/>
    <col min="11524" max="11524" width="74.5703125" bestFit="1" customWidth="1"/>
    <col min="11525" max="11525" width="27.42578125" customWidth="1"/>
    <col min="11526" max="11526" width="30.140625" bestFit="1" customWidth="1"/>
    <col min="11527" max="11527" width="21.140625" customWidth="1"/>
    <col min="11528" max="11528" width="38.7109375" customWidth="1"/>
    <col min="11529" max="11529" width="15" bestFit="1" customWidth="1"/>
    <col min="11530" max="11530" width="14.5703125" customWidth="1"/>
    <col min="11531" max="11531" width="16.85546875" customWidth="1"/>
    <col min="11532" max="11532" width="10.5703125" bestFit="1" customWidth="1"/>
    <col min="11535" max="11535" width="10" bestFit="1" customWidth="1"/>
    <col min="11777" max="11777" width="4.42578125" bestFit="1" customWidth="1"/>
    <col min="11778" max="11778" width="63.28515625" bestFit="1" customWidth="1"/>
    <col min="11779" max="11779" width="11.42578125" bestFit="1" customWidth="1"/>
    <col min="11780" max="11780" width="74.5703125" bestFit="1" customWidth="1"/>
    <col min="11781" max="11781" width="27.42578125" customWidth="1"/>
    <col min="11782" max="11782" width="30.140625" bestFit="1" customWidth="1"/>
    <col min="11783" max="11783" width="21.140625" customWidth="1"/>
    <col min="11784" max="11784" width="38.7109375" customWidth="1"/>
    <col min="11785" max="11785" width="15" bestFit="1" customWidth="1"/>
    <col min="11786" max="11786" width="14.5703125" customWidth="1"/>
    <col min="11787" max="11787" width="16.85546875" customWidth="1"/>
    <col min="11788" max="11788" width="10.5703125" bestFit="1" customWidth="1"/>
    <col min="11791" max="11791" width="10" bestFit="1" customWidth="1"/>
    <col min="12033" max="12033" width="4.42578125" bestFit="1" customWidth="1"/>
    <col min="12034" max="12034" width="63.28515625" bestFit="1" customWidth="1"/>
    <col min="12035" max="12035" width="11.42578125" bestFit="1" customWidth="1"/>
    <col min="12036" max="12036" width="74.5703125" bestFit="1" customWidth="1"/>
    <col min="12037" max="12037" width="27.42578125" customWidth="1"/>
    <col min="12038" max="12038" width="30.140625" bestFit="1" customWidth="1"/>
    <col min="12039" max="12039" width="21.140625" customWidth="1"/>
    <col min="12040" max="12040" width="38.7109375" customWidth="1"/>
    <col min="12041" max="12041" width="15" bestFit="1" customWidth="1"/>
    <col min="12042" max="12042" width="14.5703125" customWidth="1"/>
    <col min="12043" max="12043" width="16.85546875" customWidth="1"/>
    <col min="12044" max="12044" width="10.5703125" bestFit="1" customWidth="1"/>
    <col min="12047" max="12047" width="10" bestFit="1" customWidth="1"/>
    <col min="12289" max="12289" width="4.42578125" bestFit="1" customWidth="1"/>
    <col min="12290" max="12290" width="63.28515625" bestFit="1" customWidth="1"/>
    <col min="12291" max="12291" width="11.42578125" bestFit="1" customWidth="1"/>
    <col min="12292" max="12292" width="74.5703125" bestFit="1" customWidth="1"/>
    <col min="12293" max="12293" width="27.42578125" customWidth="1"/>
    <col min="12294" max="12294" width="30.140625" bestFit="1" customWidth="1"/>
    <col min="12295" max="12295" width="21.140625" customWidth="1"/>
    <col min="12296" max="12296" width="38.7109375" customWidth="1"/>
    <col min="12297" max="12297" width="15" bestFit="1" customWidth="1"/>
    <col min="12298" max="12298" width="14.5703125" customWidth="1"/>
    <col min="12299" max="12299" width="16.85546875" customWidth="1"/>
    <col min="12300" max="12300" width="10.5703125" bestFit="1" customWidth="1"/>
    <col min="12303" max="12303" width="10" bestFit="1" customWidth="1"/>
    <col min="12545" max="12545" width="4.42578125" bestFit="1" customWidth="1"/>
    <col min="12546" max="12546" width="63.28515625" bestFit="1" customWidth="1"/>
    <col min="12547" max="12547" width="11.42578125" bestFit="1" customWidth="1"/>
    <col min="12548" max="12548" width="74.5703125" bestFit="1" customWidth="1"/>
    <col min="12549" max="12549" width="27.42578125" customWidth="1"/>
    <col min="12550" max="12550" width="30.140625" bestFit="1" customWidth="1"/>
    <col min="12551" max="12551" width="21.140625" customWidth="1"/>
    <col min="12552" max="12552" width="38.7109375" customWidth="1"/>
    <col min="12553" max="12553" width="15" bestFit="1" customWidth="1"/>
    <col min="12554" max="12554" width="14.5703125" customWidth="1"/>
    <col min="12555" max="12555" width="16.85546875" customWidth="1"/>
    <col min="12556" max="12556" width="10.5703125" bestFit="1" customWidth="1"/>
    <col min="12559" max="12559" width="10" bestFit="1" customWidth="1"/>
    <col min="12801" max="12801" width="4.42578125" bestFit="1" customWidth="1"/>
    <col min="12802" max="12802" width="63.28515625" bestFit="1" customWidth="1"/>
    <col min="12803" max="12803" width="11.42578125" bestFit="1" customWidth="1"/>
    <col min="12804" max="12804" width="74.5703125" bestFit="1" customWidth="1"/>
    <col min="12805" max="12805" width="27.42578125" customWidth="1"/>
    <col min="12806" max="12806" width="30.140625" bestFit="1" customWidth="1"/>
    <col min="12807" max="12807" width="21.140625" customWidth="1"/>
    <col min="12808" max="12808" width="38.7109375" customWidth="1"/>
    <col min="12809" max="12809" width="15" bestFit="1" customWidth="1"/>
    <col min="12810" max="12810" width="14.5703125" customWidth="1"/>
    <col min="12811" max="12811" width="16.85546875" customWidth="1"/>
    <col min="12812" max="12812" width="10.5703125" bestFit="1" customWidth="1"/>
    <col min="12815" max="12815" width="10" bestFit="1" customWidth="1"/>
    <col min="13057" max="13057" width="4.42578125" bestFit="1" customWidth="1"/>
    <col min="13058" max="13058" width="63.28515625" bestFit="1" customWidth="1"/>
    <col min="13059" max="13059" width="11.42578125" bestFit="1" customWidth="1"/>
    <col min="13060" max="13060" width="74.5703125" bestFit="1" customWidth="1"/>
    <col min="13061" max="13061" width="27.42578125" customWidth="1"/>
    <col min="13062" max="13062" width="30.140625" bestFit="1" customWidth="1"/>
    <col min="13063" max="13063" width="21.140625" customWidth="1"/>
    <col min="13064" max="13064" width="38.7109375" customWidth="1"/>
    <col min="13065" max="13065" width="15" bestFit="1" customWidth="1"/>
    <col min="13066" max="13066" width="14.5703125" customWidth="1"/>
    <col min="13067" max="13067" width="16.85546875" customWidth="1"/>
    <col min="13068" max="13068" width="10.5703125" bestFit="1" customWidth="1"/>
    <col min="13071" max="13071" width="10" bestFit="1" customWidth="1"/>
    <col min="13313" max="13313" width="4.42578125" bestFit="1" customWidth="1"/>
    <col min="13314" max="13314" width="63.28515625" bestFit="1" customWidth="1"/>
    <col min="13315" max="13315" width="11.42578125" bestFit="1" customWidth="1"/>
    <col min="13316" max="13316" width="74.5703125" bestFit="1" customWidth="1"/>
    <col min="13317" max="13317" width="27.42578125" customWidth="1"/>
    <col min="13318" max="13318" width="30.140625" bestFit="1" customWidth="1"/>
    <col min="13319" max="13319" width="21.140625" customWidth="1"/>
    <col min="13320" max="13320" width="38.7109375" customWidth="1"/>
    <col min="13321" max="13321" width="15" bestFit="1" customWidth="1"/>
    <col min="13322" max="13322" width="14.5703125" customWidth="1"/>
    <col min="13323" max="13323" width="16.85546875" customWidth="1"/>
    <col min="13324" max="13324" width="10.5703125" bestFit="1" customWidth="1"/>
    <col min="13327" max="13327" width="10" bestFit="1" customWidth="1"/>
    <col min="13569" max="13569" width="4.42578125" bestFit="1" customWidth="1"/>
    <col min="13570" max="13570" width="63.28515625" bestFit="1" customWidth="1"/>
    <col min="13571" max="13571" width="11.42578125" bestFit="1" customWidth="1"/>
    <col min="13572" max="13572" width="74.5703125" bestFit="1" customWidth="1"/>
    <col min="13573" max="13573" width="27.42578125" customWidth="1"/>
    <col min="13574" max="13574" width="30.140625" bestFit="1" customWidth="1"/>
    <col min="13575" max="13575" width="21.140625" customWidth="1"/>
    <col min="13576" max="13576" width="38.7109375" customWidth="1"/>
    <col min="13577" max="13577" width="15" bestFit="1" customWidth="1"/>
    <col min="13578" max="13578" width="14.5703125" customWidth="1"/>
    <col min="13579" max="13579" width="16.85546875" customWidth="1"/>
    <col min="13580" max="13580" width="10.5703125" bestFit="1" customWidth="1"/>
    <col min="13583" max="13583" width="10" bestFit="1" customWidth="1"/>
    <col min="13825" max="13825" width="4.42578125" bestFit="1" customWidth="1"/>
    <col min="13826" max="13826" width="63.28515625" bestFit="1" customWidth="1"/>
    <col min="13827" max="13827" width="11.42578125" bestFit="1" customWidth="1"/>
    <col min="13828" max="13828" width="74.5703125" bestFit="1" customWidth="1"/>
    <col min="13829" max="13829" width="27.42578125" customWidth="1"/>
    <col min="13830" max="13830" width="30.140625" bestFit="1" customWidth="1"/>
    <col min="13831" max="13831" width="21.140625" customWidth="1"/>
    <col min="13832" max="13832" width="38.7109375" customWidth="1"/>
    <col min="13833" max="13833" width="15" bestFit="1" customWidth="1"/>
    <col min="13834" max="13834" width="14.5703125" customWidth="1"/>
    <col min="13835" max="13835" width="16.85546875" customWidth="1"/>
    <col min="13836" max="13836" width="10.5703125" bestFit="1" customWidth="1"/>
    <col min="13839" max="13839" width="10" bestFit="1" customWidth="1"/>
    <col min="14081" max="14081" width="4.42578125" bestFit="1" customWidth="1"/>
    <col min="14082" max="14082" width="63.28515625" bestFit="1" customWidth="1"/>
    <col min="14083" max="14083" width="11.42578125" bestFit="1" customWidth="1"/>
    <col min="14084" max="14084" width="74.5703125" bestFit="1" customWidth="1"/>
    <col min="14085" max="14085" width="27.42578125" customWidth="1"/>
    <col min="14086" max="14086" width="30.140625" bestFit="1" customWidth="1"/>
    <col min="14087" max="14087" width="21.140625" customWidth="1"/>
    <col min="14088" max="14088" width="38.7109375" customWidth="1"/>
    <col min="14089" max="14089" width="15" bestFit="1" customWidth="1"/>
    <col min="14090" max="14090" width="14.5703125" customWidth="1"/>
    <col min="14091" max="14091" width="16.85546875" customWidth="1"/>
    <col min="14092" max="14092" width="10.5703125" bestFit="1" customWidth="1"/>
    <col min="14095" max="14095" width="10" bestFit="1" customWidth="1"/>
    <col min="14337" max="14337" width="4.42578125" bestFit="1" customWidth="1"/>
    <col min="14338" max="14338" width="63.28515625" bestFit="1" customWidth="1"/>
    <col min="14339" max="14339" width="11.42578125" bestFit="1" customWidth="1"/>
    <col min="14340" max="14340" width="74.5703125" bestFit="1" customWidth="1"/>
    <col min="14341" max="14341" width="27.42578125" customWidth="1"/>
    <col min="14342" max="14342" width="30.140625" bestFit="1" customWidth="1"/>
    <col min="14343" max="14343" width="21.140625" customWidth="1"/>
    <col min="14344" max="14344" width="38.7109375" customWidth="1"/>
    <col min="14345" max="14345" width="15" bestFit="1" customWidth="1"/>
    <col min="14346" max="14346" width="14.5703125" customWidth="1"/>
    <col min="14347" max="14347" width="16.85546875" customWidth="1"/>
    <col min="14348" max="14348" width="10.5703125" bestFit="1" customWidth="1"/>
    <col min="14351" max="14351" width="10" bestFit="1" customWidth="1"/>
    <col min="14593" max="14593" width="4.42578125" bestFit="1" customWidth="1"/>
    <col min="14594" max="14594" width="63.28515625" bestFit="1" customWidth="1"/>
    <col min="14595" max="14595" width="11.42578125" bestFit="1" customWidth="1"/>
    <col min="14596" max="14596" width="74.5703125" bestFit="1" customWidth="1"/>
    <col min="14597" max="14597" width="27.42578125" customWidth="1"/>
    <col min="14598" max="14598" width="30.140625" bestFit="1" customWidth="1"/>
    <col min="14599" max="14599" width="21.140625" customWidth="1"/>
    <col min="14600" max="14600" width="38.7109375" customWidth="1"/>
    <col min="14601" max="14601" width="15" bestFit="1" customWidth="1"/>
    <col min="14602" max="14602" width="14.5703125" customWidth="1"/>
    <col min="14603" max="14603" width="16.85546875" customWidth="1"/>
    <col min="14604" max="14604" width="10.5703125" bestFit="1" customWidth="1"/>
    <col min="14607" max="14607" width="10" bestFit="1" customWidth="1"/>
    <col min="14849" max="14849" width="4.42578125" bestFit="1" customWidth="1"/>
    <col min="14850" max="14850" width="63.28515625" bestFit="1" customWidth="1"/>
    <col min="14851" max="14851" width="11.42578125" bestFit="1" customWidth="1"/>
    <col min="14852" max="14852" width="74.5703125" bestFit="1" customWidth="1"/>
    <col min="14853" max="14853" width="27.42578125" customWidth="1"/>
    <col min="14854" max="14854" width="30.140625" bestFit="1" customWidth="1"/>
    <col min="14855" max="14855" width="21.140625" customWidth="1"/>
    <col min="14856" max="14856" width="38.7109375" customWidth="1"/>
    <col min="14857" max="14857" width="15" bestFit="1" customWidth="1"/>
    <col min="14858" max="14858" width="14.5703125" customWidth="1"/>
    <col min="14859" max="14859" width="16.85546875" customWidth="1"/>
    <col min="14860" max="14860" width="10.5703125" bestFit="1" customWidth="1"/>
    <col min="14863" max="14863" width="10" bestFit="1" customWidth="1"/>
    <col min="15105" max="15105" width="4.42578125" bestFit="1" customWidth="1"/>
    <col min="15106" max="15106" width="63.28515625" bestFit="1" customWidth="1"/>
    <col min="15107" max="15107" width="11.42578125" bestFit="1" customWidth="1"/>
    <col min="15108" max="15108" width="74.5703125" bestFit="1" customWidth="1"/>
    <col min="15109" max="15109" width="27.42578125" customWidth="1"/>
    <col min="15110" max="15110" width="30.140625" bestFit="1" customWidth="1"/>
    <col min="15111" max="15111" width="21.140625" customWidth="1"/>
    <col min="15112" max="15112" width="38.7109375" customWidth="1"/>
    <col min="15113" max="15113" width="15" bestFit="1" customWidth="1"/>
    <col min="15114" max="15114" width="14.5703125" customWidth="1"/>
    <col min="15115" max="15115" width="16.85546875" customWidth="1"/>
    <col min="15116" max="15116" width="10.5703125" bestFit="1" customWidth="1"/>
    <col min="15119" max="15119" width="10" bestFit="1" customWidth="1"/>
    <col min="15361" max="15361" width="4.42578125" bestFit="1" customWidth="1"/>
    <col min="15362" max="15362" width="63.28515625" bestFit="1" customWidth="1"/>
    <col min="15363" max="15363" width="11.42578125" bestFit="1" customWidth="1"/>
    <col min="15364" max="15364" width="74.5703125" bestFit="1" customWidth="1"/>
    <col min="15365" max="15365" width="27.42578125" customWidth="1"/>
    <col min="15366" max="15366" width="30.140625" bestFit="1" customWidth="1"/>
    <col min="15367" max="15367" width="21.140625" customWidth="1"/>
    <col min="15368" max="15368" width="38.7109375" customWidth="1"/>
    <col min="15369" max="15369" width="15" bestFit="1" customWidth="1"/>
    <col min="15370" max="15370" width="14.5703125" customWidth="1"/>
    <col min="15371" max="15371" width="16.85546875" customWidth="1"/>
    <col min="15372" max="15372" width="10.5703125" bestFit="1" customWidth="1"/>
    <col min="15375" max="15375" width="10" bestFit="1" customWidth="1"/>
    <col min="15617" max="15617" width="4.42578125" bestFit="1" customWidth="1"/>
    <col min="15618" max="15618" width="63.28515625" bestFit="1" customWidth="1"/>
    <col min="15619" max="15619" width="11.42578125" bestFit="1" customWidth="1"/>
    <col min="15620" max="15620" width="74.5703125" bestFit="1" customWidth="1"/>
    <col min="15621" max="15621" width="27.42578125" customWidth="1"/>
    <col min="15622" max="15622" width="30.140625" bestFit="1" customWidth="1"/>
    <col min="15623" max="15623" width="21.140625" customWidth="1"/>
    <col min="15624" max="15624" width="38.7109375" customWidth="1"/>
    <col min="15625" max="15625" width="15" bestFit="1" customWidth="1"/>
    <col min="15626" max="15626" width="14.5703125" customWidth="1"/>
    <col min="15627" max="15627" width="16.85546875" customWidth="1"/>
    <col min="15628" max="15628" width="10.5703125" bestFit="1" customWidth="1"/>
    <col min="15631" max="15631" width="10" bestFit="1" customWidth="1"/>
    <col min="15873" max="15873" width="4.42578125" bestFit="1" customWidth="1"/>
    <col min="15874" max="15874" width="63.28515625" bestFit="1" customWidth="1"/>
    <col min="15875" max="15875" width="11.42578125" bestFit="1" customWidth="1"/>
    <col min="15876" max="15876" width="74.5703125" bestFit="1" customWidth="1"/>
    <col min="15877" max="15877" width="27.42578125" customWidth="1"/>
    <col min="15878" max="15878" width="30.140625" bestFit="1" customWidth="1"/>
    <col min="15879" max="15879" width="21.140625" customWidth="1"/>
    <col min="15880" max="15880" width="38.7109375" customWidth="1"/>
    <col min="15881" max="15881" width="15" bestFit="1" customWidth="1"/>
    <col min="15882" max="15882" width="14.5703125" customWidth="1"/>
    <col min="15883" max="15883" width="16.85546875" customWidth="1"/>
    <col min="15884" max="15884" width="10.5703125" bestFit="1" customWidth="1"/>
    <col min="15887" max="15887" width="10" bestFit="1" customWidth="1"/>
    <col min="16129" max="16129" width="4.42578125" bestFit="1" customWidth="1"/>
    <col min="16130" max="16130" width="63.28515625" bestFit="1" customWidth="1"/>
    <col min="16131" max="16131" width="11.42578125" bestFit="1" customWidth="1"/>
    <col min="16132" max="16132" width="74.5703125" bestFit="1" customWidth="1"/>
    <col min="16133" max="16133" width="27.42578125" customWidth="1"/>
    <col min="16134" max="16134" width="30.140625" bestFit="1" customWidth="1"/>
    <col min="16135" max="16135" width="21.140625" customWidth="1"/>
    <col min="16136" max="16136" width="38.7109375" customWidth="1"/>
    <col min="16137" max="16137" width="15" bestFit="1" customWidth="1"/>
    <col min="16138" max="16138" width="14.5703125" customWidth="1"/>
    <col min="16139" max="16139" width="16.85546875" customWidth="1"/>
    <col min="16140" max="16140" width="10.5703125" bestFit="1" customWidth="1"/>
    <col min="16143" max="16143" width="10" bestFit="1" customWidth="1"/>
  </cols>
  <sheetData>
    <row r="1" spans="1:11" ht="24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</row>
    <row r="2" spans="1:11" ht="24" x14ac:dyDescent="0.25">
      <c r="A2" s="174" t="s">
        <v>1</v>
      </c>
      <c r="B2" s="174"/>
      <c r="C2" s="174"/>
      <c r="D2" s="174"/>
      <c r="E2" s="174"/>
      <c r="F2" s="174"/>
      <c r="G2" s="174"/>
      <c r="H2" s="174"/>
      <c r="I2" s="174"/>
      <c r="J2" s="1"/>
    </row>
    <row r="4" spans="1:11" ht="16.5" customHeight="1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5" t="s">
        <v>8</v>
      </c>
      <c r="H4" s="5" t="s">
        <v>9</v>
      </c>
      <c r="I4" s="7" t="s">
        <v>10</v>
      </c>
    </row>
    <row r="5" spans="1:11" x14ac:dyDescent="0.25">
      <c r="A5" s="8"/>
      <c r="B5" s="8"/>
      <c r="C5" s="9" t="s">
        <v>11</v>
      </c>
      <c r="D5" s="10" t="s">
        <v>12</v>
      </c>
      <c r="E5" s="10"/>
      <c r="F5" s="11" t="s">
        <v>13</v>
      </c>
      <c r="G5" s="12" t="s">
        <v>14</v>
      </c>
      <c r="H5" s="13" t="s">
        <v>15</v>
      </c>
      <c r="I5" s="14">
        <v>200000000</v>
      </c>
    </row>
    <row r="6" spans="1:11" x14ac:dyDescent="0.25">
      <c r="A6" s="8"/>
      <c r="B6" s="8"/>
      <c r="C6" s="9" t="s">
        <v>11</v>
      </c>
      <c r="D6" s="15" t="s">
        <v>16</v>
      </c>
      <c r="E6" s="15"/>
      <c r="F6" s="11" t="s">
        <v>13</v>
      </c>
      <c r="G6" s="12" t="s">
        <v>17</v>
      </c>
      <c r="H6" s="13" t="s">
        <v>15</v>
      </c>
      <c r="I6" s="14">
        <v>30000000</v>
      </c>
    </row>
    <row r="7" spans="1:11" x14ac:dyDescent="0.25">
      <c r="A7" s="8"/>
      <c r="B7" s="8"/>
      <c r="C7" s="9" t="s">
        <v>11</v>
      </c>
      <c r="D7" s="10" t="s">
        <v>18</v>
      </c>
      <c r="E7" s="10"/>
      <c r="F7" s="11" t="s">
        <v>13</v>
      </c>
      <c r="G7" s="12" t="s">
        <v>19</v>
      </c>
      <c r="H7" s="13" t="s">
        <v>15</v>
      </c>
      <c r="I7" s="16">
        <v>20621630</v>
      </c>
      <c r="K7" s="17"/>
    </row>
    <row r="8" spans="1:11" x14ac:dyDescent="0.25">
      <c r="A8" s="8"/>
      <c r="C8" s="9" t="s">
        <v>20</v>
      </c>
      <c r="D8" s="10" t="s">
        <v>21</v>
      </c>
      <c r="E8" s="10"/>
      <c r="F8" s="11" t="s">
        <v>13</v>
      </c>
      <c r="G8" s="12" t="s">
        <v>19</v>
      </c>
      <c r="H8" s="13" t="s">
        <v>15</v>
      </c>
      <c r="I8" s="18">
        <v>7889997</v>
      </c>
      <c r="K8" s="17"/>
    </row>
    <row r="9" spans="1:11" ht="15.75" customHeight="1" x14ac:dyDescent="0.25">
      <c r="A9" s="8"/>
      <c r="B9" s="8"/>
      <c r="C9" s="19" t="s">
        <v>11</v>
      </c>
      <c r="D9" s="20" t="s">
        <v>22</v>
      </c>
      <c r="E9" s="21"/>
      <c r="F9" s="11" t="s">
        <v>23</v>
      </c>
      <c r="G9" s="12" t="s">
        <v>24</v>
      </c>
      <c r="H9" s="13" t="s">
        <v>25</v>
      </c>
      <c r="I9" s="22">
        <v>49656735</v>
      </c>
      <c r="J9" s="17"/>
      <c r="K9" s="17"/>
    </row>
    <row r="10" spans="1:11" x14ac:dyDescent="0.25">
      <c r="A10" s="8"/>
      <c r="B10" s="8"/>
      <c r="C10" s="19" t="s">
        <v>11</v>
      </c>
      <c r="D10" s="23" t="s">
        <v>26</v>
      </c>
      <c r="E10" s="24"/>
      <c r="F10" s="25" t="s">
        <v>23</v>
      </c>
      <c r="G10" s="26" t="s">
        <v>27</v>
      </c>
      <c r="H10" s="27" t="s">
        <v>28</v>
      </c>
      <c r="I10" s="22">
        <v>21846253</v>
      </c>
      <c r="J10" s="17"/>
      <c r="K10" s="17"/>
    </row>
    <row r="11" spans="1:11" ht="20.25" x14ac:dyDescent="0.3">
      <c r="A11" s="8"/>
      <c r="B11" s="8"/>
      <c r="C11" s="19" t="s">
        <v>11</v>
      </c>
      <c r="D11" s="20" t="s">
        <v>29</v>
      </c>
      <c r="E11" s="28"/>
      <c r="F11" s="25" t="s">
        <v>30</v>
      </c>
      <c r="G11" s="26" t="s">
        <v>31</v>
      </c>
      <c r="H11" s="27" t="s">
        <v>32</v>
      </c>
      <c r="I11" s="29">
        <v>23887494</v>
      </c>
      <c r="J11" s="17"/>
      <c r="K11" s="17"/>
    </row>
    <row r="12" spans="1:11" ht="20.25" x14ac:dyDescent="0.3">
      <c r="A12" s="8"/>
      <c r="B12" s="8"/>
      <c r="C12" s="19" t="s">
        <v>11</v>
      </c>
      <c r="D12" s="20" t="s">
        <v>33</v>
      </c>
      <c r="E12" s="30"/>
      <c r="F12" s="25" t="s">
        <v>30</v>
      </c>
      <c r="G12" s="26" t="s">
        <v>31</v>
      </c>
      <c r="H12" s="27" t="s">
        <v>32</v>
      </c>
      <c r="I12" s="29">
        <v>20000000</v>
      </c>
      <c r="J12" s="4" t="s">
        <v>34</v>
      </c>
      <c r="K12" s="17"/>
    </row>
    <row r="13" spans="1:11" ht="15" hidden="1" customHeight="1" x14ac:dyDescent="0.25">
      <c r="A13" s="8"/>
      <c r="B13" s="8" t="s">
        <v>35</v>
      </c>
      <c r="C13" s="19" t="s">
        <v>11</v>
      </c>
      <c r="D13" s="20" t="s">
        <v>36</v>
      </c>
      <c r="E13" s="21"/>
      <c r="F13" s="11" t="s">
        <v>37</v>
      </c>
      <c r="G13" s="12" t="s">
        <v>38</v>
      </c>
      <c r="H13" s="13" t="s">
        <v>39</v>
      </c>
      <c r="I13" s="31"/>
      <c r="K13" s="17"/>
    </row>
    <row r="14" spans="1:11" ht="15.75" hidden="1" customHeight="1" x14ac:dyDescent="0.25">
      <c r="A14" s="8"/>
      <c r="B14" s="32" t="s">
        <v>40</v>
      </c>
      <c r="C14" s="33"/>
      <c r="D14" s="34" t="s">
        <v>41</v>
      </c>
      <c r="E14" s="34"/>
      <c r="F14" s="35" t="s">
        <v>42</v>
      </c>
      <c r="G14" s="36" t="s">
        <v>43</v>
      </c>
      <c r="H14" s="13" t="s">
        <v>44</v>
      </c>
      <c r="I14" s="37"/>
      <c r="K14" s="17"/>
    </row>
    <row r="15" spans="1:11" ht="15.75" hidden="1" customHeight="1" x14ac:dyDescent="0.25">
      <c r="A15" s="8"/>
      <c r="B15" s="32" t="s">
        <v>45</v>
      </c>
      <c r="C15" s="33" t="s">
        <v>46</v>
      </c>
      <c r="D15" s="34" t="s">
        <v>47</v>
      </c>
      <c r="E15" s="34"/>
      <c r="F15" s="35" t="s">
        <v>37</v>
      </c>
      <c r="G15" s="36" t="s">
        <v>48</v>
      </c>
      <c r="H15" s="13" t="s">
        <v>49</v>
      </c>
      <c r="I15" s="37"/>
      <c r="K15" s="17"/>
    </row>
    <row r="16" spans="1:11" ht="16.5" hidden="1" customHeight="1" x14ac:dyDescent="0.25">
      <c r="A16" s="8"/>
      <c r="B16" s="8" t="s">
        <v>50</v>
      </c>
      <c r="C16" s="19" t="s">
        <v>11</v>
      </c>
      <c r="D16" s="38" t="s">
        <v>51</v>
      </c>
      <c r="E16" s="39"/>
      <c r="F16" s="40" t="s">
        <v>42</v>
      </c>
      <c r="G16" s="41" t="s">
        <v>52</v>
      </c>
      <c r="H16" s="42" t="s">
        <v>53</v>
      </c>
      <c r="I16" s="37"/>
      <c r="J16"/>
      <c r="K16" s="17"/>
    </row>
    <row r="17" spans="1:10" ht="15.75" hidden="1" customHeight="1" x14ac:dyDescent="0.25">
      <c r="A17" s="8"/>
      <c r="B17" s="43" t="s">
        <v>54</v>
      </c>
      <c r="C17" s="44" t="s">
        <v>55</v>
      </c>
      <c r="D17" s="45" t="s">
        <v>56</v>
      </c>
      <c r="E17" s="8"/>
      <c r="F17" s="40" t="s">
        <v>42</v>
      </c>
      <c r="G17" s="41" t="s">
        <v>57</v>
      </c>
      <c r="H17" s="42" t="s">
        <v>58</v>
      </c>
      <c r="I17" s="46"/>
      <c r="J17"/>
    </row>
    <row r="18" spans="1:10" hidden="1" x14ac:dyDescent="0.25">
      <c r="A18" s="8"/>
      <c r="B18" s="43" t="s">
        <v>54</v>
      </c>
      <c r="C18" s="44" t="s">
        <v>59</v>
      </c>
      <c r="D18" s="45" t="s">
        <v>60</v>
      </c>
      <c r="E18" s="8"/>
      <c r="F18" s="40" t="s">
        <v>61</v>
      </c>
      <c r="G18" s="41" t="s">
        <v>62</v>
      </c>
      <c r="H18" s="42" t="s">
        <v>63</v>
      </c>
      <c r="I18" s="47"/>
      <c r="J18" s="2"/>
    </row>
    <row r="19" spans="1:10" hidden="1" x14ac:dyDescent="0.25">
      <c r="A19" s="8"/>
      <c r="B19" s="48" t="s">
        <v>64</v>
      </c>
      <c r="C19" s="49"/>
      <c r="D19" s="50" t="s">
        <v>65</v>
      </c>
      <c r="E19" s="32"/>
      <c r="F19" s="40" t="s">
        <v>61</v>
      </c>
      <c r="G19" s="41" t="s">
        <v>66</v>
      </c>
      <c r="H19" s="42" t="s">
        <v>67</v>
      </c>
      <c r="I19" s="47"/>
      <c r="J19" s="2"/>
    </row>
    <row r="20" spans="1:10" ht="15.75" hidden="1" customHeight="1" x14ac:dyDescent="0.25">
      <c r="A20" s="8"/>
      <c r="B20" s="51" t="s">
        <v>68</v>
      </c>
      <c r="C20" s="44"/>
      <c r="D20" s="51" t="s">
        <v>69</v>
      </c>
      <c r="E20" s="51"/>
      <c r="F20" s="52" t="s">
        <v>61</v>
      </c>
      <c r="G20" s="53" t="s">
        <v>70</v>
      </c>
      <c r="H20" s="42" t="s">
        <v>71</v>
      </c>
      <c r="I20" s="47"/>
      <c r="J20" s="2"/>
    </row>
    <row r="21" spans="1:10" ht="15.75" hidden="1" customHeight="1" x14ac:dyDescent="0.25">
      <c r="A21" s="8"/>
      <c r="B21" s="8" t="s">
        <v>72</v>
      </c>
      <c r="C21" s="44"/>
      <c r="D21" s="39" t="s">
        <v>73</v>
      </c>
      <c r="E21" s="8"/>
      <c r="F21" s="40" t="s">
        <v>42</v>
      </c>
      <c r="G21" s="41" t="s">
        <v>74</v>
      </c>
      <c r="H21" s="42" t="s">
        <v>75</v>
      </c>
      <c r="I21" s="47"/>
      <c r="J21" s="2"/>
    </row>
    <row r="22" spans="1:10" ht="18" hidden="1" customHeight="1" x14ac:dyDescent="0.25">
      <c r="A22" s="8"/>
      <c r="B22" s="8" t="s">
        <v>76</v>
      </c>
      <c r="C22" s="44"/>
      <c r="D22" s="54" t="s">
        <v>77</v>
      </c>
      <c r="E22" s="8"/>
      <c r="F22" s="40" t="s">
        <v>30</v>
      </c>
      <c r="G22" s="41" t="s">
        <v>78</v>
      </c>
      <c r="H22" s="42" t="s">
        <v>79</v>
      </c>
      <c r="I22" s="47"/>
      <c r="J22" s="2"/>
    </row>
    <row r="23" spans="1:10" ht="18" hidden="1" customHeight="1" x14ac:dyDescent="0.25">
      <c r="A23" s="8"/>
      <c r="B23" s="8" t="s">
        <v>80</v>
      </c>
      <c r="C23" s="44"/>
      <c r="D23" s="8" t="s">
        <v>81</v>
      </c>
      <c r="E23" s="8"/>
      <c r="F23" s="40" t="s">
        <v>61</v>
      </c>
      <c r="G23" s="41" t="s">
        <v>82</v>
      </c>
      <c r="H23" s="42" t="s">
        <v>83</v>
      </c>
      <c r="I23" s="47"/>
      <c r="J23" s="2"/>
    </row>
    <row r="24" spans="1:10" ht="18" hidden="1" customHeight="1" x14ac:dyDescent="0.25">
      <c r="A24" s="8"/>
      <c r="B24" s="32" t="s">
        <v>84</v>
      </c>
      <c r="C24" s="44"/>
      <c r="D24" s="34" t="s">
        <v>85</v>
      </c>
      <c r="E24" s="34"/>
      <c r="F24" s="40" t="s">
        <v>30</v>
      </c>
      <c r="G24" s="41" t="s">
        <v>86</v>
      </c>
      <c r="H24" s="42" t="s">
        <v>87</v>
      </c>
      <c r="I24" s="47"/>
      <c r="J24" s="2"/>
    </row>
    <row r="25" spans="1:10" ht="15.75" hidden="1" customHeight="1" x14ac:dyDescent="0.25">
      <c r="A25" s="8"/>
      <c r="B25" s="8" t="s">
        <v>88</v>
      </c>
      <c r="C25" s="44"/>
      <c r="D25" s="8" t="s">
        <v>89</v>
      </c>
      <c r="E25" s="32"/>
      <c r="F25" s="40" t="s">
        <v>61</v>
      </c>
      <c r="G25" s="41" t="s">
        <v>90</v>
      </c>
      <c r="H25" s="42" t="s">
        <v>91</v>
      </c>
      <c r="I25" s="47"/>
      <c r="J25" s="2"/>
    </row>
    <row r="26" spans="1:10" ht="15.75" hidden="1" customHeight="1" x14ac:dyDescent="0.25">
      <c r="A26" s="8"/>
      <c r="B26" s="55" t="s">
        <v>92</v>
      </c>
      <c r="C26" s="56"/>
      <c r="D26" s="55" t="s">
        <v>93</v>
      </c>
      <c r="E26" s="32"/>
      <c r="F26" s="57" t="s">
        <v>61</v>
      </c>
      <c r="G26" s="58" t="s">
        <v>94</v>
      </c>
      <c r="H26" s="42" t="s">
        <v>95</v>
      </c>
      <c r="I26" s="59"/>
      <c r="J26" s="2"/>
    </row>
    <row r="27" spans="1:10" ht="15.75" hidden="1" customHeight="1" x14ac:dyDescent="0.25">
      <c r="A27" s="8"/>
      <c r="B27" s="55" t="s">
        <v>96</v>
      </c>
      <c r="C27" s="56"/>
      <c r="D27" s="55" t="s">
        <v>97</v>
      </c>
      <c r="E27" s="32"/>
      <c r="F27" s="57" t="s">
        <v>61</v>
      </c>
      <c r="G27" s="58" t="s">
        <v>98</v>
      </c>
      <c r="H27" s="42" t="s">
        <v>99</v>
      </c>
      <c r="I27" s="59"/>
      <c r="J27" s="2"/>
    </row>
    <row r="28" spans="1:10" ht="15.75" hidden="1" customHeight="1" x14ac:dyDescent="0.25">
      <c r="A28" s="8"/>
      <c r="B28" s="175" t="s">
        <v>100</v>
      </c>
      <c r="C28" s="56"/>
      <c r="D28" s="60" t="s">
        <v>101</v>
      </c>
      <c r="E28" s="32"/>
      <c r="F28" s="61" t="s">
        <v>61</v>
      </c>
      <c r="G28" s="62" t="s">
        <v>102</v>
      </c>
      <c r="H28" s="42" t="s">
        <v>103</v>
      </c>
      <c r="I28" s="63"/>
      <c r="J28" s="2"/>
    </row>
    <row r="29" spans="1:10" ht="15.75" hidden="1" customHeight="1" x14ac:dyDescent="0.25">
      <c r="A29" s="8"/>
      <c r="B29" s="176"/>
      <c r="C29" s="56"/>
      <c r="D29" s="60" t="s">
        <v>104</v>
      </c>
      <c r="E29" s="32"/>
      <c r="F29" s="61" t="s">
        <v>61</v>
      </c>
      <c r="G29" s="62" t="s">
        <v>102</v>
      </c>
      <c r="H29" s="42" t="s">
        <v>103</v>
      </c>
      <c r="I29" s="63"/>
      <c r="J29" s="2"/>
    </row>
    <row r="30" spans="1:10" ht="15.75" hidden="1" customHeight="1" x14ac:dyDescent="0.25">
      <c r="A30" s="8"/>
      <c r="B30" s="64" t="s">
        <v>105</v>
      </c>
      <c r="C30" s="56"/>
      <c r="D30" s="60" t="s">
        <v>106</v>
      </c>
      <c r="E30" s="32"/>
      <c r="F30" s="65" t="s">
        <v>61</v>
      </c>
      <c r="G30" s="62" t="s">
        <v>107</v>
      </c>
      <c r="H30" s="42" t="s">
        <v>108</v>
      </c>
      <c r="I30" s="63"/>
      <c r="J30" s="2"/>
    </row>
    <row r="31" spans="1:10" ht="15.75" hidden="1" customHeight="1" x14ac:dyDescent="0.25">
      <c r="A31" s="8"/>
      <c r="B31" s="64" t="s">
        <v>109</v>
      </c>
      <c r="C31" s="56"/>
      <c r="D31" s="60" t="s">
        <v>110</v>
      </c>
      <c r="E31" s="32"/>
      <c r="F31" s="65" t="s">
        <v>61</v>
      </c>
      <c r="G31" s="62" t="s">
        <v>111</v>
      </c>
      <c r="H31" s="42" t="s">
        <v>49</v>
      </c>
      <c r="I31" s="63"/>
      <c r="J31" s="2"/>
    </row>
    <row r="32" spans="1:10" ht="15.75" hidden="1" customHeight="1" x14ac:dyDescent="0.25">
      <c r="A32" s="8"/>
      <c r="B32" s="32" t="s">
        <v>112</v>
      </c>
      <c r="C32" s="33"/>
      <c r="D32" s="34" t="s">
        <v>113</v>
      </c>
      <c r="E32" s="34"/>
      <c r="F32" s="35" t="s">
        <v>37</v>
      </c>
      <c r="G32" s="36" t="s">
        <v>48</v>
      </c>
      <c r="H32" s="42" t="s">
        <v>49</v>
      </c>
      <c r="I32" s="37"/>
      <c r="J32" s="2"/>
    </row>
    <row r="33" spans="1:10" ht="15.75" customHeight="1" x14ac:dyDescent="0.3">
      <c r="A33" s="8"/>
      <c r="B33" s="66" t="s">
        <v>114</v>
      </c>
      <c r="C33" s="56">
        <v>43897</v>
      </c>
      <c r="D33" s="66" t="s">
        <v>115</v>
      </c>
      <c r="E33" s="67"/>
      <c r="F33" s="35" t="s">
        <v>116</v>
      </c>
      <c r="G33" s="68">
        <v>7007218022</v>
      </c>
      <c r="H33" s="51" t="s">
        <v>117</v>
      </c>
      <c r="I33" s="63">
        <v>80000000</v>
      </c>
      <c r="J33" s="2"/>
    </row>
    <row r="34" spans="1:10" ht="15.75" customHeight="1" x14ac:dyDescent="0.25">
      <c r="A34" s="8"/>
      <c r="B34" s="69" t="s">
        <v>118</v>
      </c>
      <c r="C34" s="56">
        <v>43897</v>
      </c>
      <c r="D34" s="60" t="s">
        <v>119</v>
      </c>
      <c r="E34" s="70"/>
      <c r="F34" s="61" t="s">
        <v>42</v>
      </c>
      <c r="G34" s="71" t="s">
        <v>120</v>
      </c>
      <c r="H34" s="72" t="s">
        <v>121</v>
      </c>
      <c r="I34" s="73">
        <v>62700000</v>
      </c>
      <c r="J34" s="2"/>
    </row>
    <row r="35" spans="1:10" ht="15.75" customHeight="1" x14ac:dyDescent="0.3">
      <c r="A35" s="8"/>
      <c r="B35" s="74" t="s">
        <v>118</v>
      </c>
      <c r="C35" s="56">
        <v>43897</v>
      </c>
      <c r="D35" s="75" t="s">
        <v>122</v>
      </c>
      <c r="E35" s="70"/>
      <c r="F35" s="76" t="s">
        <v>61</v>
      </c>
      <c r="G35" s="77" t="s">
        <v>123</v>
      </c>
      <c r="H35" s="78" t="s">
        <v>124</v>
      </c>
      <c r="I35" s="79">
        <v>11000000</v>
      </c>
      <c r="J35" s="2"/>
    </row>
    <row r="36" spans="1:10" ht="15.75" customHeight="1" x14ac:dyDescent="0.25">
      <c r="A36" s="8"/>
      <c r="B36" s="74" t="s">
        <v>118</v>
      </c>
      <c r="C36" s="56">
        <v>43897</v>
      </c>
      <c r="D36" s="74" t="s">
        <v>125</v>
      </c>
      <c r="E36" s="80"/>
      <c r="F36" s="81" t="s">
        <v>126</v>
      </c>
      <c r="G36" s="82" t="s">
        <v>127</v>
      </c>
      <c r="H36" s="83" t="s">
        <v>128</v>
      </c>
      <c r="I36" s="84">
        <v>4406000</v>
      </c>
      <c r="J36" s="2"/>
    </row>
    <row r="37" spans="1:10" ht="15.75" customHeight="1" x14ac:dyDescent="0.25">
      <c r="A37" s="8"/>
      <c r="B37" s="74" t="s">
        <v>118</v>
      </c>
      <c r="C37" s="56">
        <v>43897</v>
      </c>
      <c r="D37" s="74" t="s">
        <v>129</v>
      </c>
      <c r="E37" s="70"/>
      <c r="F37" s="83" t="s">
        <v>126</v>
      </c>
      <c r="G37" s="85" t="s">
        <v>130</v>
      </c>
      <c r="H37" s="83" t="s">
        <v>128</v>
      </c>
      <c r="I37" s="84">
        <v>4406000</v>
      </c>
      <c r="J37" s="2"/>
    </row>
    <row r="38" spans="1:10" ht="15.75" customHeight="1" x14ac:dyDescent="0.25">
      <c r="A38" s="8"/>
      <c r="B38" s="86" t="s">
        <v>118</v>
      </c>
      <c r="C38" s="56">
        <v>43897</v>
      </c>
      <c r="D38" s="87" t="s">
        <v>131</v>
      </c>
      <c r="E38" s="70"/>
      <c r="F38" s="88" t="s">
        <v>132</v>
      </c>
      <c r="G38" s="89" t="s">
        <v>133</v>
      </c>
      <c r="H38" s="88" t="s">
        <v>128</v>
      </c>
      <c r="I38" s="90">
        <v>1361250</v>
      </c>
      <c r="J38" s="2"/>
    </row>
    <row r="39" spans="1:10" ht="15.75" customHeight="1" x14ac:dyDescent="0.3">
      <c r="A39" s="8"/>
      <c r="B39" s="91" t="s">
        <v>134</v>
      </c>
      <c r="C39" s="56">
        <v>43897</v>
      </c>
      <c r="D39" s="66" t="s">
        <v>135</v>
      </c>
      <c r="E39" s="70"/>
      <c r="F39" s="92" t="s">
        <v>136</v>
      </c>
      <c r="G39" s="93" t="s">
        <v>137</v>
      </c>
      <c r="H39" s="92" t="s">
        <v>138</v>
      </c>
      <c r="I39" s="94">
        <v>3562300</v>
      </c>
      <c r="J39" s="2"/>
    </row>
    <row r="40" spans="1:10" ht="15.75" customHeight="1" x14ac:dyDescent="0.3">
      <c r="A40" s="8"/>
      <c r="B40" s="91" t="s">
        <v>134</v>
      </c>
      <c r="C40" s="56">
        <v>43897</v>
      </c>
      <c r="D40" s="66" t="s">
        <v>135</v>
      </c>
      <c r="E40" s="70"/>
      <c r="F40" s="92" t="s">
        <v>136</v>
      </c>
      <c r="G40" s="93" t="s">
        <v>139</v>
      </c>
      <c r="H40" s="92" t="s">
        <v>140</v>
      </c>
      <c r="I40" s="94">
        <v>3562300</v>
      </c>
      <c r="J40" s="2"/>
    </row>
    <row r="41" spans="1:10" ht="15.75" customHeight="1" x14ac:dyDescent="0.3">
      <c r="A41" s="8"/>
      <c r="B41" s="91" t="s">
        <v>134</v>
      </c>
      <c r="C41" s="56">
        <v>43897</v>
      </c>
      <c r="D41" s="66" t="s">
        <v>141</v>
      </c>
      <c r="E41" s="80"/>
      <c r="F41" s="92" t="s">
        <v>136</v>
      </c>
      <c r="G41" s="93" t="s">
        <v>142</v>
      </c>
      <c r="H41" s="92" t="s">
        <v>143</v>
      </c>
      <c r="I41" s="94">
        <v>4352500</v>
      </c>
      <c r="J41" s="2"/>
    </row>
    <row r="42" spans="1:10" ht="15.75" customHeight="1" x14ac:dyDescent="0.3">
      <c r="A42" s="8"/>
      <c r="B42" s="91" t="s">
        <v>134</v>
      </c>
      <c r="C42" s="56">
        <v>43897</v>
      </c>
      <c r="D42" s="66" t="s">
        <v>144</v>
      </c>
      <c r="E42" s="70"/>
      <c r="F42" s="95" t="s">
        <v>136</v>
      </c>
      <c r="G42" s="96" t="s">
        <v>145</v>
      </c>
      <c r="H42" s="95" t="s">
        <v>146</v>
      </c>
      <c r="I42" s="94">
        <v>952900</v>
      </c>
      <c r="J42" s="2"/>
    </row>
    <row r="43" spans="1:10" ht="15.75" customHeight="1" x14ac:dyDescent="0.3">
      <c r="A43" s="8"/>
      <c r="B43" s="91" t="s">
        <v>134</v>
      </c>
      <c r="C43" s="56">
        <v>43897</v>
      </c>
      <c r="D43" s="66" t="s">
        <v>144</v>
      </c>
      <c r="E43" s="70"/>
      <c r="F43" s="95" t="s">
        <v>136</v>
      </c>
      <c r="G43" s="96" t="s">
        <v>147</v>
      </c>
      <c r="H43" s="95" t="s">
        <v>148</v>
      </c>
      <c r="I43" s="94">
        <v>952900</v>
      </c>
      <c r="J43" s="2"/>
    </row>
    <row r="44" spans="1:10" ht="15.75" customHeight="1" x14ac:dyDescent="0.3">
      <c r="A44" s="8"/>
      <c r="B44" s="91" t="s">
        <v>134</v>
      </c>
      <c r="C44" s="97">
        <v>43900</v>
      </c>
      <c r="D44" s="98" t="s">
        <v>149</v>
      </c>
      <c r="E44" s="70"/>
      <c r="F44" s="92" t="s">
        <v>116</v>
      </c>
      <c r="G44" s="96">
        <v>7105655047</v>
      </c>
      <c r="H44" s="92" t="s">
        <v>150</v>
      </c>
      <c r="I44" s="94">
        <v>1991078</v>
      </c>
      <c r="J44" s="2"/>
    </row>
    <row r="45" spans="1:10" ht="15.75" customHeight="1" x14ac:dyDescent="0.25">
      <c r="A45" s="8"/>
      <c r="B45" s="91" t="s">
        <v>134</v>
      </c>
      <c r="C45" s="56">
        <v>43897</v>
      </c>
      <c r="D45" s="66" t="s">
        <v>151</v>
      </c>
      <c r="E45" s="80"/>
      <c r="F45" s="95" t="s">
        <v>136</v>
      </c>
      <c r="G45" s="99" t="s">
        <v>152</v>
      </c>
      <c r="H45" s="100" t="s">
        <v>153</v>
      </c>
      <c r="I45" s="101">
        <v>5407900</v>
      </c>
      <c r="J45" s="2"/>
    </row>
    <row r="46" spans="1:10" ht="15.75" customHeight="1" x14ac:dyDescent="0.25">
      <c r="A46" s="8"/>
      <c r="B46" s="91" t="s">
        <v>134</v>
      </c>
      <c r="C46" s="56">
        <v>43897</v>
      </c>
      <c r="D46" s="66" t="s">
        <v>154</v>
      </c>
      <c r="E46" s="70"/>
      <c r="F46" s="95" t="s">
        <v>136</v>
      </c>
      <c r="G46" s="99" t="s">
        <v>155</v>
      </c>
      <c r="H46" s="100" t="s">
        <v>156</v>
      </c>
      <c r="I46" s="101">
        <v>3518000</v>
      </c>
      <c r="J46" s="2"/>
    </row>
    <row r="47" spans="1:10" ht="15.75" customHeight="1" x14ac:dyDescent="0.25">
      <c r="A47" s="8"/>
      <c r="B47" s="91" t="s">
        <v>134</v>
      </c>
      <c r="C47" s="56">
        <v>43897</v>
      </c>
      <c r="D47" s="66" t="s">
        <v>157</v>
      </c>
      <c r="E47" s="70"/>
      <c r="F47" s="95" t="s">
        <v>136</v>
      </c>
      <c r="G47" s="99" t="s">
        <v>158</v>
      </c>
      <c r="H47" s="100" t="s">
        <v>159</v>
      </c>
      <c r="I47" s="101">
        <v>4380900</v>
      </c>
      <c r="J47" s="2"/>
    </row>
    <row r="48" spans="1:10" ht="15.75" customHeight="1" x14ac:dyDescent="0.25">
      <c r="A48" s="8"/>
      <c r="B48" s="91" t="s">
        <v>134</v>
      </c>
      <c r="C48" s="97">
        <v>43900</v>
      </c>
      <c r="D48" s="98" t="s">
        <v>160</v>
      </c>
      <c r="E48" s="80"/>
      <c r="F48" s="92" t="s">
        <v>116</v>
      </c>
      <c r="G48" s="99" t="s">
        <v>161</v>
      </c>
      <c r="H48" s="100" t="s">
        <v>162</v>
      </c>
      <c r="I48" s="101">
        <v>2363375</v>
      </c>
      <c r="J48" s="2"/>
    </row>
    <row r="49" spans="1:17" ht="15.75" customHeight="1" x14ac:dyDescent="0.3">
      <c r="A49" s="8"/>
      <c r="B49" s="102" t="s">
        <v>163</v>
      </c>
      <c r="C49" s="97">
        <v>43900</v>
      </c>
      <c r="D49" s="102" t="s">
        <v>164</v>
      </c>
      <c r="E49" s="70"/>
      <c r="F49" s="103" t="s">
        <v>165</v>
      </c>
      <c r="G49" s="104" t="s">
        <v>166</v>
      </c>
      <c r="H49" s="103" t="s">
        <v>167</v>
      </c>
      <c r="I49" s="105">
        <v>5356113</v>
      </c>
      <c r="J49" s="2"/>
    </row>
    <row r="50" spans="1:17" ht="15.75" hidden="1" customHeight="1" x14ac:dyDescent="0.25">
      <c r="A50" s="8"/>
      <c r="B50" s="66" t="s">
        <v>168</v>
      </c>
      <c r="C50" s="106"/>
      <c r="D50" s="107" t="s">
        <v>169</v>
      </c>
      <c r="E50" s="32"/>
      <c r="F50" s="108" t="s">
        <v>170</v>
      </c>
      <c r="G50" s="109" t="s">
        <v>171</v>
      </c>
      <c r="H50" s="108" t="s">
        <v>172</v>
      </c>
      <c r="I50" s="84"/>
      <c r="J50" s="2"/>
    </row>
    <row r="51" spans="1:17" ht="15.75" hidden="1" customHeight="1" x14ac:dyDescent="0.25">
      <c r="A51" s="8"/>
      <c r="B51" s="177" t="s">
        <v>173</v>
      </c>
      <c r="C51" s="110"/>
      <c r="D51" s="111" t="s">
        <v>174</v>
      </c>
      <c r="E51" s="32"/>
      <c r="F51" s="40" t="s">
        <v>13</v>
      </c>
      <c r="G51" s="41" t="s">
        <v>175</v>
      </c>
      <c r="H51" s="42" t="s">
        <v>176</v>
      </c>
      <c r="I51" s="112"/>
      <c r="J51"/>
    </row>
    <row r="52" spans="1:17" ht="15.75" hidden="1" customHeight="1" x14ac:dyDescent="0.25">
      <c r="A52" s="8"/>
      <c r="B52" s="178"/>
      <c r="C52" s="110"/>
      <c r="D52" s="111" t="s">
        <v>177</v>
      </c>
      <c r="E52" s="32"/>
      <c r="F52" s="40" t="s">
        <v>13</v>
      </c>
      <c r="G52" s="41" t="s">
        <v>175</v>
      </c>
      <c r="H52" s="42" t="s">
        <v>176</v>
      </c>
      <c r="I52" s="112"/>
      <c r="J52"/>
    </row>
    <row r="53" spans="1:17" ht="15" hidden="1" customHeight="1" x14ac:dyDescent="0.25">
      <c r="A53" s="8"/>
      <c r="B53" s="113" t="s">
        <v>178</v>
      </c>
      <c r="C53" s="114"/>
      <c r="D53" s="115" t="s">
        <v>179</v>
      </c>
      <c r="E53" s="32"/>
      <c r="F53" s="40" t="s">
        <v>13</v>
      </c>
      <c r="G53" s="41" t="s">
        <v>175</v>
      </c>
      <c r="H53" s="32" t="s">
        <v>180</v>
      </c>
      <c r="I53" s="116"/>
      <c r="J53"/>
    </row>
    <row r="54" spans="1:17" ht="8.25" customHeight="1" x14ac:dyDescent="0.3">
      <c r="A54" s="117"/>
      <c r="B54" s="118"/>
      <c r="C54" s="119"/>
      <c r="D54" s="118"/>
      <c r="E54" s="67"/>
      <c r="F54" s="120"/>
      <c r="G54" s="121"/>
      <c r="H54" s="122"/>
      <c r="I54" s="123"/>
      <c r="J54" s="124"/>
    </row>
    <row r="55" spans="1:17" ht="15.75" x14ac:dyDescent="0.3">
      <c r="A55" s="125"/>
      <c r="B55" s="126" t="s">
        <v>181</v>
      </c>
      <c r="C55" s="127"/>
      <c r="D55" s="126" t="s">
        <v>181</v>
      </c>
      <c r="E55" s="128"/>
      <c r="F55" s="129" t="s">
        <v>116</v>
      </c>
      <c r="G55" s="130">
        <v>7102135018</v>
      </c>
      <c r="H55" s="131" t="s">
        <v>182</v>
      </c>
      <c r="I55" s="132">
        <v>840000</v>
      </c>
      <c r="J55" s="133"/>
      <c r="P55" s="134"/>
      <c r="Q55" s="135"/>
    </row>
    <row r="56" spans="1:17" ht="15.75" x14ac:dyDescent="0.3">
      <c r="A56" s="125"/>
      <c r="B56" s="126" t="s">
        <v>183</v>
      </c>
      <c r="C56" s="136"/>
      <c r="D56" s="126" t="s">
        <v>183</v>
      </c>
      <c r="E56" s="128"/>
      <c r="F56" s="137" t="s">
        <v>116</v>
      </c>
      <c r="G56" s="138">
        <v>7040278537</v>
      </c>
      <c r="H56" s="139" t="s">
        <v>184</v>
      </c>
      <c r="I56" s="132">
        <v>170000</v>
      </c>
      <c r="J56" s="133"/>
      <c r="P56" s="134"/>
      <c r="Q56" s="135"/>
    </row>
    <row r="57" spans="1:17" ht="15.75" x14ac:dyDescent="0.3">
      <c r="A57" s="125"/>
      <c r="B57" s="126" t="s">
        <v>185</v>
      </c>
      <c r="C57" s="136"/>
      <c r="D57" s="126" t="s">
        <v>185</v>
      </c>
      <c r="E57" s="128"/>
      <c r="F57" s="129" t="s">
        <v>116</v>
      </c>
      <c r="G57" s="140">
        <v>7123583145</v>
      </c>
      <c r="H57" s="131" t="s">
        <v>186</v>
      </c>
      <c r="I57" s="132">
        <v>100000</v>
      </c>
      <c r="J57" s="133"/>
      <c r="P57" s="134"/>
      <c r="Q57" s="135"/>
    </row>
    <row r="58" spans="1:17" ht="15.75" x14ac:dyDescent="0.3">
      <c r="A58" s="125"/>
      <c r="B58" s="126" t="s">
        <v>187</v>
      </c>
      <c r="C58" s="136"/>
      <c r="D58" s="126" t="s">
        <v>187</v>
      </c>
      <c r="E58" s="128"/>
      <c r="F58" s="129" t="s">
        <v>116</v>
      </c>
      <c r="G58" s="130">
        <v>7020621995</v>
      </c>
      <c r="H58" s="131" t="s">
        <v>188</v>
      </c>
      <c r="I58" s="132">
        <v>150000</v>
      </c>
      <c r="J58" s="133"/>
      <c r="P58" s="134"/>
      <c r="Q58" s="135"/>
    </row>
    <row r="59" spans="1:17" ht="15.75" x14ac:dyDescent="0.3">
      <c r="A59" s="125"/>
      <c r="B59" s="126" t="s">
        <v>189</v>
      </c>
      <c r="C59" s="136"/>
      <c r="D59" s="126" t="s">
        <v>189</v>
      </c>
      <c r="E59" s="128"/>
      <c r="F59" s="129" t="s">
        <v>116</v>
      </c>
      <c r="G59" s="130">
        <v>7089248207</v>
      </c>
      <c r="H59" s="131" t="s">
        <v>190</v>
      </c>
      <c r="I59" s="132">
        <v>150000</v>
      </c>
      <c r="J59" s="133"/>
      <c r="P59" s="134"/>
      <c r="Q59" s="135"/>
    </row>
    <row r="60" spans="1:17" ht="15.75" x14ac:dyDescent="0.3">
      <c r="A60" s="125"/>
      <c r="B60" s="126" t="s">
        <v>191</v>
      </c>
      <c r="C60" s="136"/>
      <c r="D60" s="126" t="s">
        <v>191</v>
      </c>
      <c r="E60" s="128"/>
      <c r="F60" s="137" t="s">
        <v>116</v>
      </c>
      <c r="G60" s="138">
        <v>7098631784</v>
      </c>
      <c r="H60" s="139" t="s">
        <v>192</v>
      </c>
      <c r="I60" s="132">
        <v>200000</v>
      </c>
      <c r="J60" s="133"/>
      <c r="P60" s="134"/>
      <c r="Q60" s="135"/>
    </row>
    <row r="61" spans="1:17" ht="15.75" x14ac:dyDescent="0.3">
      <c r="A61" s="125"/>
      <c r="B61" s="126" t="s">
        <v>193</v>
      </c>
      <c r="C61" s="136"/>
      <c r="D61" s="126" t="s">
        <v>193</v>
      </c>
      <c r="E61" s="128"/>
      <c r="F61" s="129" t="s">
        <v>116</v>
      </c>
      <c r="G61" s="140">
        <v>7098646692</v>
      </c>
      <c r="H61" s="131" t="s">
        <v>194</v>
      </c>
      <c r="I61" s="132">
        <v>200000</v>
      </c>
      <c r="J61" s="133"/>
      <c r="P61" s="134"/>
      <c r="Q61" s="135"/>
    </row>
    <row r="62" spans="1:17" ht="15.75" x14ac:dyDescent="0.3">
      <c r="A62" s="125"/>
      <c r="B62" s="126" t="s">
        <v>195</v>
      </c>
      <c r="C62" s="136"/>
      <c r="D62" s="126" t="s">
        <v>195</v>
      </c>
      <c r="E62" s="128"/>
      <c r="F62" s="129" t="s">
        <v>116</v>
      </c>
      <c r="G62" s="130">
        <v>7098606453</v>
      </c>
      <c r="H62" s="131" t="s">
        <v>196</v>
      </c>
      <c r="I62" s="132">
        <v>200000</v>
      </c>
      <c r="J62" s="133"/>
      <c r="P62" s="134"/>
      <c r="Q62" s="135"/>
    </row>
    <row r="63" spans="1:17" ht="15.75" x14ac:dyDescent="0.3">
      <c r="A63" s="125"/>
      <c r="B63" s="126" t="s">
        <v>197</v>
      </c>
      <c r="C63" s="136"/>
      <c r="D63" s="126" t="s">
        <v>197</v>
      </c>
      <c r="E63" s="128"/>
      <c r="F63" s="129" t="s">
        <v>116</v>
      </c>
      <c r="G63" s="130">
        <v>7098786796</v>
      </c>
      <c r="H63" s="131" t="s">
        <v>198</v>
      </c>
      <c r="I63" s="132">
        <v>200000</v>
      </c>
      <c r="J63" s="133"/>
      <c r="P63" s="134"/>
      <c r="Q63" s="135"/>
    </row>
    <row r="64" spans="1:17" ht="15.75" x14ac:dyDescent="0.3">
      <c r="A64" s="125"/>
      <c r="B64" s="126" t="s">
        <v>199</v>
      </c>
      <c r="C64" s="136"/>
      <c r="D64" s="126" t="s">
        <v>199</v>
      </c>
      <c r="E64" s="128"/>
      <c r="F64" s="129" t="s">
        <v>116</v>
      </c>
      <c r="G64" s="130">
        <v>7098845668</v>
      </c>
      <c r="H64" s="131" t="s">
        <v>200</v>
      </c>
      <c r="I64" s="132">
        <v>150000</v>
      </c>
      <c r="J64" s="133"/>
      <c r="P64" s="134"/>
      <c r="Q64" s="135"/>
    </row>
    <row r="65" spans="1:17" ht="15.75" x14ac:dyDescent="0.3">
      <c r="A65" s="125"/>
      <c r="B65" s="126" t="s">
        <v>199</v>
      </c>
      <c r="C65" s="136"/>
      <c r="D65" s="126" t="s">
        <v>199</v>
      </c>
      <c r="E65" s="128"/>
      <c r="F65" s="137" t="s">
        <v>116</v>
      </c>
      <c r="G65" s="138">
        <v>7099008778</v>
      </c>
      <c r="H65" s="139" t="s">
        <v>201</v>
      </c>
      <c r="I65" s="132">
        <v>150000</v>
      </c>
      <c r="J65" s="133"/>
      <c r="P65" s="134"/>
      <c r="Q65" s="135"/>
    </row>
    <row r="66" spans="1:17" ht="15.75" x14ac:dyDescent="0.3">
      <c r="A66" s="125"/>
      <c r="B66" s="126" t="s">
        <v>202</v>
      </c>
      <c r="C66" s="136"/>
      <c r="D66" s="126" t="s">
        <v>202</v>
      </c>
      <c r="E66" s="128"/>
      <c r="F66" s="129" t="s">
        <v>116</v>
      </c>
      <c r="G66" s="130">
        <v>7098607808</v>
      </c>
      <c r="H66" s="131" t="s">
        <v>203</v>
      </c>
      <c r="I66" s="132">
        <v>50000</v>
      </c>
      <c r="J66" s="133"/>
      <c r="P66" s="134"/>
      <c r="Q66" s="135"/>
    </row>
    <row r="67" spans="1:17" ht="15.75" x14ac:dyDescent="0.3">
      <c r="A67" s="125"/>
      <c r="B67" s="126" t="s">
        <v>202</v>
      </c>
      <c r="C67" s="136"/>
      <c r="D67" s="126" t="s">
        <v>202</v>
      </c>
      <c r="E67" s="128"/>
      <c r="F67" s="129" t="s">
        <v>116</v>
      </c>
      <c r="G67" s="130">
        <v>7098645815</v>
      </c>
      <c r="H67" s="131" t="s">
        <v>204</v>
      </c>
      <c r="I67" s="132">
        <v>50000</v>
      </c>
      <c r="J67" s="133"/>
      <c r="P67" s="134"/>
      <c r="Q67" s="135"/>
    </row>
    <row r="68" spans="1:17" ht="15.75" x14ac:dyDescent="0.3">
      <c r="A68" s="125"/>
      <c r="B68" s="126" t="s">
        <v>202</v>
      </c>
      <c r="C68" s="136"/>
      <c r="D68" s="126" t="s">
        <v>202</v>
      </c>
      <c r="E68" s="128"/>
      <c r="F68" s="129" t="s">
        <v>116</v>
      </c>
      <c r="G68" s="140">
        <v>7098645378</v>
      </c>
      <c r="H68" s="131" t="s">
        <v>205</v>
      </c>
      <c r="I68" s="132">
        <v>50000</v>
      </c>
      <c r="J68" s="133"/>
      <c r="P68" s="134"/>
      <c r="Q68" s="135"/>
    </row>
    <row r="69" spans="1:17" ht="15.75" x14ac:dyDescent="0.3">
      <c r="A69" s="125"/>
      <c r="B69" s="126" t="s">
        <v>202</v>
      </c>
      <c r="C69" s="136"/>
      <c r="D69" s="126" t="s">
        <v>202</v>
      </c>
      <c r="E69" s="128"/>
      <c r="F69" s="129" t="s">
        <v>116</v>
      </c>
      <c r="G69" s="130">
        <v>7098608038</v>
      </c>
      <c r="H69" s="131" t="s">
        <v>206</v>
      </c>
      <c r="I69" s="132">
        <v>50000</v>
      </c>
      <c r="J69" s="133"/>
      <c r="P69" s="134"/>
      <c r="Q69" s="135"/>
    </row>
    <row r="70" spans="1:17" ht="15.75" x14ac:dyDescent="0.3">
      <c r="A70" s="125"/>
      <c r="B70" s="126" t="s">
        <v>207</v>
      </c>
      <c r="C70" s="136"/>
      <c r="D70" s="126" t="s">
        <v>207</v>
      </c>
      <c r="E70" s="128"/>
      <c r="F70" s="137" t="s">
        <v>116</v>
      </c>
      <c r="G70" s="138">
        <v>7098852322</v>
      </c>
      <c r="H70" s="139" t="s">
        <v>208</v>
      </c>
      <c r="I70" s="132">
        <v>50000</v>
      </c>
      <c r="J70" s="133"/>
      <c r="P70" s="134"/>
      <c r="Q70" s="135"/>
    </row>
    <row r="71" spans="1:17" ht="15.75" x14ac:dyDescent="0.3">
      <c r="A71" s="125"/>
      <c r="B71" s="126" t="s">
        <v>207</v>
      </c>
      <c r="C71" s="136"/>
      <c r="D71" s="126" t="s">
        <v>207</v>
      </c>
      <c r="E71" s="128"/>
      <c r="F71" s="129" t="s">
        <v>116</v>
      </c>
      <c r="G71" s="140">
        <v>7098628783</v>
      </c>
      <c r="H71" s="131" t="s">
        <v>209</v>
      </c>
      <c r="I71" s="132">
        <v>50000</v>
      </c>
      <c r="J71" s="133"/>
      <c r="P71" s="134"/>
      <c r="Q71" s="135"/>
    </row>
    <row r="72" spans="1:17" ht="15.75" x14ac:dyDescent="0.3">
      <c r="A72" s="125"/>
      <c r="B72" s="126" t="s">
        <v>207</v>
      </c>
      <c r="C72" s="136"/>
      <c r="D72" s="126" t="s">
        <v>207</v>
      </c>
      <c r="E72" s="128"/>
      <c r="F72" s="129" t="s">
        <v>116</v>
      </c>
      <c r="G72" s="130">
        <v>7098671395</v>
      </c>
      <c r="H72" s="131" t="s">
        <v>210</v>
      </c>
      <c r="I72" s="132">
        <v>50000</v>
      </c>
      <c r="J72" s="133"/>
      <c r="P72" s="134"/>
      <c r="Q72" s="135"/>
    </row>
    <row r="73" spans="1:17" ht="15.75" x14ac:dyDescent="0.3">
      <c r="A73" s="125"/>
      <c r="B73" s="126" t="s">
        <v>207</v>
      </c>
      <c r="C73" s="136"/>
      <c r="D73" s="126" t="s">
        <v>207</v>
      </c>
      <c r="E73" s="128"/>
      <c r="F73" s="129" t="s">
        <v>116</v>
      </c>
      <c r="G73" s="130">
        <v>7098671007</v>
      </c>
      <c r="H73" s="131" t="s">
        <v>211</v>
      </c>
      <c r="I73" s="132">
        <v>50000</v>
      </c>
      <c r="J73" s="133"/>
      <c r="P73" s="134"/>
      <c r="Q73" s="135"/>
    </row>
    <row r="74" spans="1:17" ht="15.75" x14ac:dyDescent="0.3">
      <c r="A74" s="125"/>
      <c r="B74" s="126" t="s">
        <v>212</v>
      </c>
      <c r="C74" s="136"/>
      <c r="D74" s="126" t="s">
        <v>212</v>
      </c>
      <c r="E74" s="128"/>
      <c r="F74" s="137" t="s">
        <v>116</v>
      </c>
      <c r="G74" s="138">
        <v>7082153618</v>
      </c>
      <c r="H74" s="139" t="s">
        <v>213</v>
      </c>
      <c r="I74" s="132">
        <v>250000</v>
      </c>
      <c r="J74" s="133"/>
      <c r="P74" s="134"/>
      <c r="Q74" s="135"/>
    </row>
    <row r="75" spans="1:17" ht="15.75" x14ac:dyDescent="0.3">
      <c r="A75" s="125"/>
      <c r="B75" s="126" t="s">
        <v>214</v>
      </c>
      <c r="C75" s="136"/>
      <c r="D75" s="126" t="s">
        <v>214</v>
      </c>
      <c r="E75" s="128"/>
      <c r="F75" s="129" t="s">
        <v>116</v>
      </c>
      <c r="G75" s="140">
        <v>7029139948</v>
      </c>
      <c r="H75" s="131" t="s">
        <v>215</v>
      </c>
      <c r="I75" s="132">
        <v>100000</v>
      </c>
      <c r="J75" s="133"/>
      <c r="P75" s="134"/>
      <c r="Q75" s="135"/>
    </row>
    <row r="76" spans="1:17" ht="15.75" x14ac:dyDescent="0.3">
      <c r="A76" s="125"/>
      <c r="B76" s="126" t="s">
        <v>216</v>
      </c>
      <c r="C76" s="136"/>
      <c r="D76" s="126" t="s">
        <v>216</v>
      </c>
      <c r="E76" s="128"/>
      <c r="F76" s="129" t="s">
        <v>116</v>
      </c>
      <c r="G76" s="130">
        <v>7117923864</v>
      </c>
      <c r="H76" s="131" t="s">
        <v>217</v>
      </c>
      <c r="I76" s="132">
        <v>50000</v>
      </c>
      <c r="J76" s="133"/>
      <c r="P76" s="134"/>
      <c r="Q76" s="135"/>
    </row>
    <row r="77" spans="1:17" ht="15.75" x14ac:dyDescent="0.3">
      <c r="A77" s="125"/>
      <c r="B77" s="126" t="s">
        <v>218</v>
      </c>
      <c r="C77" s="136"/>
      <c r="D77" s="126" t="s">
        <v>218</v>
      </c>
      <c r="E77" s="128"/>
      <c r="F77" s="137" t="s">
        <v>116</v>
      </c>
      <c r="G77" s="138">
        <v>7117923627</v>
      </c>
      <c r="H77" s="139" t="s">
        <v>219</v>
      </c>
      <c r="I77" s="132">
        <v>100000</v>
      </c>
      <c r="J77" s="133"/>
      <c r="P77" s="134"/>
      <c r="Q77" s="135"/>
    </row>
    <row r="78" spans="1:17" ht="15.75" x14ac:dyDescent="0.3">
      <c r="A78" s="125"/>
      <c r="B78" s="126" t="s">
        <v>220</v>
      </c>
      <c r="C78" s="136"/>
      <c r="D78" s="126" t="s">
        <v>220</v>
      </c>
      <c r="E78" s="128"/>
      <c r="F78" s="129" t="s">
        <v>116</v>
      </c>
      <c r="G78" s="140">
        <v>7118388156</v>
      </c>
      <c r="H78" s="131" t="s">
        <v>221</v>
      </c>
      <c r="I78" s="132">
        <v>50000</v>
      </c>
      <c r="J78" s="133"/>
      <c r="P78" s="134"/>
      <c r="Q78" s="135"/>
    </row>
    <row r="79" spans="1:17" ht="15.75" x14ac:dyDescent="0.3">
      <c r="A79" s="125"/>
      <c r="B79" s="126" t="s">
        <v>222</v>
      </c>
      <c r="C79" s="136"/>
      <c r="D79" s="126" t="s">
        <v>222</v>
      </c>
      <c r="E79" s="128"/>
      <c r="F79" s="129" t="s">
        <v>116</v>
      </c>
      <c r="G79" s="130">
        <v>7098450585</v>
      </c>
      <c r="H79" s="131" t="s">
        <v>223</v>
      </c>
      <c r="I79" s="132">
        <v>500000</v>
      </c>
      <c r="J79" s="133"/>
      <c r="P79" s="134"/>
      <c r="Q79" s="135"/>
    </row>
    <row r="80" spans="1:17" ht="15.75" x14ac:dyDescent="0.3">
      <c r="A80" s="125"/>
      <c r="B80" s="126" t="s">
        <v>224</v>
      </c>
      <c r="C80" s="136"/>
      <c r="D80" s="126" t="s">
        <v>224</v>
      </c>
      <c r="E80" s="128"/>
      <c r="F80" s="129" t="s">
        <v>116</v>
      </c>
      <c r="G80" s="130">
        <v>7098705869</v>
      </c>
      <c r="H80" s="131" t="s">
        <v>225</v>
      </c>
      <c r="I80" s="132">
        <v>100000</v>
      </c>
      <c r="J80" s="133"/>
      <c r="P80" s="134"/>
      <c r="Q80" s="135"/>
    </row>
    <row r="81" spans="1:17" ht="15.75" x14ac:dyDescent="0.3">
      <c r="A81" s="125"/>
      <c r="B81" s="126" t="s">
        <v>224</v>
      </c>
      <c r="C81" s="136"/>
      <c r="D81" s="126" t="s">
        <v>224</v>
      </c>
      <c r="E81" s="128"/>
      <c r="F81" s="137" t="s">
        <v>116</v>
      </c>
      <c r="G81" s="138">
        <v>7098705818</v>
      </c>
      <c r="H81" s="139" t="s">
        <v>226</v>
      </c>
      <c r="I81" s="132">
        <v>150000</v>
      </c>
      <c r="J81" s="133"/>
      <c r="P81" s="134"/>
      <c r="Q81" s="135"/>
    </row>
    <row r="82" spans="1:17" ht="15.75" x14ac:dyDescent="0.3">
      <c r="A82" s="125"/>
      <c r="B82" s="126" t="s">
        <v>227</v>
      </c>
      <c r="C82" s="136"/>
      <c r="D82" s="126" t="s">
        <v>227</v>
      </c>
      <c r="E82" s="128"/>
      <c r="F82" s="129" t="s">
        <v>116</v>
      </c>
      <c r="G82" s="140">
        <v>7098450631</v>
      </c>
      <c r="H82" s="131" t="s">
        <v>228</v>
      </c>
      <c r="I82" s="132">
        <v>100000</v>
      </c>
      <c r="J82" s="133"/>
      <c r="P82" s="134"/>
      <c r="Q82" s="135"/>
    </row>
    <row r="83" spans="1:17" ht="15.75" x14ac:dyDescent="0.3">
      <c r="A83" s="125"/>
      <c r="B83" s="126" t="s">
        <v>227</v>
      </c>
      <c r="C83" s="136"/>
      <c r="D83" s="126" t="s">
        <v>227</v>
      </c>
      <c r="E83" s="128"/>
      <c r="F83" s="129" t="s">
        <v>116</v>
      </c>
      <c r="G83" s="130">
        <v>7123927375</v>
      </c>
      <c r="H83" s="131" t="s">
        <v>229</v>
      </c>
      <c r="I83" s="132">
        <v>75000</v>
      </c>
      <c r="J83" s="133"/>
      <c r="P83" s="134"/>
      <c r="Q83" s="135"/>
    </row>
    <row r="84" spans="1:17" ht="15.75" x14ac:dyDescent="0.3">
      <c r="A84" s="125"/>
      <c r="B84" s="126" t="s">
        <v>230</v>
      </c>
      <c r="C84" s="136"/>
      <c r="D84" s="126" t="s">
        <v>230</v>
      </c>
      <c r="E84" s="128"/>
      <c r="F84" s="129" t="s">
        <v>116</v>
      </c>
      <c r="G84" s="130">
        <v>7112053292</v>
      </c>
      <c r="H84" s="131" t="s">
        <v>231</v>
      </c>
      <c r="I84" s="132">
        <v>320000</v>
      </c>
      <c r="J84" s="133"/>
      <c r="P84" s="134"/>
      <c r="Q84" s="135"/>
    </row>
    <row r="85" spans="1:17" ht="15.75" x14ac:dyDescent="0.3">
      <c r="A85" s="125"/>
      <c r="B85" s="126" t="s">
        <v>232</v>
      </c>
      <c r="C85" s="136"/>
      <c r="D85" s="126" t="s">
        <v>232</v>
      </c>
      <c r="E85" s="128"/>
      <c r="F85" s="129" t="s">
        <v>13</v>
      </c>
      <c r="G85" s="130">
        <v>7110499684</v>
      </c>
      <c r="H85" s="131" t="s">
        <v>233</v>
      </c>
      <c r="I85" s="132">
        <v>75000</v>
      </c>
      <c r="J85" s="133"/>
      <c r="P85" s="134"/>
      <c r="Q85" s="135"/>
    </row>
    <row r="86" spans="1:17" ht="15.75" x14ac:dyDescent="0.3">
      <c r="A86" s="125"/>
      <c r="B86" s="126" t="s">
        <v>234</v>
      </c>
      <c r="C86" s="136"/>
      <c r="D86" s="126" t="s">
        <v>234</v>
      </c>
      <c r="E86" s="128"/>
      <c r="F86" s="137" t="s">
        <v>13</v>
      </c>
      <c r="G86" s="138">
        <v>7114698053</v>
      </c>
      <c r="H86" s="139" t="s">
        <v>235</v>
      </c>
      <c r="I86" s="132">
        <v>100000</v>
      </c>
      <c r="J86" s="133"/>
      <c r="P86" s="134"/>
      <c r="Q86" s="135"/>
    </row>
    <row r="87" spans="1:17" ht="15.75" x14ac:dyDescent="0.3">
      <c r="A87" s="125"/>
      <c r="B87" s="126" t="s">
        <v>236</v>
      </c>
      <c r="C87" s="136"/>
      <c r="D87" s="126" t="s">
        <v>236</v>
      </c>
      <c r="E87" s="128"/>
      <c r="F87" s="129" t="s">
        <v>116</v>
      </c>
      <c r="G87" s="130">
        <v>7123493979</v>
      </c>
      <c r="H87" s="131" t="s">
        <v>237</v>
      </c>
      <c r="I87" s="132">
        <v>50000</v>
      </c>
      <c r="J87" s="133"/>
      <c r="P87" s="134"/>
      <c r="Q87" s="135"/>
    </row>
    <row r="88" spans="1:17" ht="15.75" x14ac:dyDescent="0.3">
      <c r="A88" s="125"/>
      <c r="B88" s="126" t="s">
        <v>238</v>
      </c>
      <c r="C88" s="136"/>
      <c r="D88" s="126" t="s">
        <v>238</v>
      </c>
      <c r="E88" s="128"/>
      <c r="F88" s="129" t="s">
        <v>239</v>
      </c>
      <c r="G88" s="130" t="s">
        <v>240</v>
      </c>
      <c r="H88" s="131" t="s">
        <v>241</v>
      </c>
      <c r="I88" s="132">
        <v>50000</v>
      </c>
      <c r="J88" s="133"/>
      <c r="P88" s="134"/>
      <c r="Q88" s="135"/>
    </row>
    <row r="89" spans="1:17" ht="15.75" x14ac:dyDescent="0.3">
      <c r="A89" s="125"/>
      <c r="B89" s="126" t="s">
        <v>242</v>
      </c>
      <c r="C89" s="136"/>
      <c r="D89" s="126" t="s">
        <v>242</v>
      </c>
      <c r="E89" s="128"/>
      <c r="F89" s="129" t="s">
        <v>243</v>
      </c>
      <c r="G89" s="140" t="s">
        <v>244</v>
      </c>
      <c r="H89" s="131" t="s">
        <v>245</v>
      </c>
      <c r="I89" s="132">
        <v>150000</v>
      </c>
      <c r="J89" s="133"/>
      <c r="P89" s="134"/>
      <c r="Q89" s="135"/>
    </row>
    <row r="90" spans="1:17" ht="15.75" x14ac:dyDescent="0.3">
      <c r="A90" s="125"/>
      <c r="B90" s="126" t="s">
        <v>246</v>
      </c>
      <c r="C90" s="136"/>
      <c r="D90" s="126" t="s">
        <v>246</v>
      </c>
      <c r="E90" s="128"/>
      <c r="F90" s="129" t="s">
        <v>247</v>
      </c>
      <c r="G90" s="130" t="s">
        <v>248</v>
      </c>
      <c r="H90" s="131" t="s">
        <v>249</v>
      </c>
      <c r="I90" s="132">
        <v>500000</v>
      </c>
      <c r="J90" s="133"/>
      <c r="P90" s="134"/>
      <c r="Q90" s="135"/>
    </row>
    <row r="91" spans="1:17" ht="15.75" x14ac:dyDescent="0.3">
      <c r="A91" s="125"/>
      <c r="B91" s="126" t="s">
        <v>250</v>
      </c>
      <c r="C91" s="136"/>
      <c r="D91" s="126" t="s">
        <v>250</v>
      </c>
      <c r="E91" s="128"/>
      <c r="F91" s="137" t="s">
        <v>247</v>
      </c>
      <c r="G91" s="138" t="s">
        <v>251</v>
      </c>
      <c r="H91" s="139" t="s">
        <v>252</v>
      </c>
      <c r="I91" s="132">
        <v>50000</v>
      </c>
      <c r="J91" s="133"/>
      <c r="P91" s="134"/>
      <c r="Q91" s="135"/>
    </row>
    <row r="92" spans="1:17" ht="15.75" x14ac:dyDescent="0.3">
      <c r="A92" s="125"/>
      <c r="B92" s="126" t="s">
        <v>253</v>
      </c>
      <c r="C92" s="136"/>
      <c r="D92" s="126" t="s">
        <v>253</v>
      </c>
      <c r="E92" s="128"/>
      <c r="F92" s="129" t="s">
        <v>247</v>
      </c>
      <c r="G92" s="140" t="s">
        <v>254</v>
      </c>
      <c r="H92" s="131" t="s">
        <v>255</v>
      </c>
      <c r="I92" s="132">
        <v>50000</v>
      </c>
      <c r="J92" s="133"/>
      <c r="P92" s="134"/>
      <c r="Q92" s="135"/>
    </row>
    <row r="93" spans="1:17" ht="15.75" x14ac:dyDescent="0.3">
      <c r="A93" s="125"/>
      <c r="B93" s="126" t="s">
        <v>256</v>
      </c>
      <c r="C93" s="136"/>
      <c r="D93" s="126" t="s">
        <v>256</v>
      </c>
      <c r="E93" s="128"/>
      <c r="F93" s="129" t="s">
        <v>257</v>
      </c>
      <c r="G93" s="130" t="s">
        <v>258</v>
      </c>
      <c r="H93" s="131" t="s">
        <v>259</v>
      </c>
      <c r="I93" s="132">
        <v>1825000</v>
      </c>
      <c r="J93" s="133"/>
      <c r="P93" s="134"/>
      <c r="Q93" s="135"/>
    </row>
    <row r="94" spans="1:17" ht="15.75" x14ac:dyDescent="0.3">
      <c r="A94" s="125"/>
      <c r="B94" s="126" t="s">
        <v>260</v>
      </c>
      <c r="C94" s="136"/>
      <c r="D94" s="126" t="s">
        <v>260</v>
      </c>
      <c r="E94" s="128"/>
      <c r="F94" s="129" t="s">
        <v>257</v>
      </c>
      <c r="G94" s="130" t="s">
        <v>261</v>
      </c>
      <c r="H94" s="131" t="s">
        <v>262</v>
      </c>
      <c r="I94" s="132">
        <v>150000</v>
      </c>
      <c r="J94" s="133"/>
      <c r="P94" s="134"/>
      <c r="Q94" s="135"/>
    </row>
    <row r="95" spans="1:17" ht="15.75" x14ac:dyDescent="0.3">
      <c r="A95" s="125"/>
      <c r="B95" s="126" t="s">
        <v>263</v>
      </c>
      <c r="C95" s="136"/>
      <c r="D95" s="126" t="s">
        <v>263</v>
      </c>
      <c r="E95" s="128"/>
      <c r="F95" s="137" t="s">
        <v>257</v>
      </c>
      <c r="G95" s="138" t="s">
        <v>264</v>
      </c>
      <c r="H95" s="139" t="s">
        <v>265</v>
      </c>
      <c r="I95" s="132">
        <v>150000</v>
      </c>
      <c r="J95" s="133"/>
      <c r="P95" s="134"/>
      <c r="Q95" s="135"/>
    </row>
    <row r="96" spans="1:17" ht="15.75" x14ac:dyDescent="0.3">
      <c r="A96" s="125"/>
      <c r="B96" s="126" t="s">
        <v>266</v>
      </c>
      <c r="C96" s="136"/>
      <c r="D96" s="126" t="s">
        <v>266</v>
      </c>
      <c r="E96" s="128"/>
      <c r="F96" s="129" t="s">
        <v>257</v>
      </c>
      <c r="G96" s="140" t="s">
        <v>267</v>
      </c>
      <c r="H96" s="131" t="s">
        <v>268</v>
      </c>
      <c r="I96" s="132">
        <v>50000</v>
      </c>
      <c r="J96" s="133"/>
      <c r="P96" s="134"/>
      <c r="Q96" s="135"/>
    </row>
    <row r="97" spans="1:17" ht="15.75" x14ac:dyDescent="0.3">
      <c r="A97" s="125"/>
      <c r="B97" s="126" t="s">
        <v>269</v>
      </c>
      <c r="C97" s="136"/>
      <c r="D97" s="126" t="s">
        <v>269</v>
      </c>
      <c r="E97" s="128"/>
      <c r="F97" s="129" t="s">
        <v>257</v>
      </c>
      <c r="G97" s="130" t="s">
        <v>270</v>
      </c>
      <c r="H97" s="131" t="s">
        <v>271</v>
      </c>
      <c r="I97" s="132">
        <v>50000</v>
      </c>
      <c r="J97" s="133"/>
      <c r="P97" s="134"/>
      <c r="Q97" s="135"/>
    </row>
    <row r="98" spans="1:17" ht="15.75" x14ac:dyDescent="0.3">
      <c r="A98" s="125"/>
      <c r="B98" s="126" t="s">
        <v>269</v>
      </c>
      <c r="C98" s="136"/>
      <c r="D98" s="126" t="s">
        <v>269</v>
      </c>
      <c r="E98" s="128"/>
      <c r="F98" s="129" t="s">
        <v>257</v>
      </c>
      <c r="G98" s="140" t="s">
        <v>272</v>
      </c>
      <c r="H98" s="131" t="s">
        <v>273</v>
      </c>
      <c r="I98" s="132">
        <v>100000</v>
      </c>
      <c r="J98" s="133"/>
      <c r="P98" s="134"/>
      <c r="Q98" s="135"/>
    </row>
    <row r="99" spans="1:17" ht="15.75" x14ac:dyDescent="0.3">
      <c r="A99" s="125"/>
      <c r="B99" s="126" t="s">
        <v>269</v>
      </c>
      <c r="C99" s="136"/>
      <c r="D99" s="126" t="s">
        <v>269</v>
      </c>
      <c r="E99" s="128"/>
      <c r="F99" s="129" t="s">
        <v>257</v>
      </c>
      <c r="G99" s="130" t="s">
        <v>274</v>
      </c>
      <c r="H99" s="131" t="s">
        <v>275</v>
      </c>
      <c r="I99" s="132">
        <v>50000</v>
      </c>
      <c r="J99" s="133"/>
      <c r="P99" s="134"/>
      <c r="Q99" s="135"/>
    </row>
    <row r="100" spans="1:17" ht="15.75" x14ac:dyDescent="0.3">
      <c r="A100" s="125"/>
      <c r="B100" s="126" t="s">
        <v>276</v>
      </c>
      <c r="C100" s="136"/>
      <c r="D100" s="126" t="s">
        <v>276</v>
      </c>
      <c r="E100" s="128"/>
      <c r="F100" s="137" t="s">
        <v>257</v>
      </c>
      <c r="G100" s="138" t="s">
        <v>277</v>
      </c>
      <c r="H100" s="139" t="s">
        <v>278</v>
      </c>
      <c r="I100" s="132">
        <v>50000</v>
      </c>
      <c r="J100" s="133"/>
      <c r="P100" s="134"/>
      <c r="Q100" s="135"/>
    </row>
    <row r="101" spans="1:17" ht="15.75" x14ac:dyDescent="0.3">
      <c r="A101" s="125"/>
      <c r="B101" s="126" t="s">
        <v>279</v>
      </c>
      <c r="C101" s="136"/>
      <c r="D101" s="126" t="s">
        <v>279</v>
      </c>
      <c r="E101" s="128"/>
      <c r="F101" s="129" t="s">
        <v>257</v>
      </c>
      <c r="G101" s="140" t="s">
        <v>280</v>
      </c>
      <c r="H101" s="131" t="s">
        <v>281</v>
      </c>
      <c r="I101" s="132">
        <v>100000</v>
      </c>
      <c r="J101" s="133"/>
      <c r="P101" s="134"/>
      <c r="Q101" s="135"/>
    </row>
    <row r="102" spans="1:17" ht="15.75" x14ac:dyDescent="0.3">
      <c r="A102" s="125"/>
      <c r="B102" s="126" t="s">
        <v>279</v>
      </c>
      <c r="C102" s="136"/>
      <c r="D102" s="126" t="s">
        <v>279</v>
      </c>
      <c r="E102" s="128"/>
      <c r="F102" s="129" t="s">
        <v>257</v>
      </c>
      <c r="G102" s="130" t="s">
        <v>282</v>
      </c>
      <c r="H102" s="131" t="s">
        <v>283</v>
      </c>
      <c r="I102" s="132">
        <v>50000</v>
      </c>
      <c r="J102" s="133"/>
      <c r="P102" s="134"/>
      <c r="Q102" s="135"/>
    </row>
    <row r="103" spans="1:17" ht="15.75" x14ac:dyDescent="0.3">
      <c r="A103" s="125"/>
      <c r="B103" s="126" t="s">
        <v>284</v>
      </c>
      <c r="C103" s="136"/>
      <c r="D103" s="126" t="s">
        <v>284</v>
      </c>
      <c r="E103" s="128"/>
      <c r="F103" s="129" t="s">
        <v>257</v>
      </c>
      <c r="G103" s="130" t="s">
        <v>285</v>
      </c>
      <c r="H103" s="131" t="s">
        <v>286</v>
      </c>
      <c r="I103" s="132">
        <v>100000</v>
      </c>
      <c r="J103" s="133"/>
      <c r="P103" s="134"/>
      <c r="Q103" s="135"/>
    </row>
    <row r="104" spans="1:17" ht="15.75" x14ac:dyDescent="0.3">
      <c r="A104" s="125"/>
      <c r="B104" s="126" t="s">
        <v>284</v>
      </c>
      <c r="C104" s="136"/>
      <c r="D104" s="126" t="s">
        <v>284</v>
      </c>
      <c r="E104" s="128"/>
      <c r="F104" s="137" t="s">
        <v>257</v>
      </c>
      <c r="G104" s="138" t="s">
        <v>287</v>
      </c>
      <c r="H104" s="139" t="s">
        <v>288</v>
      </c>
      <c r="I104" s="132">
        <v>50000</v>
      </c>
      <c r="J104" s="133"/>
      <c r="P104" s="134"/>
      <c r="Q104" s="135"/>
    </row>
    <row r="105" spans="1:17" ht="15.75" x14ac:dyDescent="0.3">
      <c r="A105" s="125"/>
      <c r="B105" s="126" t="s">
        <v>289</v>
      </c>
      <c r="C105" s="136"/>
      <c r="D105" s="126" t="s">
        <v>289</v>
      </c>
      <c r="E105" s="128"/>
      <c r="F105" s="129" t="s">
        <v>257</v>
      </c>
      <c r="G105" s="130" t="s">
        <v>290</v>
      </c>
      <c r="H105" s="131" t="s">
        <v>291</v>
      </c>
      <c r="I105" s="132">
        <v>150000</v>
      </c>
      <c r="J105" s="133"/>
      <c r="P105" s="134"/>
      <c r="Q105" s="135"/>
    </row>
    <row r="106" spans="1:17" ht="15.75" x14ac:dyDescent="0.3">
      <c r="A106" s="125"/>
      <c r="B106" s="126" t="s">
        <v>292</v>
      </c>
      <c r="C106" s="136"/>
      <c r="D106" s="126" t="s">
        <v>292</v>
      </c>
      <c r="E106" s="128"/>
      <c r="F106" s="129" t="s">
        <v>257</v>
      </c>
      <c r="G106" s="130" t="s">
        <v>293</v>
      </c>
      <c r="H106" s="131" t="s">
        <v>294</v>
      </c>
      <c r="I106" s="132">
        <v>150000</v>
      </c>
      <c r="J106" s="133"/>
      <c r="P106" s="134"/>
      <c r="Q106" s="135"/>
    </row>
    <row r="107" spans="1:17" ht="15.75" x14ac:dyDescent="0.3">
      <c r="A107" s="125"/>
      <c r="B107" s="126" t="s">
        <v>295</v>
      </c>
      <c r="C107" s="136"/>
      <c r="D107" s="126" t="s">
        <v>295</v>
      </c>
      <c r="E107" s="128"/>
      <c r="F107" s="129" t="s">
        <v>257</v>
      </c>
      <c r="G107" s="130" t="s">
        <v>296</v>
      </c>
      <c r="H107" s="131" t="s">
        <v>297</v>
      </c>
      <c r="I107" s="132">
        <v>150000</v>
      </c>
      <c r="J107" s="133"/>
      <c r="P107" s="134"/>
      <c r="Q107" s="135"/>
    </row>
    <row r="108" spans="1:17" ht="15.75" x14ac:dyDescent="0.3">
      <c r="A108" s="125"/>
      <c r="B108" s="126" t="s">
        <v>298</v>
      </c>
      <c r="C108" s="136"/>
      <c r="D108" s="126" t="s">
        <v>298</v>
      </c>
      <c r="E108" s="128"/>
      <c r="F108" s="129" t="s">
        <v>257</v>
      </c>
      <c r="G108" s="140" t="s">
        <v>299</v>
      </c>
      <c r="H108" s="131" t="s">
        <v>300</v>
      </c>
      <c r="I108" s="132">
        <v>100000</v>
      </c>
      <c r="J108" s="133"/>
      <c r="P108" s="134"/>
      <c r="Q108" s="135"/>
    </row>
    <row r="109" spans="1:17" ht="15.75" x14ac:dyDescent="0.3">
      <c r="A109" s="125"/>
      <c r="B109" s="126" t="s">
        <v>301</v>
      </c>
      <c r="C109" s="136"/>
      <c r="D109" s="126" t="s">
        <v>301</v>
      </c>
      <c r="E109" s="128"/>
      <c r="F109" s="129" t="s">
        <v>302</v>
      </c>
      <c r="G109" s="130" t="s">
        <v>303</v>
      </c>
      <c r="H109" s="131" t="s">
        <v>304</v>
      </c>
      <c r="I109" s="132">
        <v>100000</v>
      </c>
      <c r="J109" s="133"/>
      <c r="P109" s="134"/>
      <c r="Q109" s="135"/>
    </row>
    <row r="110" spans="1:17" ht="15.75" x14ac:dyDescent="0.3">
      <c r="A110" s="125"/>
      <c r="B110" s="126" t="s">
        <v>301</v>
      </c>
      <c r="C110" s="136"/>
      <c r="D110" s="126" t="s">
        <v>301</v>
      </c>
      <c r="E110" s="128"/>
      <c r="F110" s="137" t="s">
        <v>302</v>
      </c>
      <c r="G110" s="138" t="s">
        <v>305</v>
      </c>
      <c r="H110" s="139" t="s">
        <v>306</v>
      </c>
      <c r="I110" s="132">
        <v>100000</v>
      </c>
      <c r="J110" s="133"/>
      <c r="P110" s="134"/>
      <c r="Q110" s="135"/>
    </row>
    <row r="111" spans="1:17" ht="15.75" x14ac:dyDescent="0.3">
      <c r="A111" s="125"/>
      <c r="B111" s="126" t="s">
        <v>307</v>
      </c>
      <c r="C111" s="136"/>
      <c r="D111" s="126" t="s">
        <v>307</v>
      </c>
      <c r="E111" s="128"/>
      <c r="F111" s="129" t="s">
        <v>308</v>
      </c>
      <c r="G111" s="140" t="s">
        <v>309</v>
      </c>
      <c r="H111" s="131" t="s">
        <v>310</v>
      </c>
      <c r="I111" s="132">
        <v>50000</v>
      </c>
      <c r="J111" s="133"/>
      <c r="P111" s="134"/>
      <c r="Q111" s="135"/>
    </row>
    <row r="112" spans="1:17" ht="15.75" x14ac:dyDescent="0.3">
      <c r="A112" s="125"/>
      <c r="B112" s="126" t="s">
        <v>311</v>
      </c>
      <c r="C112" s="136"/>
      <c r="D112" s="126" t="s">
        <v>311</v>
      </c>
      <c r="E112" s="128"/>
      <c r="F112" s="129" t="s">
        <v>312</v>
      </c>
      <c r="G112" s="130" t="s">
        <v>313</v>
      </c>
      <c r="H112" s="131" t="s">
        <v>314</v>
      </c>
      <c r="I112" s="132">
        <v>300000</v>
      </c>
      <c r="J112" s="133"/>
      <c r="P112" s="134"/>
      <c r="Q112" s="135"/>
    </row>
    <row r="113" spans="1:17" ht="15.75" x14ac:dyDescent="0.3">
      <c r="A113" s="125"/>
      <c r="B113" s="126" t="s">
        <v>253</v>
      </c>
      <c r="C113" s="136"/>
      <c r="D113" s="126" t="s">
        <v>253</v>
      </c>
      <c r="E113" s="128"/>
      <c r="F113" s="129" t="s">
        <v>312</v>
      </c>
      <c r="G113" s="130" t="s">
        <v>315</v>
      </c>
      <c r="H113" s="131" t="s">
        <v>316</v>
      </c>
      <c r="I113" s="132">
        <v>50000</v>
      </c>
      <c r="J113" s="133"/>
      <c r="P113" s="134"/>
      <c r="Q113" s="135"/>
    </row>
    <row r="114" spans="1:17" ht="15.75" x14ac:dyDescent="0.3">
      <c r="A114" s="125"/>
      <c r="B114" s="126" t="s">
        <v>317</v>
      </c>
      <c r="C114" s="136"/>
      <c r="D114" s="126" t="s">
        <v>317</v>
      </c>
      <c r="E114" s="128"/>
      <c r="F114" s="137" t="s">
        <v>312</v>
      </c>
      <c r="G114" s="138" t="s">
        <v>318</v>
      </c>
      <c r="H114" s="139" t="s">
        <v>319</v>
      </c>
      <c r="I114" s="132">
        <v>50000</v>
      </c>
      <c r="J114" s="133"/>
      <c r="P114" s="134"/>
      <c r="Q114" s="135"/>
    </row>
    <row r="115" spans="1:17" ht="15.75" x14ac:dyDescent="0.3">
      <c r="A115" s="125"/>
      <c r="B115" s="126" t="s">
        <v>320</v>
      </c>
      <c r="C115" s="136"/>
      <c r="D115" s="126" t="s">
        <v>320</v>
      </c>
      <c r="E115" s="128"/>
      <c r="F115" s="129" t="s">
        <v>312</v>
      </c>
      <c r="G115" s="140" t="s">
        <v>321</v>
      </c>
      <c r="H115" s="131" t="s">
        <v>322</v>
      </c>
      <c r="I115" s="132">
        <v>875000</v>
      </c>
      <c r="J115" s="133"/>
      <c r="P115" s="134"/>
      <c r="Q115" s="135"/>
    </row>
    <row r="116" spans="1:17" ht="15.75" x14ac:dyDescent="0.3">
      <c r="A116" s="125"/>
      <c r="B116" s="126" t="s">
        <v>323</v>
      </c>
      <c r="C116" s="136"/>
      <c r="D116" s="126" t="s">
        <v>323</v>
      </c>
      <c r="E116" s="128"/>
      <c r="F116" s="129" t="s">
        <v>312</v>
      </c>
      <c r="G116" s="130" t="s">
        <v>324</v>
      </c>
      <c r="H116" s="131" t="s">
        <v>325</v>
      </c>
      <c r="I116" s="132">
        <v>150000</v>
      </c>
      <c r="J116" s="133"/>
      <c r="P116" s="134"/>
      <c r="Q116" s="135"/>
    </row>
    <row r="117" spans="1:17" ht="15.75" x14ac:dyDescent="0.3">
      <c r="A117" s="125"/>
      <c r="B117" s="126" t="s">
        <v>326</v>
      </c>
      <c r="C117" s="136"/>
      <c r="D117" s="126" t="s">
        <v>326</v>
      </c>
      <c r="E117" s="128"/>
      <c r="F117" s="129" t="s">
        <v>312</v>
      </c>
      <c r="G117" s="130" t="s">
        <v>327</v>
      </c>
      <c r="H117" s="131" t="s">
        <v>328</v>
      </c>
      <c r="I117" s="132">
        <v>100000</v>
      </c>
      <c r="J117" s="133"/>
      <c r="P117" s="134"/>
      <c r="Q117" s="135"/>
    </row>
    <row r="118" spans="1:17" ht="15.75" x14ac:dyDescent="0.3">
      <c r="A118" s="125"/>
      <c r="B118" s="126" t="s">
        <v>329</v>
      </c>
      <c r="C118" s="136"/>
      <c r="D118" s="126" t="s">
        <v>329</v>
      </c>
      <c r="E118" s="128"/>
      <c r="F118" s="129" t="s">
        <v>312</v>
      </c>
      <c r="G118" s="130" t="s">
        <v>330</v>
      </c>
      <c r="H118" s="131" t="s">
        <v>331</v>
      </c>
      <c r="I118" s="132">
        <v>100000</v>
      </c>
      <c r="J118" s="133"/>
      <c r="P118" s="134"/>
      <c r="Q118" s="135"/>
    </row>
    <row r="119" spans="1:17" ht="15.75" x14ac:dyDescent="0.3">
      <c r="A119" s="125"/>
      <c r="B119" s="126" t="s">
        <v>332</v>
      </c>
      <c r="C119" s="136"/>
      <c r="D119" s="126" t="s">
        <v>332</v>
      </c>
      <c r="E119" s="128"/>
      <c r="F119" s="137" t="s">
        <v>312</v>
      </c>
      <c r="G119" s="138" t="s">
        <v>333</v>
      </c>
      <c r="H119" s="139" t="s">
        <v>334</v>
      </c>
      <c r="I119" s="132">
        <v>450000</v>
      </c>
      <c r="J119" s="133"/>
      <c r="P119" s="134"/>
      <c r="Q119" s="135"/>
    </row>
    <row r="120" spans="1:17" ht="15.75" x14ac:dyDescent="0.3">
      <c r="A120" s="125"/>
      <c r="B120" s="126" t="s">
        <v>335</v>
      </c>
      <c r="C120" s="136"/>
      <c r="D120" s="126" t="s">
        <v>335</v>
      </c>
      <c r="E120" s="128"/>
      <c r="F120" s="129" t="s">
        <v>312</v>
      </c>
      <c r="G120" s="130" t="s">
        <v>336</v>
      </c>
      <c r="H120" s="131" t="s">
        <v>337</v>
      </c>
      <c r="I120" s="132">
        <v>50000</v>
      </c>
      <c r="J120" s="133"/>
      <c r="P120" s="134"/>
      <c r="Q120" s="135"/>
    </row>
    <row r="121" spans="1:17" ht="15.75" x14ac:dyDescent="0.3">
      <c r="A121" s="125"/>
      <c r="B121" s="126" t="s">
        <v>338</v>
      </c>
      <c r="C121" s="136"/>
      <c r="D121" s="126" t="s">
        <v>338</v>
      </c>
      <c r="E121" s="128"/>
      <c r="F121" s="129" t="s">
        <v>312</v>
      </c>
      <c r="G121" s="130" t="s">
        <v>339</v>
      </c>
      <c r="H121" s="131" t="s">
        <v>340</v>
      </c>
      <c r="I121" s="132">
        <v>150000</v>
      </c>
      <c r="J121" s="133"/>
      <c r="P121" s="134"/>
      <c r="Q121" s="135"/>
    </row>
    <row r="122" spans="1:17" ht="15.75" x14ac:dyDescent="0.3">
      <c r="A122" s="125"/>
      <c r="B122" s="126" t="s">
        <v>341</v>
      </c>
      <c r="C122" s="136"/>
      <c r="D122" s="126" t="s">
        <v>341</v>
      </c>
      <c r="E122" s="128"/>
      <c r="F122" s="129" t="s">
        <v>312</v>
      </c>
      <c r="G122" s="140" t="s">
        <v>342</v>
      </c>
      <c r="H122" s="131" t="s">
        <v>343</v>
      </c>
      <c r="I122" s="132">
        <v>200000</v>
      </c>
      <c r="J122" s="133"/>
      <c r="P122" s="134"/>
      <c r="Q122" s="135"/>
    </row>
    <row r="123" spans="1:17" ht="15.75" x14ac:dyDescent="0.3">
      <c r="A123" s="125"/>
      <c r="B123" s="126" t="s">
        <v>344</v>
      </c>
      <c r="C123" s="136"/>
      <c r="D123" s="126" t="s">
        <v>344</v>
      </c>
      <c r="E123" s="128"/>
      <c r="F123" s="129" t="s">
        <v>312</v>
      </c>
      <c r="G123" s="130" t="s">
        <v>345</v>
      </c>
      <c r="H123" s="131" t="s">
        <v>346</v>
      </c>
      <c r="I123" s="132">
        <v>100000</v>
      </c>
      <c r="J123" s="133"/>
      <c r="P123" s="134"/>
      <c r="Q123" s="135"/>
    </row>
    <row r="124" spans="1:17" ht="15.75" x14ac:dyDescent="0.3">
      <c r="A124" s="125"/>
      <c r="B124" s="126" t="s">
        <v>347</v>
      </c>
      <c r="C124" s="136"/>
      <c r="D124" s="126" t="s">
        <v>347</v>
      </c>
      <c r="E124" s="128"/>
      <c r="F124" s="129" t="s">
        <v>312</v>
      </c>
      <c r="G124" s="140" t="s">
        <v>348</v>
      </c>
      <c r="H124" s="131" t="s">
        <v>349</v>
      </c>
      <c r="I124" s="132">
        <v>50000</v>
      </c>
      <c r="J124" s="133"/>
      <c r="P124" s="134"/>
      <c r="Q124" s="135"/>
    </row>
    <row r="125" spans="1:17" ht="15.75" x14ac:dyDescent="0.3">
      <c r="A125" s="125"/>
      <c r="B125" s="126" t="s">
        <v>347</v>
      </c>
      <c r="C125" s="136"/>
      <c r="D125" s="126" t="s">
        <v>347</v>
      </c>
      <c r="E125" s="128"/>
      <c r="F125" s="129" t="s">
        <v>312</v>
      </c>
      <c r="G125" s="130" t="s">
        <v>350</v>
      </c>
      <c r="H125" s="131" t="s">
        <v>351</v>
      </c>
      <c r="I125" s="132">
        <v>50000</v>
      </c>
      <c r="J125" s="133"/>
      <c r="P125" s="134"/>
      <c r="Q125" s="135"/>
    </row>
    <row r="126" spans="1:17" ht="15.75" x14ac:dyDescent="0.3">
      <c r="A126" s="125"/>
      <c r="B126" s="126" t="s">
        <v>352</v>
      </c>
      <c r="C126" s="136"/>
      <c r="D126" s="126" t="s">
        <v>352</v>
      </c>
      <c r="E126" s="128"/>
      <c r="F126" s="129" t="s">
        <v>312</v>
      </c>
      <c r="G126" s="140" t="s">
        <v>350</v>
      </c>
      <c r="H126" s="131" t="s">
        <v>351</v>
      </c>
      <c r="I126" s="132">
        <v>250000</v>
      </c>
      <c r="J126" s="133"/>
      <c r="P126" s="134"/>
      <c r="Q126" s="135"/>
    </row>
    <row r="127" spans="1:17" ht="15.75" x14ac:dyDescent="0.3">
      <c r="A127" s="125"/>
      <c r="B127" s="126" t="s">
        <v>353</v>
      </c>
      <c r="C127" s="136"/>
      <c r="D127" s="126" t="s">
        <v>353</v>
      </c>
      <c r="E127" s="128"/>
      <c r="F127" s="129" t="s">
        <v>312</v>
      </c>
      <c r="G127" s="130" t="s">
        <v>354</v>
      </c>
      <c r="H127" s="131" t="s">
        <v>355</v>
      </c>
      <c r="I127" s="132">
        <v>100000</v>
      </c>
      <c r="J127" s="133"/>
      <c r="P127" s="134"/>
      <c r="Q127" s="135"/>
    </row>
    <row r="128" spans="1:17" ht="15.75" x14ac:dyDescent="0.3">
      <c r="A128" s="125"/>
      <c r="B128" s="126" t="s">
        <v>356</v>
      </c>
      <c r="C128" s="136"/>
      <c r="D128" s="126" t="s">
        <v>356</v>
      </c>
      <c r="E128" s="128"/>
      <c r="F128" s="137" t="s">
        <v>312</v>
      </c>
      <c r="G128" s="138" t="s">
        <v>357</v>
      </c>
      <c r="H128" s="139" t="s">
        <v>358</v>
      </c>
      <c r="I128" s="132">
        <v>200000</v>
      </c>
      <c r="J128" s="133"/>
      <c r="P128" s="134"/>
      <c r="Q128" s="135"/>
    </row>
    <row r="129" spans="1:17" ht="15.75" x14ac:dyDescent="0.3">
      <c r="A129" s="125"/>
      <c r="B129" s="126" t="s">
        <v>359</v>
      </c>
      <c r="C129" s="136"/>
      <c r="D129" s="126" t="s">
        <v>359</v>
      </c>
      <c r="E129" s="128"/>
      <c r="F129" s="129" t="s">
        <v>312</v>
      </c>
      <c r="G129" s="140" t="s">
        <v>360</v>
      </c>
      <c r="H129" s="131" t="s">
        <v>361</v>
      </c>
      <c r="I129" s="132">
        <v>200000</v>
      </c>
      <c r="J129" s="133"/>
      <c r="P129" s="134"/>
      <c r="Q129" s="135"/>
    </row>
    <row r="130" spans="1:17" ht="15.75" x14ac:dyDescent="0.3">
      <c r="A130" s="125"/>
      <c r="B130" s="126" t="s">
        <v>362</v>
      </c>
      <c r="C130" s="136"/>
      <c r="D130" s="126" t="s">
        <v>362</v>
      </c>
      <c r="E130" s="128"/>
      <c r="F130" s="129" t="s">
        <v>312</v>
      </c>
      <c r="G130" s="130" t="s">
        <v>363</v>
      </c>
      <c r="H130" s="131" t="s">
        <v>364</v>
      </c>
      <c r="I130" s="132">
        <v>100000</v>
      </c>
      <c r="J130" s="133"/>
      <c r="P130" s="134"/>
      <c r="Q130" s="135"/>
    </row>
    <row r="131" spans="1:17" ht="15.75" x14ac:dyDescent="0.3">
      <c r="A131" s="125"/>
      <c r="B131" s="126" t="s">
        <v>365</v>
      </c>
      <c r="C131" s="136"/>
      <c r="D131" s="126" t="s">
        <v>365</v>
      </c>
      <c r="E131" s="128"/>
      <c r="F131" s="129" t="s">
        <v>312</v>
      </c>
      <c r="G131" s="130" t="s">
        <v>366</v>
      </c>
      <c r="H131" s="131" t="s">
        <v>367</v>
      </c>
      <c r="I131" s="132">
        <v>150000</v>
      </c>
      <c r="J131" s="133"/>
      <c r="P131" s="134"/>
      <c r="Q131" s="135"/>
    </row>
    <row r="132" spans="1:17" ht="15.75" x14ac:dyDescent="0.3">
      <c r="A132" s="125"/>
      <c r="B132" s="126" t="s">
        <v>368</v>
      </c>
      <c r="C132" s="136"/>
      <c r="D132" s="126" t="s">
        <v>368</v>
      </c>
      <c r="E132" s="128"/>
      <c r="F132" s="137" t="s">
        <v>312</v>
      </c>
      <c r="G132" s="138" t="s">
        <v>369</v>
      </c>
      <c r="H132" s="139" t="s">
        <v>370</v>
      </c>
      <c r="I132" s="132">
        <v>100000</v>
      </c>
      <c r="J132" s="133"/>
      <c r="P132" s="134"/>
      <c r="Q132" s="135"/>
    </row>
    <row r="133" spans="1:17" ht="15.75" x14ac:dyDescent="0.3">
      <c r="A133" s="125"/>
      <c r="B133" s="126" t="s">
        <v>371</v>
      </c>
      <c r="C133" s="136"/>
      <c r="D133" s="126" t="s">
        <v>371</v>
      </c>
      <c r="E133" s="128"/>
      <c r="F133" s="129" t="s">
        <v>312</v>
      </c>
      <c r="G133" s="140" t="s">
        <v>372</v>
      </c>
      <c r="H133" s="131" t="s">
        <v>373</v>
      </c>
      <c r="I133" s="132">
        <v>50000</v>
      </c>
      <c r="J133" s="133"/>
      <c r="P133" s="134"/>
      <c r="Q133" s="135"/>
    </row>
    <row r="134" spans="1:17" ht="15.75" x14ac:dyDescent="0.3">
      <c r="A134" s="125"/>
      <c r="B134" s="126" t="s">
        <v>374</v>
      </c>
      <c r="C134" s="136"/>
      <c r="D134" s="126" t="s">
        <v>374</v>
      </c>
      <c r="E134" s="128"/>
      <c r="F134" s="129" t="s">
        <v>312</v>
      </c>
      <c r="G134" s="130" t="s">
        <v>375</v>
      </c>
      <c r="H134" s="131" t="s">
        <v>376</v>
      </c>
      <c r="I134" s="132">
        <v>300000</v>
      </c>
      <c r="J134" s="133"/>
      <c r="P134" s="134"/>
      <c r="Q134" s="135"/>
    </row>
    <row r="135" spans="1:17" ht="15.75" x14ac:dyDescent="0.3">
      <c r="A135" s="125"/>
      <c r="B135" s="126" t="s">
        <v>377</v>
      </c>
      <c r="C135" s="136"/>
      <c r="D135" s="126" t="s">
        <v>377</v>
      </c>
      <c r="E135" s="128"/>
      <c r="F135" s="129" t="s">
        <v>312</v>
      </c>
      <c r="G135" s="130" t="s">
        <v>378</v>
      </c>
      <c r="H135" s="131" t="s">
        <v>379</v>
      </c>
      <c r="I135" s="132">
        <v>50000</v>
      </c>
      <c r="J135" s="133"/>
      <c r="P135" s="134"/>
      <c r="Q135" s="135"/>
    </row>
    <row r="136" spans="1:17" ht="15.75" x14ac:dyDescent="0.3">
      <c r="A136" s="125"/>
      <c r="B136" s="126" t="s">
        <v>380</v>
      </c>
      <c r="C136" s="136"/>
      <c r="D136" s="126" t="s">
        <v>380</v>
      </c>
      <c r="E136" s="128"/>
      <c r="F136" s="129" t="s">
        <v>312</v>
      </c>
      <c r="G136" s="130" t="s">
        <v>381</v>
      </c>
      <c r="H136" s="131" t="s">
        <v>382</v>
      </c>
      <c r="I136" s="132">
        <v>50000</v>
      </c>
      <c r="J136" s="133"/>
      <c r="P136" s="134"/>
      <c r="Q136" s="135"/>
    </row>
    <row r="137" spans="1:17" ht="15.75" x14ac:dyDescent="0.3">
      <c r="A137" s="125"/>
      <c r="B137" s="126" t="s">
        <v>383</v>
      </c>
      <c r="C137" s="136"/>
      <c r="D137" s="126" t="s">
        <v>383</v>
      </c>
      <c r="E137" s="128"/>
      <c r="F137" s="137" t="s">
        <v>384</v>
      </c>
      <c r="G137" s="138" t="s">
        <v>385</v>
      </c>
      <c r="H137" s="139" t="s">
        <v>386</v>
      </c>
      <c r="I137" s="132">
        <v>300000</v>
      </c>
      <c r="J137" s="133"/>
      <c r="P137" s="134"/>
      <c r="Q137" s="135"/>
    </row>
    <row r="138" spans="1:17" ht="15.75" x14ac:dyDescent="0.3">
      <c r="A138" s="125"/>
      <c r="B138" s="126" t="s">
        <v>387</v>
      </c>
      <c r="C138" s="136"/>
      <c r="D138" s="126" t="s">
        <v>387</v>
      </c>
      <c r="E138" s="128"/>
      <c r="F138" s="129" t="s">
        <v>384</v>
      </c>
      <c r="G138" s="130" t="s">
        <v>388</v>
      </c>
      <c r="H138" s="131" t="s">
        <v>389</v>
      </c>
      <c r="I138" s="132">
        <v>100000</v>
      </c>
      <c r="J138" s="133"/>
      <c r="P138" s="134"/>
      <c r="Q138" s="135"/>
    </row>
    <row r="139" spans="1:17" ht="15.75" x14ac:dyDescent="0.3">
      <c r="A139" s="125"/>
      <c r="B139" s="126" t="s">
        <v>390</v>
      </c>
      <c r="C139" s="136"/>
      <c r="D139" s="126" t="s">
        <v>390</v>
      </c>
      <c r="E139" s="128"/>
      <c r="F139" s="129" t="s">
        <v>384</v>
      </c>
      <c r="G139" s="130" t="s">
        <v>391</v>
      </c>
      <c r="H139" s="131" t="s">
        <v>392</v>
      </c>
      <c r="I139" s="132">
        <v>100000</v>
      </c>
      <c r="J139" s="133"/>
      <c r="P139" s="134"/>
      <c r="Q139" s="135"/>
    </row>
    <row r="140" spans="1:17" ht="15.75" x14ac:dyDescent="0.3">
      <c r="A140" s="125"/>
      <c r="B140" s="126" t="s">
        <v>279</v>
      </c>
      <c r="C140" s="136"/>
      <c r="D140" s="126" t="s">
        <v>279</v>
      </c>
      <c r="E140" s="128"/>
      <c r="F140" s="129" t="s">
        <v>384</v>
      </c>
      <c r="G140" s="140" t="s">
        <v>393</v>
      </c>
      <c r="H140" s="131" t="s">
        <v>394</v>
      </c>
      <c r="I140" s="132">
        <v>100000</v>
      </c>
      <c r="J140" s="133"/>
      <c r="P140" s="134"/>
      <c r="Q140" s="135"/>
    </row>
    <row r="141" spans="1:17" ht="15.75" x14ac:dyDescent="0.3">
      <c r="A141" s="125"/>
      <c r="B141" s="126" t="s">
        <v>279</v>
      </c>
      <c r="C141" s="136"/>
      <c r="D141" s="126" t="s">
        <v>279</v>
      </c>
      <c r="E141" s="128"/>
      <c r="F141" s="129" t="s">
        <v>384</v>
      </c>
      <c r="G141" s="130" t="s">
        <v>395</v>
      </c>
      <c r="H141" s="131" t="s">
        <v>396</v>
      </c>
      <c r="I141" s="132">
        <v>100000</v>
      </c>
      <c r="J141" s="133"/>
      <c r="P141" s="134"/>
      <c r="Q141" s="135"/>
    </row>
    <row r="142" spans="1:17" ht="15.75" x14ac:dyDescent="0.3">
      <c r="A142" s="125"/>
      <c r="B142" s="126" t="s">
        <v>397</v>
      </c>
      <c r="C142" s="136"/>
      <c r="D142" s="126" t="s">
        <v>397</v>
      </c>
      <c r="E142" s="128"/>
      <c r="F142" s="129" t="s">
        <v>384</v>
      </c>
      <c r="G142" s="140" t="s">
        <v>395</v>
      </c>
      <c r="H142" s="131" t="s">
        <v>396</v>
      </c>
      <c r="I142" s="132">
        <v>50000</v>
      </c>
      <c r="J142" s="133"/>
      <c r="P142" s="134"/>
      <c r="Q142" s="135"/>
    </row>
    <row r="143" spans="1:17" ht="15.75" x14ac:dyDescent="0.3">
      <c r="A143" s="125"/>
      <c r="B143" s="126" t="s">
        <v>398</v>
      </c>
      <c r="C143" s="136"/>
      <c r="D143" s="126" t="s">
        <v>398</v>
      </c>
      <c r="E143" s="128"/>
      <c r="F143" s="129" t="s">
        <v>384</v>
      </c>
      <c r="G143" s="130" t="s">
        <v>399</v>
      </c>
      <c r="H143" s="131" t="s">
        <v>400</v>
      </c>
      <c r="I143" s="132">
        <v>100000</v>
      </c>
      <c r="J143" s="133"/>
      <c r="P143" s="134"/>
      <c r="Q143" s="135"/>
    </row>
    <row r="144" spans="1:17" ht="15.75" x14ac:dyDescent="0.3">
      <c r="A144" s="125"/>
      <c r="B144" s="126" t="s">
        <v>401</v>
      </c>
      <c r="C144" s="136"/>
      <c r="D144" s="126" t="s">
        <v>401</v>
      </c>
      <c r="E144" s="128"/>
      <c r="F144" s="129" t="s">
        <v>384</v>
      </c>
      <c r="G144" s="140" t="s">
        <v>402</v>
      </c>
      <c r="H144" s="131" t="s">
        <v>403</v>
      </c>
      <c r="I144" s="132">
        <v>200000</v>
      </c>
      <c r="J144" s="133"/>
      <c r="P144" s="134"/>
      <c r="Q144" s="135"/>
    </row>
    <row r="145" spans="1:17" ht="15.75" x14ac:dyDescent="0.3">
      <c r="A145" s="125"/>
      <c r="B145" s="126" t="s">
        <v>404</v>
      </c>
      <c r="C145" s="136"/>
      <c r="D145" s="126" t="s">
        <v>404</v>
      </c>
      <c r="E145" s="128"/>
      <c r="F145" s="129" t="s">
        <v>384</v>
      </c>
      <c r="G145" s="130" t="s">
        <v>405</v>
      </c>
      <c r="H145" s="131" t="s">
        <v>406</v>
      </c>
      <c r="I145" s="132">
        <v>50000</v>
      </c>
      <c r="J145" s="133"/>
      <c r="P145" s="134"/>
      <c r="Q145" s="135"/>
    </row>
    <row r="146" spans="1:17" ht="15.75" x14ac:dyDescent="0.3">
      <c r="A146" s="125"/>
      <c r="B146" s="126" t="s">
        <v>407</v>
      </c>
      <c r="C146" s="136"/>
      <c r="D146" s="126" t="s">
        <v>407</v>
      </c>
      <c r="E146" s="128"/>
      <c r="F146" s="137" t="s">
        <v>384</v>
      </c>
      <c r="G146" s="138" t="s">
        <v>408</v>
      </c>
      <c r="H146" s="139" t="s">
        <v>409</v>
      </c>
      <c r="I146" s="132">
        <v>100000</v>
      </c>
      <c r="J146" s="133"/>
      <c r="P146" s="134"/>
      <c r="Q146" s="135"/>
    </row>
    <row r="147" spans="1:17" ht="15.75" x14ac:dyDescent="0.3">
      <c r="A147" s="125"/>
      <c r="B147" s="126" t="s">
        <v>307</v>
      </c>
      <c r="C147" s="136"/>
      <c r="D147" s="126" t="s">
        <v>307</v>
      </c>
      <c r="E147" s="128"/>
      <c r="F147" s="129" t="s">
        <v>384</v>
      </c>
      <c r="G147" s="140" t="s">
        <v>410</v>
      </c>
      <c r="H147" s="131" t="s">
        <v>411</v>
      </c>
      <c r="I147" s="132">
        <v>50000</v>
      </c>
      <c r="J147" s="133"/>
      <c r="P147" s="134"/>
      <c r="Q147" s="135"/>
    </row>
    <row r="148" spans="1:17" ht="15.75" x14ac:dyDescent="0.3">
      <c r="A148" s="125"/>
      <c r="B148" s="126" t="s">
        <v>307</v>
      </c>
      <c r="C148" s="136"/>
      <c r="D148" s="126" t="s">
        <v>307</v>
      </c>
      <c r="E148" s="128"/>
      <c r="F148" s="129" t="s">
        <v>384</v>
      </c>
      <c r="G148" s="130" t="s">
        <v>412</v>
      </c>
      <c r="H148" s="131" t="s">
        <v>413</v>
      </c>
      <c r="I148" s="132">
        <v>50000</v>
      </c>
      <c r="J148" s="133"/>
      <c r="P148" s="134"/>
      <c r="Q148" s="135"/>
    </row>
    <row r="149" spans="1:17" ht="15.75" x14ac:dyDescent="0.3">
      <c r="A149" s="125"/>
      <c r="B149" s="126" t="s">
        <v>414</v>
      </c>
      <c r="C149" s="136"/>
      <c r="D149" s="126" t="s">
        <v>414</v>
      </c>
      <c r="E149" s="128"/>
      <c r="F149" s="129" t="s">
        <v>384</v>
      </c>
      <c r="G149" s="130" t="s">
        <v>415</v>
      </c>
      <c r="H149" s="131" t="s">
        <v>416</v>
      </c>
      <c r="I149" s="132">
        <v>50000</v>
      </c>
      <c r="J149" s="133"/>
      <c r="P149" s="134"/>
      <c r="Q149" s="135"/>
    </row>
    <row r="150" spans="1:17" ht="15.75" x14ac:dyDescent="0.3">
      <c r="A150" s="125"/>
      <c r="B150" s="126" t="s">
        <v>353</v>
      </c>
      <c r="C150" s="136"/>
      <c r="D150" s="126" t="s">
        <v>353</v>
      </c>
      <c r="E150" s="128"/>
      <c r="F150" s="137" t="s">
        <v>384</v>
      </c>
      <c r="G150" s="138" t="s">
        <v>417</v>
      </c>
      <c r="H150" s="139" t="s">
        <v>418</v>
      </c>
      <c r="I150" s="132">
        <v>100000</v>
      </c>
      <c r="J150" s="133"/>
      <c r="P150" s="134"/>
      <c r="Q150" s="135"/>
    </row>
    <row r="151" spans="1:17" ht="15.75" x14ac:dyDescent="0.3">
      <c r="A151" s="125"/>
      <c r="B151" s="126" t="s">
        <v>419</v>
      </c>
      <c r="C151" s="136"/>
      <c r="D151" s="126" t="s">
        <v>419</v>
      </c>
      <c r="E151" s="128"/>
      <c r="F151" s="129" t="s">
        <v>384</v>
      </c>
      <c r="G151" s="140" t="s">
        <v>420</v>
      </c>
      <c r="H151" s="131" t="s">
        <v>421</v>
      </c>
      <c r="I151" s="132">
        <v>250000</v>
      </c>
      <c r="J151" s="133"/>
      <c r="P151" s="134"/>
      <c r="Q151" s="135"/>
    </row>
    <row r="152" spans="1:17" ht="15.75" x14ac:dyDescent="0.3">
      <c r="A152" s="125"/>
      <c r="B152" s="126" t="s">
        <v>422</v>
      </c>
      <c r="C152" s="136"/>
      <c r="D152" s="126" t="s">
        <v>422</v>
      </c>
      <c r="E152" s="128"/>
      <c r="F152" s="129" t="s">
        <v>384</v>
      </c>
      <c r="G152" s="130" t="s">
        <v>423</v>
      </c>
      <c r="H152" s="131" t="s">
        <v>424</v>
      </c>
      <c r="I152" s="132">
        <v>150000</v>
      </c>
      <c r="J152" s="133"/>
      <c r="P152" s="134"/>
      <c r="Q152" s="135"/>
    </row>
    <row r="153" spans="1:17" ht="15.75" x14ac:dyDescent="0.3">
      <c r="A153" s="125"/>
      <c r="B153" s="126" t="s">
        <v>425</v>
      </c>
      <c r="C153" s="136"/>
      <c r="D153" s="126" t="s">
        <v>425</v>
      </c>
      <c r="E153" s="128"/>
      <c r="F153" s="129" t="s">
        <v>384</v>
      </c>
      <c r="G153" s="130" t="s">
        <v>426</v>
      </c>
      <c r="H153" s="131" t="s">
        <v>427</v>
      </c>
      <c r="I153" s="132">
        <v>200000</v>
      </c>
      <c r="J153" s="133"/>
      <c r="P153" s="134"/>
      <c r="Q153" s="135"/>
    </row>
    <row r="154" spans="1:17" ht="15.75" x14ac:dyDescent="0.3">
      <c r="A154" s="125"/>
      <c r="B154" s="126" t="s">
        <v>428</v>
      </c>
      <c r="C154" s="136"/>
      <c r="D154" s="126" t="s">
        <v>428</v>
      </c>
      <c r="E154" s="128"/>
      <c r="F154" s="129" t="s">
        <v>384</v>
      </c>
      <c r="G154" s="130" t="s">
        <v>429</v>
      </c>
      <c r="H154" s="131" t="s">
        <v>430</v>
      </c>
      <c r="I154" s="132">
        <v>150000</v>
      </c>
      <c r="J154" s="133"/>
      <c r="P154" s="134"/>
      <c r="Q154" s="135"/>
    </row>
    <row r="155" spans="1:17" ht="15.75" x14ac:dyDescent="0.3">
      <c r="A155" s="125"/>
      <c r="B155" s="126" t="s">
        <v>431</v>
      </c>
      <c r="C155" s="136"/>
      <c r="D155" s="126" t="s">
        <v>431</v>
      </c>
      <c r="E155" s="128"/>
      <c r="F155" s="137" t="s">
        <v>384</v>
      </c>
      <c r="G155" s="138" t="s">
        <v>432</v>
      </c>
      <c r="H155" s="139" t="s">
        <v>433</v>
      </c>
      <c r="I155" s="132">
        <v>150000</v>
      </c>
      <c r="J155" s="133"/>
      <c r="P155" s="134"/>
      <c r="Q155" s="135"/>
    </row>
    <row r="156" spans="1:17" ht="15.75" x14ac:dyDescent="0.3">
      <c r="A156" s="125"/>
      <c r="B156" s="126" t="s">
        <v>434</v>
      </c>
      <c r="C156" s="136"/>
      <c r="D156" s="126" t="s">
        <v>434</v>
      </c>
      <c r="E156" s="128"/>
      <c r="F156" s="129" t="s">
        <v>384</v>
      </c>
      <c r="G156" s="130" t="s">
        <v>435</v>
      </c>
      <c r="H156" s="131" t="s">
        <v>436</v>
      </c>
      <c r="I156" s="132">
        <v>50000</v>
      </c>
      <c r="J156" s="133"/>
      <c r="P156" s="134"/>
      <c r="Q156" s="135"/>
    </row>
    <row r="157" spans="1:17" ht="15.75" x14ac:dyDescent="0.3">
      <c r="A157" s="125"/>
      <c r="B157" s="126" t="s">
        <v>437</v>
      </c>
      <c r="C157" s="136"/>
      <c r="D157" s="126" t="s">
        <v>437</v>
      </c>
      <c r="E157" s="128"/>
      <c r="F157" s="129" t="s">
        <v>384</v>
      </c>
      <c r="G157" s="130" t="s">
        <v>438</v>
      </c>
      <c r="H157" s="131" t="s">
        <v>439</v>
      </c>
      <c r="I157" s="132">
        <v>150000</v>
      </c>
      <c r="J157" s="133"/>
      <c r="P157" s="134"/>
      <c r="Q157" s="135"/>
    </row>
    <row r="158" spans="1:17" ht="15.75" x14ac:dyDescent="0.3">
      <c r="A158" s="125"/>
      <c r="B158" s="126" t="s">
        <v>440</v>
      </c>
      <c r="C158" s="136"/>
      <c r="D158" s="126" t="s">
        <v>440</v>
      </c>
      <c r="E158" s="128"/>
      <c r="F158" s="129" t="s">
        <v>384</v>
      </c>
      <c r="G158" s="140" t="s">
        <v>441</v>
      </c>
      <c r="H158" s="131" t="s">
        <v>442</v>
      </c>
      <c r="I158" s="132">
        <v>100000</v>
      </c>
      <c r="J158" s="133"/>
      <c r="P158" s="134"/>
      <c r="Q158" s="135"/>
    </row>
    <row r="159" spans="1:17" ht="15.75" x14ac:dyDescent="0.3">
      <c r="A159" s="125"/>
      <c r="B159" s="126" t="s">
        <v>443</v>
      </c>
      <c r="C159" s="136"/>
      <c r="D159" s="126" t="s">
        <v>443</v>
      </c>
      <c r="E159" s="128"/>
      <c r="F159" s="129" t="s">
        <v>444</v>
      </c>
      <c r="G159" s="130" t="s">
        <v>445</v>
      </c>
      <c r="H159" s="131" t="s">
        <v>446</v>
      </c>
      <c r="I159" s="132">
        <v>100000</v>
      </c>
      <c r="J159" s="133"/>
      <c r="P159" s="134"/>
      <c r="Q159" s="135"/>
    </row>
    <row r="160" spans="1:17" ht="15.75" x14ac:dyDescent="0.3">
      <c r="A160" s="125"/>
      <c r="B160" s="126" t="s">
        <v>447</v>
      </c>
      <c r="C160" s="136"/>
      <c r="D160" s="126" t="s">
        <v>447</v>
      </c>
      <c r="E160" s="128"/>
      <c r="F160" s="129" t="s">
        <v>444</v>
      </c>
      <c r="G160" s="140" t="s">
        <v>448</v>
      </c>
      <c r="H160" s="131" t="s">
        <v>449</v>
      </c>
      <c r="I160" s="132">
        <v>600000</v>
      </c>
      <c r="J160" s="133"/>
      <c r="P160" s="134"/>
      <c r="Q160" s="135"/>
    </row>
    <row r="161" spans="1:17" ht="15.75" x14ac:dyDescent="0.3">
      <c r="A161" s="125"/>
      <c r="B161" s="126" t="s">
        <v>450</v>
      </c>
      <c r="C161" s="136"/>
      <c r="D161" s="126" t="s">
        <v>450</v>
      </c>
      <c r="E161" s="128"/>
      <c r="F161" s="129" t="s">
        <v>444</v>
      </c>
      <c r="G161" s="130" t="s">
        <v>451</v>
      </c>
      <c r="H161" s="131" t="s">
        <v>452</v>
      </c>
      <c r="I161" s="132">
        <v>250000</v>
      </c>
      <c r="J161" s="133"/>
      <c r="P161" s="134"/>
      <c r="Q161" s="135"/>
    </row>
    <row r="162" spans="1:17" ht="15.75" x14ac:dyDescent="0.3">
      <c r="A162" s="125"/>
      <c r="B162" s="126" t="s">
        <v>453</v>
      </c>
      <c r="C162" s="136"/>
      <c r="D162" s="126" t="s">
        <v>453</v>
      </c>
      <c r="E162" s="128"/>
      <c r="F162" s="129" t="s">
        <v>384</v>
      </c>
      <c r="G162" s="140" t="s">
        <v>454</v>
      </c>
      <c r="H162" s="131" t="s">
        <v>455</v>
      </c>
      <c r="I162" s="132">
        <v>150000</v>
      </c>
      <c r="J162" s="133"/>
      <c r="P162" s="134"/>
      <c r="Q162" s="135"/>
    </row>
    <row r="163" spans="1:17" ht="15.75" x14ac:dyDescent="0.3">
      <c r="A163" s="125"/>
      <c r="B163" s="126" t="s">
        <v>456</v>
      </c>
      <c r="C163" s="136"/>
      <c r="D163" s="126" t="s">
        <v>456</v>
      </c>
      <c r="E163" s="128"/>
      <c r="F163" s="129" t="s">
        <v>444</v>
      </c>
      <c r="G163" s="130" t="s">
        <v>457</v>
      </c>
      <c r="H163" s="131" t="s">
        <v>458</v>
      </c>
      <c r="I163" s="132">
        <v>150000</v>
      </c>
      <c r="J163" s="133"/>
      <c r="P163" s="134"/>
      <c r="Q163" s="135"/>
    </row>
    <row r="164" spans="1:17" ht="15.75" x14ac:dyDescent="0.3">
      <c r="A164" s="125"/>
      <c r="B164" s="126" t="s">
        <v>459</v>
      </c>
      <c r="C164" s="136"/>
      <c r="D164" s="126" t="s">
        <v>459</v>
      </c>
      <c r="E164" s="128"/>
      <c r="F164" s="137" t="s">
        <v>444</v>
      </c>
      <c r="G164" s="138" t="s">
        <v>460</v>
      </c>
      <c r="H164" s="139" t="s">
        <v>461</v>
      </c>
      <c r="I164" s="132">
        <v>50000</v>
      </c>
      <c r="J164" s="133"/>
      <c r="P164" s="134"/>
      <c r="Q164" s="135"/>
    </row>
    <row r="165" spans="1:17" ht="15.75" x14ac:dyDescent="0.3">
      <c r="A165" s="125"/>
      <c r="B165" s="126" t="s">
        <v>459</v>
      </c>
      <c r="C165" s="136"/>
      <c r="D165" s="126" t="s">
        <v>459</v>
      </c>
      <c r="E165" s="128"/>
      <c r="F165" s="129" t="s">
        <v>444</v>
      </c>
      <c r="G165" s="140" t="s">
        <v>462</v>
      </c>
      <c r="H165" s="131" t="s">
        <v>463</v>
      </c>
      <c r="I165" s="132">
        <v>50000</v>
      </c>
      <c r="J165" s="133"/>
      <c r="P165" s="134"/>
      <c r="Q165" s="135"/>
    </row>
    <row r="166" spans="1:17" ht="15.75" x14ac:dyDescent="0.3">
      <c r="A166" s="125"/>
      <c r="B166" s="126" t="s">
        <v>464</v>
      </c>
      <c r="C166" s="136"/>
      <c r="D166" s="126" t="s">
        <v>464</v>
      </c>
      <c r="E166" s="128"/>
      <c r="F166" s="129" t="s">
        <v>444</v>
      </c>
      <c r="G166" s="130" t="s">
        <v>465</v>
      </c>
      <c r="H166" s="131" t="s">
        <v>466</v>
      </c>
      <c r="I166" s="132">
        <v>75000</v>
      </c>
      <c r="J166" s="133"/>
      <c r="P166" s="134"/>
      <c r="Q166" s="135"/>
    </row>
    <row r="167" spans="1:17" ht="15.75" x14ac:dyDescent="0.3">
      <c r="A167" s="125"/>
      <c r="B167" s="126" t="s">
        <v>467</v>
      </c>
      <c r="C167" s="136"/>
      <c r="D167" s="126" t="s">
        <v>467</v>
      </c>
      <c r="E167" s="128"/>
      <c r="F167" s="129" t="s">
        <v>444</v>
      </c>
      <c r="G167" s="130" t="s">
        <v>468</v>
      </c>
      <c r="H167" s="131" t="s">
        <v>469</v>
      </c>
      <c r="I167" s="132">
        <v>200000</v>
      </c>
      <c r="J167" s="133"/>
      <c r="P167" s="134"/>
      <c r="Q167" s="135"/>
    </row>
    <row r="168" spans="1:17" ht="15.75" x14ac:dyDescent="0.3">
      <c r="A168" s="125"/>
      <c r="B168" s="126" t="s">
        <v>470</v>
      </c>
      <c r="C168" s="136"/>
      <c r="D168" s="126" t="s">
        <v>470</v>
      </c>
      <c r="E168" s="128"/>
      <c r="F168" s="137" t="s">
        <v>444</v>
      </c>
      <c r="G168" s="138" t="s">
        <v>471</v>
      </c>
      <c r="H168" s="139" t="s">
        <v>472</v>
      </c>
      <c r="I168" s="132">
        <v>300000</v>
      </c>
      <c r="J168" s="133"/>
      <c r="P168" s="134"/>
      <c r="Q168" s="135"/>
    </row>
    <row r="169" spans="1:17" ht="15.75" x14ac:dyDescent="0.3">
      <c r="A169" s="125"/>
      <c r="B169" s="126" t="s">
        <v>473</v>
      </c>
      <c r="C169" s="136"/>
      <c r="D169" s="126" t="s">
        <v>473</v>
      </c>
      <c r="E169" s="128"/>
      <c r="F169" s="129" t="s">
        <v>474</v>
      </c>
      <c r="G169" s="140" t="s">
        <v>475</v>
      </c>
      <c r="H169" s="131" t="s">
        <v>476</v>
      </c>
      <c r="I169" s="132">
        <v>100000</v>
      </c>
      <c r="J169" s="133"/>
      <c r="P169" s="134"/>
      <c r="Q169" s="135"/>
    </row>
    <row r="170" spans="1:17" ht="15.75" x14ac:dyDescent="0.3">
      <c r="A170" s="125"/>
      <c r="B170" s="126" t="s">
        <v>477</v>
      </c>
      <c r="C170" s="136"/>
      <c r="D170" s="126" t="s">
        <v>477</v>
      </c>
      <c r="E170" s="128"/>
      <c r="F170" s="129" t="s">
        <v>474</v>
      </c>
      <c r="G170" s="130" t="s">
        <v>478</v>
      </c>
      <c r="H170" s="131" t="s">
        <v>479</v>
      </c>
      <c r="I170" s="132">
        <v>150000</v>
      </c>
      <c r="J170" s="133"/>
      <c r="P170" s="134"/>
      <c r="Q170" s="135"/>
    </row>
    <row r="171" spans="1:17" ht="15.75" x14ac:dyDescent="0.3">
      <c r="A171" s="125"/>
      <c r="B171" s="126" t="s">
        <v>480</v>
      </c>
      <c r="C171" s="136"/>
      <c r="D171" s="126" t="s">
        <v>480</v>
      </c>
      <c r="E171" s="128"/>
      <c r="F171" s="129" t="s">
        <v>474</v>
      </c>
      <c r="G171" s="130" t="s">
        <v>481</v>
      </c>
      <c r="H171" s="131" t="s">
        <v>482</v>
      </c>
      <c r="I171" s="132">
        <v>100000</v>
      </c>
      <c r="J171" s="133"/>
      <c r="P171" s="134"/>
      <c r="Q171" s="135"/>
    </row>
    <row r="172" spans="1:17" ht="15.75" x14ac:dyDescent="0.3">
      <c r="A172" s="125"/>
      <c r="B172" s="126" t="s">
        <v>483</v>
      </c>
      <c r="C172" s="136"/>
      <c r="D172" s="126" t="s">
        <v>483</v>
      </c>
      <c r="E172" s="128"/>
      <c r="F172" s="129" t="s">
        <v>474</v>
      </c>
      <c r="G172" s="130" t="s">
        <v>484</v>
      </c>
      <c r="H172" s="131" t="s">
        <v>485</v>
      </c>
      <c r="I172" s="132">
        <v>100000</v>
      </c>
      <c r="J172" s="133"/>
      <c r="P172" s="134"/>
      <c r="Q172" s="135"/>
    </row>
    <row r="173" spans="1:17" ht="15.75" x14ac:dyDescent="0.3">
      <c r="A173" s="125"/>
      <c r="B173" s="126" t="s">
        <v>486</v>
      </c>
      <c r="C173" s="136"/>
      <c r="D173" s="126" t="s">
        <v>486</v>
      </c>
      <c r="E173" s="128"/>
      <c r="F173" s="137" t="s">
        <v>474</v>
      </c>
      <c r="G173" s="138" t="s">
        <v>487</v>
      </c>
      <c r="H173" s="139" t="s">
        <v>488</v>
      </c>
      <c r="I173" s="132">
        <v>50000</v>
      </c>
      <c r="J173" s="133"/>
      <c r="P173" s="134"/>
      <c r="Q173" s="135"/>
    </row>
    <row r="174" spans="1:17" ht="15.75" x14ac:dyDescent="0.3">
      <c r="A174" s="125"/>
      <c r="B174" s="126" t="s">
        <v>489</v>
      </c>
      <c r="C174" s="136"/>
      <c r="D174" s="126" t="s">
        <v>489</v>
      </c>
      <c r="E174" s="128"/>
      <c r="F174" s="129" t="s">
        <v>474</v>
      </c>
      <c r="G174" s="130" t="s">
        <v>490</v>
      </c>
      <c r="H174" s="131" t="s">
        <v>491</v>
      </c>
      <c r="I174" s="132">
        <v>50000</v>
      </c>
      <c r="J174" s="133"/>
      <c r="P174" s="134"/>
      <c r="Q174" s="135"/>
    </row>
    <row r="175" spans="1:17" ht="15.75" x14ac:dyDescent="0.3">
      <c r="A175" s="125"/>
      <c r="B175" s="126" t="s">
        <v>459</v>
      </c>
      <c r="C175" s="136"/>
      <c r="D175" s="126" t="s">
        <v>459</v>
      </c>
      <c r="E175" s="128"/>
      <c r="F175" s="129" t="s">
        <v>474</v>
      </c>
      <c r="G175" s="130" t="s">
        <v>492</v>
      </c>
      <c r="H175" s="131" t="s">
        <v>493</v>
      </c>
      <c r="I175" s="132">
        <v>50000</v>
      </c>
      <c r="J175" s="133"/>
      <c r="P175" s="134"/>
      <c r="Q175" s="135"/>
    </row>
    <row r="176" spans="1:17" ht="15.75" x14ac:dyDescent="0.3">
      <c r="A176" s="125"/>
      <c r="B176" s="126" t="s">
        <v>459</v>
      </c>
      <c r="C176" s="136"/>
      <c r="D176" s="126" t="s">
        <v>459</v>
      </c>
      <c r="E176" s="128"/>
      <c r="F176" s="129" t="s">
        <v>474</v>
      </c>
      <c r="G176" s="140" t="s">
        <v>494</v>
      </c>
      <c r="H176" s="131" t="s">
        <v>495</v>
      </c>
      <c r="I176" s="132">
        <v>50000</v>
      </c>
      <c r="J176" s="133"/>
      <c r="P176" s="134"/>
      <c r="Q176" s="135"/>
    </row>
    <row r="177" spans="1:17" ht="15.75" x14ac:dyDescent="0.3">
      <c r="A177" s="125"/>
      <c r="B177" s="126" t="s">
        <v>496</v>
      </c>
      <c r="C177" s="136"/>
      <c r="D177" s="126" t="s">
        <v>496</v>
      </c>
      <c r="E177" s="128"/>
      <c r="F177" s="129" t="s">
        <v>474</v>
      </c>
      <c r="G177" s="130" t="s">
        <v>497</v>
      </c>
      <c r="H177" s="131" t="s">
        <v>498</v>
      </c>
      <c r="I177" s="132">
        <v>75000</v>
      </c>
      <c r="J177" s="133"/>
      <c r="P177" s="134"/>
      <c r="Q177" s="135"/>
    </row>
    <row r="178" spans="1:17" ht="15.75" x14ac:dyDescent="0.3">
      <c r="A178" s="125"/>
      <c r="B178" s="126" t="s">
        <v>499</v>
      </c>
      <c r="C178" s="136"/>
      <c r="D178" s="126" t="s">
        <v>499</v>
      </c>
      <c r="E178" s="128"/>
      <c r="F178" s="129" t="s">
        <v>474</v>
      </c>
      <c r="G178" s="140" t="s">
        <v>500</v>
      </c>
      <c r="H178" s="131" t="s">
        <v>501</v>
      </c>
      <c r="I178" s="132">
        <v>50000</v>
      </c>
      <c r="J178" s="133"/>
      <c r="P178" s="134"/>
      <c r="Q178" s="135"/>
    </row>
    <row r="179" spans="1:17" ht="15.75" x14ac:dyDescent="0.3">
      <c r="A179" s="125"/>
      <c r="B179" s="126" t="s">
        <v>502</v>
      </c>
      <c r="C179" s="136"/>
      <c r="D179" s="126" t="s">
        <v>502</v>
      </c>
      <c r="E179" s="128"/>
      <c r="F179" s="129" t="s">
        <v>503</v>
      </c>
      <c r="G179" s="130" t="s">
        <v>504</v>
      </c>
      <c r="H179" s="131" t="s">
        <v>505</v>
      </c>
      <c r="I179" s="132">
        <v>100000</v>
      </c>
      <c r="J179" s="133"/>
      <c r="P179" s="134"/>
      <c r="Q179" s="135"/>
    </row>
    <row r="180" spans="1:17" ht="15.75" x14ac:dyDescent="0.3">
      <c r="A180" s="125"/>
      <c r="B180" s="126" t="s">
        <v>506</v>
      </c>
      <c r="C180" s="136"/>
      <c r="D180" s="126" t="s">
        <v>506</v>
      </c>
      <c r="E180" s="128"/>
      <c r="F180" s="137" t="s">
        <v>503</v>
      </c>
      <c r="G180" s="138" t="s">
        <v>507</v>
      </c>
      <c r="H180" s="139" t="s">
        <v>508</v>
      </c>
      <c r="I180" s="132">
        <v>300000</v>
      </c>
      <c r="J180" s="133"/>
      <c r="P180" s="134"/>
      <c r="Q180" s="135"/>
    </row>
    <row r="181" spans="1:17" ht="15.75" x14ac:dyDescent="0.3">
      <c r="A181" s="125"/>
      <c r="B181" s="126" t="s">
        <v>509</v>
      </c>
      <c r="C181" s="136"/>
      <c r="D181" s="126" t="s">
        <v>509</v>
      </c>
      <c r="E181" s="128"/>
      <c r="F181" s="129" t="s">
        <v>503</v>
      </c>
      <c r="G181" s="130" t="s">
        <v>510</v>
      </c>
      <c r="H181" s="131" t="s">
        <v>511</v>
      </c>
      <c r="I181" s="132">
        <v>200000</v>
      </c>
      <c r="J181" s="133"/>
      <c r="P181" s="134"/>
      <c r="Q181" s="135"/>
    </row>
    <row r="182" spans="1:17" ht="15.75" x14ac:dyDescent="0.3">
      <c r="A182" s="125"/>
      <c r="B182" s="126" t="s">
        <v>512</v>
      </c>
      <c r="C182" s="136"/>
      <c r="D182" s="126" t="s">
        <v>512</v>
      </c>
      <c r="E182" s="128"/>
      <c r="F182" s="129" t="s">
        <v>503</v>
      </c>
      <c r="G182" s="140" t="s">
        <v>513</v>
      </c>
      <c r="H182" s="131" t="s">
        <v>514</v>
      </c>
      <c r="I182" s="132">
        <v>150000</v>
      </c>
      <c r="J182" s="133"/>
      <c r="P182" s="134"/>
      <c r="Q182" s="135"/>
    </row>
    <row r="183" spans="1:17" ht="15.75" x14ac:dyDescent="0.3">
      <c r="A183" s="125"/>
      <c r="B183" s="126" t="s">
        <v>515</v>
      </c>
      <c r="C183" s="136"/>
      <c r="D183" s="126" t="s">
        <v>515</v>
      </c>
      <c r="E183" s="128"/>
      <c r="F183" s="129" t="s">
        <v>503</v>
      </c>
      <c r="G183" s="130" t="s">
        <v>516</v>
      </c>
      <c r="H183" s="131" t="s">
        <v>517</v>
      </c>
      <c r="I183" s="132">
        <v>150000</v>
      </c>
      <c r="J183" s="133"/>
      <c r="P183" s="134"/>
      <c r="Q183" s="135"/>
    </row>
    <row r="184" spans="1:17" ht="15.75" x14ac:dyDescent="0.3">
      <c r="A184" s="125"/>
      <c r="B184" s="126" t="s">
        <v>518</v>
      </c>
      <c r="C184" s="136"/>
      <c r="D184" s="126" t="s">
        <v>518</v>
      </c>
      <c r="E184" s="128"/>
      <c r="F184" s="137" t="s">
        <v>503</v>
      </c>
      <c r="G184" s="138" t="s">
        <v>519</v>
      </c>
      <c r="H184" s="139" t="s">
        <v>520</v>
      </c>
      <c r="I184" s="132">
        <v>100000</v>
      </c>
      <c r="J184" s="133"/>
      <c r="P184" s="134"/>
      <c r="Q184" s="135"/>
    </row>
    <row r="185" spans="1:17" ht="15.75" x14ac:dyDescent="0.3">
      <c r="A185" s="125"/>
      <c r="B185" s="126" t="s">
        <v>521</v>
      </c>
      <c r="C185" s="136"/>
      <c r="D185" s="126" t="s">
        <v>521</v>
      </c>
      <c r="E185" s="128"/>
      <c r="F185" s="129" t="s">
        <v>503</v>
      </c>
      <c r="G185" s="140" t="s">
        <v>522</v>
      </c>
      <c r="H185" s="131" t="s">
        <v>523</v>
      </c>
      <c r="I185" s="132">
        <v>100000</v>
      </c>
      <c r="J185" s="133"/>
      <c r="P185" s="134"/>
      <c r="Q185" s="135"/>
    </row>
    <row r="186" spans="1:17" ht="15.75" x14ac:dyDescent="0.3">
      <c r="A186" s="125"/>
      <c r="B186" s="126" t="s">
        <v>524</v>
      </c>
      <c r="C186" s="136"/>
      <c r="D186" s="126" t="s">
        <v>524</v>
      </c>
      <c r="E186" s="128"/>
      <c r="F186" s="129" t="s">
        <v>503</v>
      </c>
      <c r="G186" s="130" t="s">
        <v>525</v>
      </c>
      <c r="H186" s="131" t="s">
        <v>526</v>
      </c>
      <c r="I186" s="132">
        <v>100000</v>
      </c>
      <c r="J186" s="133"/>
      <c r="P186" s="134"/>
      <c r="Q186" s="135"/>
    </row>
    <row r="187" spans="1:17" ht="15.75" x14ac:dyDescent="0.3">
      <c r="A187" s="125"/>
      <c r="B187" s="126" t="s">
        <v>527</v>
      </c>
      <c r="C187" s="136"/>
      <c r="D187" s="126" t="s">
        <v>527</v>
      </c>
      <c r="E187" s="128"/>
      <c r="F187" s="129" t="s">
        <v>503</v>
      </c>
      <c r="G187" s="130" t="s">
        <v>528</v>
      </c>
      <c r="H187" s="131" t="s">
        <v>529</v>
      </c>
      <c r="I187" s="132">
        <v>50000</v>
      </c>
      <c r="J187" s="133"/>
      <c r="P187" s="134"/>
      <c r="Q187" s="135"/>
    </row>
    <row r="188" spans="1:17" ht="15.75" x14ac:dyDescent="0.3">
      <c r="A188" s="125"/>
      <c r="B188" s="126" t="s">
        <v>530</v>
      </c>
      <c r="C188" s="136"/>
      <c r="D188" s="126" t="s">
        <v>530</v>
      </c>
      <c r="E188" s="128"/>
      <c r="F188" s="137" t="s">
        <v>503</v>
      </c>
      <c r="G188" s="138" t="s">
        <v>531</v>
      </c>
      <c r="H188" s="139" t="s">
        <v>532</v>
      </c>
      <c r="I188" s="132">
        <v>50000</v>
      </c>
      <c r="J188" s="133"/>
      <c r="P188" s="134"/>
      <c r="Q188" s="135"/>
    </row>
    <row r="189" spans="1:17" ht="15.75" x14ac:dyDescent="0.3">
      <c r="A189" s="125"/>
      <c r="B189" s="126" t="s">
        <v>533</v>
      </c>
      <c r="C189" s="136"/>
      <c r="D189" s="126" t="s">
        <v>533</v>
      </c>
      <c r="E189" s="128"/>
      <c r="F189" s="129" t="s">
        <v>503</v>
      </c>
      <c r="G189" s="140" t="s">
        <v>534</v>
      </c>
      <c r="H189" s="131" t="s">
        <v>535</v>
      </c>
      <c r="I189" s="132">
        <v>50000</v>
      </c>
      <c r="J189" s="133"/>
      <c r="P189" s="134"/>
      <c r="Q189" s="135"/>
    </row>
    <row r="190" spans="1:17" ht="15.75" x14ac:dyDescent="0.3">
      <c r="A190" s="125"/>
      <c r="B190" s="126" t="s">
        <v>536</v>
      </c>
      <c r="C190" s="136"/>
      <c r="D190" s="126" t="s">
        <v>536</v>
      </c>
      <c r="E190" s="128"/>
      <c r="F190" s="129" t="s">
        <v>503</v>
      </c>
      <c r="G190" s="130" t="s">
        <v>537</v>
      </c>
      <c r="H190" s="131" t="s">
        <v>538</v>
      </c>
      <c r="I190" s="132">
        <v>50000</v>
      </c>
      <c r="J190" s="133"/>
      <c r="P190" s="134"/>
      <c r="Q190" s="135"/>
    </row>
    <row r="191" spans="1:17" ht="15.75" x14ac:dyDescent="0.3">
      <c r="A191" s="125"/>
      <c r="B191" s="126" t="s">
        <v>536</v>
      </c>
      <c r="C191" s="136"/>
      <c r="D191" s="126" t="s">
        <v>536</v>
      </c>
      <c r="E191" s="128"/>
      <c r="F191" s="129" t="s">
        <v>503</v>
      </c>
      <c r="G191" s="130" t="s">
        <v>539</v>
      </c>
      <c r="H191" s="131" t="s">
        <v>540</v>
      </c>
      <c r="I191" s="132">
        <v>50000</v>
      </c>
      <c r="J191" s="133"/>
      <c r="P191" s="134"/>
      <c r="Q191" s="135"/>
    </row>
    <row r="192" spans="1:17" ht="15.75" x14ac:dyDescent="0.3">
      <c r="A192" s="125"/>
      <c r="B192" s="126" t="s">
        <v>541</v>
      </c>
      <c r="C192" s="136"/>
      <c r="D192" s="126" t="s">
        <v>541</v>
      </c>
      <c r="E192" s="128"/>
      <c r="F192" s="129" t="s">
        <v>503</v>
      </c>
      <c r="G192" s="130" t="s">
        <v>542</v>
      </c>
      <c r="H192" s="131" t="s">
        <v>543</v>
      </c>
      <c r="I192" s="132">
        <v>50000</v>
      </c>
      <c r="J192" s="133"/>
      <c r="P192" s="134"/>
      <c r="Q192" s="135"/>
    </row>
    <row r="193" spans="1:17" ht="15.75" x14ac:dyDescent="0.3">
      <c r="A193" s="125"/>
      <c r="B193" s="126" t="s">
        <v>544</v>
      </c>
      <c r="C193" s="136"/>
      <c r="D193" s="126" t="s">
        <v>544</v>
      </c>
      <c r="E193" s="128"/>
      <c r="F193" s="137" t="s">
        <v>503</v>
      </c>
      <c r="G193" s="138" t="s">
        <v>545</v>
      </c>
      <c r="H193" s="139" t="s">
        <v>546</v>
      </c>
      <c r="I193" s="132">
        <v>100000</v>
      </c>
      <c r="J193" s="133"/>
      <c r="P193" s="134"/>
      <c r="Q193" s="135"/>
    </row>
    <row r="194" spans="1:17" ht="15.75" x14ac:dyDescent="0.3">
      <c r="A194" s="125"/>
      <c r="B194" s="126" t="s">
        <v>547</v>
      </c>
      <c r="C194" s="136"/>
      <c r="D194" s="126" t="s">
        <v>547</v>
      </c>
      <c r="E194" s="128"/>
      <c r="F194" s="129" t="s">
        <v>548</v>
      </c>
      <c r="G194" s="130" t="s">
        <v>549</v>
      </c>
      <c r="H194" s="131" t="s">
        <v>550</v>
      </c>
      <c r="I194" s="132">
        <v>200000</v>
      </c>
      <c r="J194" s="133"/>
      <c r="P194" s="134"/>
      <c r="Q194" s="135"/>
    </row>
    <row r="195" spans="1:17" ht="15.75" x14ac:dyDescent="0.3">
      <c r="A195" s="125"/>
      <c r="B195" s="126" t="s">
        <v>551</v>
      </c>
      <c r="C195" s="136"/>
      <c r="D195" s="126" t="s">
        <v>551</v>
      </c>
      <c r="E195" s="128"/>
      <c r="F195" s="129" t="s">
        <v>548</v>
      </c>
      <c r="G195" s="130" t="s">
        <v>552</v>
      </c>
      <c r="H195" s="131" t="s">
        <v>553</v>
      </c>
      <c r="I195" s="132">
        <v>100000</v>
      </c>
      <c r="J195" s="133"/>
      <c r="P195" s="134"/>
      <c r="Q195" s="135"/>
    </row>
    <row r="196" spans="1:17" ht="15.75" x14ac:dyDescent="0.3">
      <c r="A196" s="125"/>
      <c r="B196" s="126" t="s">
        <v>554</v>
      </c>
      <c r="C196" s="136"/>
      <c r="D196" s="126" t="s">
        <v>554</v>
      </c>
      <c r="E196" s="128"/>
      <c r="F196" s="129" t="s">
        <v>548</v>
      </c>
      <c r="G196" s="140" t="s">
        <v>555</v>
      </c>
      <c r="H196" s="131" t="s">
        <v>556</v>
      </c>
      <c r="I196" s="132">
        <v>650000</v>
      </c>
      <c r="J196" s="133"/>
      <c r="P196" s="134"/>
      <c r="Q196" s="135"/>
    </row>
    <row r="197" spans="1:17" ht="15.75" x14ac:dyDescent="0.3">
      <c r="A197" s="125"/>
      <c r="B197" s="126" t="s">
        <v>557</v>
      </c>
      <c r="C197" s="136"/>
      <c r="D197" s="126" t="s">
        <v>557</v>
      </c>
      <c r="E197" s="128"/>
      <c r="F197" s="129" t="s">
        <v>548</v>
      </c>
      <c r="G197" s="130" t="s">
        <v>558</v>
      </c>
      <c r="H197" s="131" t="s">
        <v>559</v>
      </c>
      <c r="I197" s="132">
        <v>250000</v>
      </c>
      <c r="J197" s="133"/>
      <c r="P197" s="134"/>
      <c r="Q197" s="135"/>
    </row>
    <row r="198" spans="1:17" ht="15.75" x14ac:dyDescent="0.3">
      <c r="A198" s="125"/>
      <c r="B198" s="126" t="s">
        <v>377</v>
      </c>
      <c r="C198" s="136"/>
      <c r="D198" s="126" t="s">
        <v>377</v>
      </c>
      <c r="E198" s="128"/>
      <c r="F198" s="129" t="s">
        <v>560</v>
      </c>
      <c r="G198" s="140" t="s">
        <v>561</v>
      </c>
      <c r="H198" s="131" t="s">
        <v>562</v>
      </c>
      <c r="I198" s="132">
        <v>100000</v>
      </c>
      <c r="J198" s="133"/>
      <c r="P198" s="134"/>
      <c r="Q198" s="135"/>
    </row>
    <row r="199" spans="1:17" ht="15.75" x14ac:dyDescent="0.3">
      <c r="A199" s="125"/>
      <c r="B199" s="126" t="s">
        <v>563</v>
      </c>
      <c r="C199" s="136"/>
      <c r="D199" s="126" t="s">
        <v>563</v>
      </c>
      <c r="E199" s="128"/>
      <c r="F199" s="129" t="s">
        <v>564</v>
      </c>
      <c r="G199" s="130" t="s">
        <v>565</v>
      </c>
      <c r="H199" s="131" t="s">
        <v>566</v>
      </c>
      <c r="I199" s="132">
        <v>300000</v>
      </c>
      <c r="J199" s="133"/>
      <c r="P199" s="134"/>
      <c r="Q199" s="135"/>
    </row>
    <row r="200" spans="1:17" ht="15.75" x14ac:dyDescent="0.3">
      <c r="A200" s="125"/>
      <c r="B200" s="126" t="s">
        <v>567</v>
      </c>
      <c r="C200" s="136"/>
      <c r="D200" s="126" t="s">
        <v>567</v>
      </c>
      <c r="E200" s="128"/>
      <c r="F200" s="137" t="s">
        <v>568</v>
      </c>
      <c r="G200" s="138" t="s">
        <v>569</v>
      </c>
      <c r="H200" s="139" t="s">
        <v>570</v>
      </c>
      <c r="I200" s="132">
        <v>100000</v>
      </c>
      <c r="J200" s="133"/>
      <c r="P200" s="134"/>
      <c r="Q200" s="135"/>
    </row>
    <row r="201" spans="1:17" ht="15.75" x14ac:dyDescent="0.3">
      <c r="A201" s="125"/>
      <c r="B201" s="126" t="s">
        <v>571</v>
      </c>
      <c r="C201" s="136"/>
      <c r="D201" s="126" t="s">
        <v>571</v>
      </c>
      <c r="E201" s="128"/>
      <c r="F201" s="129" t="s">
        <v>572</v>
      </c>
      <c r="G201" s="140" t="s">
        <v>573</v>
      </c>
      <c r="H201" s="131" t="s">
        <v>574</v>
      </c>
      <c r="I201" s="132">
        <v>100000</v>
      </c>
      <c r="J201" s="133"/>
      <c r="P201" s="134"/>
      <c r="Q201" s="135"/>
    </row>
    <row r="202" spans="1:17" ht="15.75" x14ac:dyDescent="0.3">
      <c r="A202" s="125"/>
      <c r="B202" s="126" t="s">
        <v>575</v>
      </c>
      <c r="C202" s="136"/>
      <c r="D202" s="126" t="s">
        <v>575</v>
      </c>
      <c r="E202" s="128"/>
      <c r="F202" s="129" t="s">
        <v>572</v>
      </c>
      <c r="G202" s="130" t="s">
        <v>576</v>
      </c>
      <c r="H202" s="131" t="s">
        <v>577</v>
      </c>
      <c r="I202" s="132">
        <v>50000</v>
      </c>
      <c r="J202" s="133"/>
      <c r="P202" s="134"/>
      <c r="Q202" s="135"/>
    </row>
    <row r="203" spans="1:17" ht="15.75" x14ac:dyDescent="0.3">
      <c r="A203" s="125"/>
      <c r="B203" s="126" t="s">
        <v>575</v>
      </c>
      <c r="C203" s="136"/>
      <c r="D203" s="126" t="s">
        <v>575</v>
      </c>
      <c r="E203" s="128"/>
      <c r="F203" s="137" t="s">
        <v>572</v>
      </c>
      <c r="G203" s="138" t="s">
        <v>573</v>
      </c>
      <c r="H203" s="139" t="s">
        <v>574</v>
      </c>
      <c r="I203" s="132">
        <v>100000</v>
      </c>
      <c r="J203" s="133"/>
      <c r="P203" s="134"/>
      <c r="Q203" s="135"/>
    </row>
    <row r="204" spans="1:17" ht="15.75" x14ac:dyDescent="0.3">
      <c r="A204" s="125"/>
      <c r="B204" s="126" t="s">
        <v>578</v>
      </c>
      <c r="C204" s="136"/>
      <c r="D204" s="126" t="s">
        <v>578</v>
      </c>
      <c r="E204" s="128"/>
      <c r="F204" s="129" t="s">
        <v>572</v>
      </c>
      <c r="G204" s="130" t="s">
        <v>579</v>
      </c>
      <c r="H204" s="131" t="s">
        <v>580</v>
      </c>
      <c r="I204" s="132">
        <v>300000</v>
      </c>
      <c r="J204" s="133"/>
      <c r="P204" s="134"/>
      <c r="Q204" s="135"/>
    </row>
    <row r="205" spans="1:17" ht="15.75" x14ac:dyDescent="0.3">
      <c r="A205" s="125"/>
      <c r="B205" s="126" t="s">
        <v>581</v>
      </c>
      <c r="C205" s="136"/>
      <c r="D205" s="126" t="s">
        <v>581</v>
      </c>
      <c r="E205" s="128"/>
      <c r="F205" s="129" t="s">
        <v>582</v>
      </c>
      <c r="G205" s="140" t="s">
        <v>583</v>
      </c>
      <c r="H205" s="131" t="s">
        <v>584</v>
      </c>
      <c r="I205" s="132">
        <v>100000</v>
      </c>
      <c r="J205" s="133"/>
      <c r="P205" s="134"/>
      <c r="Q205" s="135"/>
    </row>
    <row r="206" spans="1:17" ht="15.75" x14ac:dyDescent="0.3">
      <c r="A206" s="125"/>
      <c r="B206" s="126" t="s">
        <v>585</v>
      </c>
      <c r="C206" s="136"/>
      <c r="D206" s="126" t="s">
        <v>585</v>
      </c>
      <c r="E206" s="128"/>
      <c r="F206" s="129" t="s">
        <v>312</v>
      </c>
      <c r="G206" s="130" t="s">
        <v>586</v>
      </c>
      <c r="H206" s="131" t="s">
        <v>587</v>
      </c>
      <c r="I206" s="132">
        <v>200000</v>
      </c>
      <c r="J206" s="133"/>
      <c r="P206" s="134"/>
      <c r="Q206" s="135"/>
    </row>
    <row r="207" spans="1:17" ht="15.75" x14ac:dyDescent="0.3">
      <c r="A207" s="125"/>
      <c r="B207" s="126" t="s">
        <v>588</v>
      </c>
      <c r="C207" s="136"/>
      <c r="D207" s="126" t="s">
        <v>588</v>
      </c>
      <c r="E207" s="128"/>
      <c r="F207" s="137" t="s">
        <v>444</v>
      </c>
      <c r="G207" s="138" t="s">
        <v>589</v>
      </c>
      <c r="H207" s="139" t="s">
        <v>590</v>
      </c>
      <c r="I207" s="132">
        <v>100000</v>
      </c>
      <c r="J207" s="133"/>
      <c r="P207" s="134"/>
      <c r="Q207" s="135"/>
    </row>
    <row r="208" spans="1:17" ht="15.75" x14ac:dyDescent="0.3">
      <c r="A208" s="125"/>
      <c r="B208" s="126" t="s">
        <v>591</v>
      </c>
      <c r="C208" s="136"/>
      <c r="D208" s="126" t="s">
        <v>591</v>
      </c>
      <c r="E208" s="128"/>
      <c r="F208" s="129" t="s">
        <v>444</v>
      </c>
      <c r="G208" s="140" t="s">
        <v>592</v>
      </c>
      <c r="H208" s="131" t="s">
        <v>593</v>
      </c>
      <c r="I208" s="132">
        <v>100000</v>
      </c>
      <c r="J208" s="133"/>
      <c r="P208" s="134"/>
      <c r="Q208" s="135"/>
    </row>
    <row r="209" spans="1:17" ht="15.75" x14ac:dyDescent="0.3">
      <c r="A209" s="125"/>
      <c r="B209" s="126" t="s">
        <v>594</v>
      </c>
      <c r="C209" s="136"/>
      <c r="D209" s="126" t="s">
        <v>594</v>
      </c>
      <c r="E209" s="128"/>
      <c r="F209" s="129" t="s">
        <v>444</v>
      </c>
      <c r="G209" s="130" t="s">
        <v>595</v>
      </c>
      <c r="H209" s="131" t="s">
        <v>596</v>
      </c>
      <c r="I209" s="132">
        <v>200000</v>
      </c>
      <c r="J209" s="133"/>
      <c r="P209" s="134"/>
      <c r="Q209" s="135"/>
    </row>
    <row r="210" spans="1:17" ht="15.75" x14ac:dyDescent="0.3">
      <c r="A210" s="125"/>
      <c r="B210" s="126" t="s">
        <v>597</v>
      </c>
      <c r="C210" s="136"/>
      <c r="D210" s="126" t="s">
        <v>597</v>
      </c>
      <c r="E210" s="128"/>
      <c r="F210" s="129" t="s">
        <v>444</v>
      </c>
      <c r="G210" s="130" t="s">
        <v>598</v>
      </c>
      <c r="H210" s="131" t="s">
        <v>599</v>
      </c>
      <c r="I210" s="132">
        <v>50000</v>
      </c>
      <c r="J210" s="133"/>
      <c r="P210" s="134"/>
      <c r="Q210" s="135"/>
    </row>
    <row r="211" spans="1:17" ht="15.75" x14ac:dyDescent="0.3">
      <c r="A211" s="125"/>
      <c r="B211" s="126" t="s">
        <v>600</v>
      </c>
      <c r="C211" s="136"/>
      <c r="D211" s="126" t="s">
        <v>600</v>
      </c>
      <c r="E211" s="128"/>
      <c r="F211" s="137" t="s">
        <v>257</v>
      </c>
      <c r="G211" s="138" t="s">
        <v>601</v>
      </c>
      <c r="H211" s="139" t="s">
        <v>602</v>
      </c>
      <c r="I211" s="132">
        <v>150000</v>
      </c>
      <c r="J211" s="133"/>
      <c r="P211" s="134"/>
      <c r="Q211" s="135"/>
    </row>
    <row r="212" spans="1:17" ht="15.75" x14ac:dyDescent="0.3">
      <c r="A212" s="125"/>
      <c r="B212" s="126" t="s">
        <v>603</v>
      </c>
      <c r="C212" s="136"/>
      <c r="D212" s="126" t="s">
        <v>603</v>
      </c>
      <c r="E212" s="128"/>
      <c r="F212" s="129" t="s">
        <v>257</v>
      </c>
      <c r="G212" s="140" t="s">
        <v>604</v>
      </c>
      <c r="H212" s="131" t="s">
        <v>605</v>
      </c>
      <c r="I212" s="132">
        <v>150000</v>
      </c>
      <c r="J212" s="133"/>
      <c r="P212" s="134"/>
      <c r="Q212" s="135"/>
    </row>
    <row r="213" spans="1:17" ht="15.75" x14ac:dyDescent="0.3">
      <c r="A213" s="125"/>
      <c r="B213" s="126" t="s">
        <v>606</v>
      </c>
      <c r="C213" s="136"/>
      <c r="D213" s="126" t="s">
        <v>606</v>
      </c>
      <c r="E213" s="128"/>
      <c r="F213" s="129" t="s">
        <v>257</v>
      </c>
      <c r="G213" s="130" t="s">
        <v>604</v>
      </c>
      <c r="H213" s="131" t="s">
        <v>605</v>
      </c>
      <c r="I213" s="132">
        <v>100000</v>
      </c>
      <c r="J213" s="133"/>
      <c r="P213" s="134"/>
      <c r="Q213" s="135"/>
    </row>
    <row r="214" spans="1:17" ht="15.75" x14ac:dyDescent="0.3">
      <c r="A214" s="125"/>
      <c r="B214" s="126" t="s">
        <v>607</v>
      </c>
      <c r="C214" s="136"/>
      <c r="D214" s="126" t="s">
        <v>607</v>
      </c>
      <c r="E214" s="128"/>
      <c r="F214" s="129" t="s">
        <v>384</v>
      </c>
      <c r="G214" s="130">
        <v>5490400232</v>
      </c>
      <c r="H214" s="131" t="s">
        <v>608</v>
      </c>
      <c r="I214" s="132">
        <v>200000</v>
      </c>
      <c r="J214" s="133"/>
      <c r="P214" s="134"/>
      <c r="Q214" s="135"/>
    </row>
    <row r="215" spans="1:17" ht="15.75" x14ac:dyDescent="0.3">
      <c r="A215" s="125"/>
      <c r="B215" s="126" t="s">
        <v>609</v>
      </c>
      <c r="C215" s="136"/>
      <c r="D215" s="126" t="s">
        <v>609</v>
      </c>
      <c r="E215" s="128"/>
      <c r="F215" s="129" t="s">
        <v>257</v>
      </c>
      <c r="G215" s="130" t="s">
        <v>610</v>
      </c>
      <c r="H215" s="131" t="s">
        <v>611</v>
      </c>
      <c r="I215" s="132">
        <v>150000</v>
      </c>
      <c r="J215" s="133"/>
      <c r="P215" s="134"/>
      <c r="Q215" s="135"/>
    </row>
    <row r="216" spans="1:17" ht="15.75" x14ac:dyDescent="0.3">
      <c r="A216" s="125"/>
      <c r="B216" s="126" t="s">
        <v>612</v>
      </c>
      <c r="C216" s="136"/>
      <c r="D216" s="126" t="s">
        <v>612</v>
      </c>
      <c r="E216" s="128"/>
      <c r="F216" s="129" t="s">
        <v>257</v>
      </c>
      <c r="G216" s="138" t="s">
        <v>613</v>
      </c>
      <c r="H216" s="139" t="s">
        <v>614</v>
      </c>
      <c r="I216" s="132">
        <v>100000</v>
      </c>
      <c r="J216" s="133"/>
      <c r="P216" s="134"/>
      <c r="Q216" s="135"/>
    </row>
    <row r="217" spans="1:17" ht="15.75" x14ac:dyDescent="0.3">
      <c r="A217" s="125"/>
      <c r="B217" s="126" t="s">
        <v>615</v>
      </c>
      <c r="C217" s="136"/>
      <c r="D217" s="126" t="s">
        <v>615</v>
      </c>
      <c r="E217" s="128"/>
      <c r="F217" s="129" t="s">
        <v>616</v>
      </c>
      <c r="G217" s="130" t="s">
        <v>617</v>
      </c>
      <c r="H217" s="131" t="s">
        <v>618</v>
      </c>
      <c r="I217" s="132">
        <v>300000</v>
      </c>
      <c r="J217" s="133"/>
      <c r="P217" s="134"/>
      <c r="Q217" s="135"/>
    </row>
    <row r="218" spans="1:17" ht="15.75" x14ac:dyDescent="0.3">
      <c r="A218" s="125"/>
      <c r="B218" s="126" t="s">
        <v>619</v>
      </c>
      <c r="C218" s="136"/>
      <c r="D218" s="126" t="s">
        <v>619</v>
      </c>
      <c r="E218" s="128"/>
      <c r="F218" s="137" t="s">
        <v>444</v>
      </c>
      <c r="G218" s="130" t="s">
        <v>620</v>
      </c>
      <c r="H218" s="131" t="s">
        <v>621</v>
      </c>
      <c r="I218" s="132">
        <v>50000</v>
      </c>
      <c r="J218" s="133"/>
      <c r="P218" s="134"/>
      <c r="Q218" s="135"/>
    </row>
    <row r="219" spans="1:17" ht="15.75" x14ac:dyDescent="0.3">
      <c r="A219" s="125"/>
      <c r="B219" s="126" t="s">
        <v>619</v>
      </c>
      <c r="C219" s="136"/>
      <c r="D219" s="126" t="s">
        <v>619</v>
      </c>
      <c r="E219" s="128"/>
      <c r="F219" s="129" t="s">
        <v>384</v>
      </c>
      <c r="G219" s="140" t="s">
        <v>622</v>
      </c>
      <c r="H219" s="131" t="s">
        <v>623</v>
      </c>
      <c r="I219" s="132">
        <v>50000</v>
      </c>
      <c r="J219" s="133"/>
      <c r="P219" s="134"/>
      <c r="Q219" s="135"/>
    </row>
    <row r="220" spans="1:17" ht="15.75" x14ac:dyDescent="0.3">
      <c r="A220" s="125"/>
      <c r="B220" s="126" t="s">
        <v>624</v>
      </c>
      <c r="C220" s="136"/>
      <c r="D220" s="126" t="s">
        <v>625</v>
      </c>
      <c r="E220" s="128"/>
      <c r="F220" s="129" t="s">
        <v>13</v>
      </c>
      <c r="G220" s="130" t="s">
        <v>626</v>
      </c>
      <c r="H220" s="131" t="s">
        <v>627</v>
      </c>
      <c r="I220" s="132">
        <v>500000</v>
      </c>
      <c r="J220" s="133"/>
      <c r="P220" s="134"/>
      <c r="Q220" s="135"/>
    </row>
    <row r="221" spans="1:17" ht="15.75" x14ac:dyDescent="0.3">
      <c r="A221" s="125"/>
      <c r="B221" s="126" t="s">
        <v>628</v>
      </c>
      <c r="C221" s="136"/>
      <c r="D221" s="126" t="s">
        <v>629</v>
      </c>
      <c r="E221" s="128"/>
      <c r="F221" s="129" t="s">
        <v>13</v>
      </c>
      <c r="G221" s="130" t="s">
        <v>630</v>
      </c>
      <c r="H221" s="131" t="s">
        <v>631</v>
      </c>
      <c r="I221" s="132">
        <v>350000</v>
      </c>
      <c r="J221" s="133"/>
      <c r="P221" s="134"/>
      <c r="Q221" s="135"/>
    </row>
    <row r="222" spans="1:17" ht="15.75" x14ac:dyDescent="0.3">
      <c r="A222" s="125"/>
      <c r="B222" s="141" t="s">
        <v>632</v>
      </c>
      <c r="C222" s="136"/>
      <c r="D222" s="126" t="s">
        <v>625</v>
      </c>
      <c r="E222" s="128"/>
      <c r="F222" s="137" t="s">
        <v>116</v>
      </c>
      <c r="G222" s="138" t="s">
        <v>633</v>
      </c>
      <c r="H222" s="139" t="s">
        <v>28</v>
      </c>
      <c r="I222" s="132">
        <v>1000000</v>
      </c>
      <c r="J222" s="133"/>
      <c r="P222" s="134"/>
      <c r="Q222" s="135"/>
    </row>
    <row r="223" spans="1:17" ht="15.75" x14ac:dyDescent="0.3">
      <c r="A223" s="125"/>
      <c r="B223" s="126" t="s">
        <v>634</v>
      </c>
      <c r="C223" s="136"/>
      <c r="D223" s="126" t="s">
        <v>625</v>
      </c>
      <c r="E223" s="128"/>
      <c r="F223" s="129" t="s">
        <v>116</v>
      </c>
      <c r="G223" s="130" t="s">
        <v>635</v>
      </c>
      <c r="H223" s="131" t="s">
        <v>636</v>
      </c>
      <c r="I223" s="132">
        <v>1000000</v>
      </c>
      <c r="J223" s="133"/>
      <c r="P223" s="134"/>
      <c r="Q223" s="135"/>
    </row>
    <row r="224" spans="1:17" ht="15.75" x14ac:dyDescent="0.3">
      <c r="A224" s="125"/>
      <c r="B224" s="126" t="s">
        <v>637</v>
      </c>
      <c r="C224" s="136"/>
      <c r="D224" s="126" t="s">
        <v>625</v>
      </c>
      <c r="E224" s="128"/>
      <c r="F224" s="129" t="s">
        <v>13</v>
      </c>
      <c r="G224" s="130" t="s">
        <v>638</v>
      </c>
      <c r="H224" s="131" t="s">
        <v>639</v>
      </c>
      <c r="I224" s="132">
        <v>750000</v>
      </c>
      <c r="J224" s="133"/>
      <c r="P224" s="134"/>
      <c r="Q224" s="135"/>
    </row>
    <row r="225" spans="1:18" ht="15.75" x14ac:dyDescent="0.3">
      <c r="A225" s="125"/>
      <c r="B225" s="126" t="s">
        <v>640</v>
      </c>
      <c r="C225" s="136"/>
      <c r="D225" s="126" t="s">
        <v>641</v>
      </c>
      <c r="E225" s="128"/>
      <c r="F225" s="129" t="s">
        <v>13</v>
      </c>
      <c r="G225" s="140" t="s">
        <v>642</v>
      </c>
      <c r="H225" s="131" t="s">
        <v>643</v>
      </c>
      <c r="I225" s="132">
        <v>2250000</v>
      </c>
      <c r="J225" s="133"/>
      <c r="P225" s="134"/>
      <c r="Q225" s="135"/>
    </row>
    <row r="226" spans="1:18" ht="15.75" x14ac:dyDescent="0.3">
      <c r="A226" s="125"/>
      <c r="B226" s="126" t="s">
        <v>644</v>
      </c>
      <c r="C226" s="136"/>
      <c r="D226" s="126" t="s">
        <v>625</v>
      </c>
      <c r="E226" s="128"/>
      <c r="F226" s="129" t="s">
        <v>116</v>
      </c>
      <c r="G226" s="130" t="s">
        <v>645</v>
      </c>
      <c r="H226" s="131" t="s">
        <v>28</v>
      </c>
      <c r="I226" s="132">
        <v>700000</v>
      </c>
      <c r="J226" s="133"/>
      <c r="P226" s="134"/>
      <c r="Q226" s="135"/>
    </row>
    <row r="227" spans="1:18" ht="15.75" x14ac:dyDescent="0.3">
      <c r="A227" s="125"/>
      <c r="B227" s="126" t="s">
        <v>646</v>
      </c>
      <c r="C227" s="136"/>
      <c r="D227" s="126" t="s">
        <v>625</v>
      </c>
      <c r="E227" s="128"/>
      <c r="F227" s="129" t="s">
        <v>116</v>
      </c>
      <c r="G227" s="140" t="s">
        <v>647</v>
      </c>
      <c r="H227" s="131" t="s">
        <v>28</v>
      </c>
      <c r="I227" s="132">
        <v>500000</v>
      </c>
      <c r="J227" s="133"/>
      <c r="P227" s="134"/>
      <c r="Q227" s="135"/>
    </row>
    <row r="228" spans="1:18" ht="15.75" x14ac:dyDescent="0.3">
      <c r="A228" s="125"/>
      <c r="B228" s="126" t="s">
        <v>648</v>
      </c>
      <c r="C228" s="136"/>
      <c r="D228" s="126" t="s">
        <v>649</v>
      </c>
      <c r="E228" s="128"/>
      <c r="F228" s="129" t="s">
        <v>116</v>
      </c>
      <c r="G228" s="130" t="s">
        <v>650</v>
      </c>
      <c r="H228" s="131" t="s">
        <v>28</v>
      </c>
      <c r="I228" s="132">
        <v>1000000</v>
      </c>
      <c r="J228" s="133"/>
      <c r="P228" s="134"/>
      <c r="Q228" s="135"/>
    </row>
    <row r="229" spans="1:18" ht="15.75" x14ac:dyDescent="0.3">
      <c r="A229" s="125"/>
      <c r="B229" s="141" t="s">
        <v>651</v>
      </c>
      <c r="C229" s="136"/>
      <c r="D229" s="126" t="s">
        <v>625</v>
      </c>
      <c r="E229" s="128"/>
      <c r="F229" s="137" t="s">
        <v>116</v>
      </c>
      <c r="G229" s="138" t="s">
        <v>652</v>
      </c>
      <c r="H229" s="139" t="s">
        <v>28</v>
      </c>
      <c r="I229" s="132">
        <v>500000</v>
      </c>
      <c r="J229" s="133"/>
      <c r="P229" s="134"/>
      <c r="Q229" s="135"/>
    </row>
    <row r="230" spans="1:18" ht="15.75" x14ac:dyDescent="0.3">
      <c r="A230" s="125"/>
      <c r="B230" s="126" t="s">
        <v>653</v>
      </c>
      <c r="C230" s="136"/>
      <c r="D230" s="126" t="s">
        <v>625</v>
      </c>
      <c r="E230" s="128"/>
      <c r="F230" s="129" t="s">
        <v>116</v>
      </c>
      <c r="G230" s="140" t="s">
        <v>654</v>
      </c>
      <c r="H230" s="131" t="s">
        <v>28</v>
      </c>
      <c r="I230" s="132">
        <v>500000</v>
      </c>
      <c r="J230" s="133"/>
      <c r="P230" s="134"/>
      <c r="Q230" s="135"/>
    </row>
    <row r="231" spans="1:18" ht="15.75" x14ac:dyDescent="0.3">
      <c r="A231" s="125"/>
      <c r="B231" s="126" t="s">
        <v>655</v>
      </c>
      <c r="C231" s="136"/>
      <c r="D231" s="126" t="s">
        <v>629</v>
      </c>
      <c r="E231" s="128"/>
      <c r="F231" s="129" t="s">
        <v>116</v>
      </c>
      <c r="G231" s="130" t="s">
        <v>656</v>
      </c>
      <c r="H231" s="131" t="s">
        <v>657</v>
      </c>
      <c r="I231" s="132">
        <v>3000000</v>
      </c>
      <c r="J231" s="133"/>
      <c r="P231" s="134"/>
      <c r="Q231" s="135"/>
    </row>
    <row r="232" spans="1:18" ht="15.75" x14ac:dyDescent="0.3">
      <c r="A232" s="125"/>
      <c r="B232" s="141" t="s">
        <v>658</v>
      </c>
      <c r="C232" s="136"/>
      <c r="D232" s="126" t="s">
        <v>625</v>
      </c>
      <c r="E232" s="128"/>
      <c r="F232" s="129" t="s">
        <v>116</v>
      </c>
      <c r="G232" s="130" t="s">
        <v>659</v>
      </c>
      <c r="H232" s="131" t="s">
        <v>660</v>
      </c>
      <c r="I232" s="132">
        <v>450000</v>
      </c>
      <c r="J232" s="133"/>
      <c r="P232" s="134"/>
      <c r="Q232" s="135"/>
    </row>
    <row r="233" spans="1:18" ht="15.75" x14ac:dyDescent="0.3">
      <c r="A233" s="125"/>
      <c r="B233" s="141" t="s">
        <v>661</v>
      </c>
      <c r="C233" s="136"/>
      <c r="D233" s="126" t="s">
        <v>641</v>
      </c>
      <c r="E233" s="128"/>
      <c r="F233" s="129" t="s">
        <v>116</v>
      </c>
      <c r="G233" s="130">
        <v>7116955223</v>
      </c>
      <c r="H233" s="131" t="s">
        <v>662</v>
      </c>
      <c r="I233" s="132">
        <v>2400000</v>
      </c>
      <c r="J233" s="133"/>
      <c r="P233" s="134"/>
      <c r="Q233" s="135"/>
    </row>
    <row r="234" spans="1:18" ht="15.75" x14ac:dyDescent="0.3">
      <c r="A234" s="125"/>
      <c r="B234" s="126" t="s">
        <v>653</v>
      </c>
      <c r="C234" s="136"/>
      <c r="D234" s="126" t="s">
        <v>663</v>
      </c>
      <c r="E234" s="128"/>
      <c r="F234" s="129" t="s">
        <v>116</v>
      </c>
      <c r="G234" s="140" t="s">
        <v>654</v>
      </c>
      <c r="H234" s="131" t="s">
        <v>28</v>
      </c>
      <c r="I234" s="132">
        <v>800000</v>
      </c>
      <c r="J234" s="133"/>
      <c r="P234" s="134"/>
      <c r="Q234" s="135"/>
    </row>
    <row r="235" spans="1:18" ht="15.75" x14ac:dyDescent="0.3">
      <c r="A235" s="125"/>
      <c r="B235" s="141" t="s">
        <v>664</v>
      </c>
      <c r="C235" s="136"/>
      <c r="D235" s="126" t="s">
        <v>665</v>
      </c>
      <c r="E235" s="128"/>
      <c r="F235" s="129" t="s">
        <v>384</v>
      </c>
      <c r="G235" s="130">
        <v>8715182641</v>
      </c>
      <c r="H235" s="131" t="s">
        <v>666</v>
      </c>
      <c r="I235" s="132">
        <v>315000</v>
      </c>
      <c r="J235" s="133"/>
      <c r="P235" s="134"/>
      <c r="Q235" s="135"/>
    </row>
    <row r="236" spans="1:18" ht="15.75" customHeight="1" x14ac:dyDescent="0.3">
      <c r="A236" s="142"/>
      <c r="B236" s="143"/>
      <c r="C236" s="144"/>
      <c r="D236" s="145"/>
      <c r="E236" s="146"/>
      <c r="F236" s="143"/>
      <c r="G236" s="144"/>
      <c r="H236" s="145"/>
      <c r="I236" s="146"/>
      <c r="J236" s="147"/>
      <c r="P236" s="135"/>
      <c r="R236" s="2"/>
    </row>
    <row r="237" spans="1:18" ht="15.75" x14ac:dyDescent="0.3">
      <c r="J237" s="124"/>
      <c r="P237" s="124"/>
      <c r="R237" s="2"/>
    </row>
    <row r="238" spans="1:18" x14ac:dyDescent="0.25">
      <c r="I238" s="4">
        <f>SUM(I5:I237)</f>
        <v>614870625</v>
      </c>
    </row>
    <row r="242" spans="10:10" ht="15" customHeight="1" x14ac:dyDescent="0.25"/>
    <row r="243" spans="10:10" ht="15" customHeight="1" x14ac:dyDescent="0.25"/>
    <row r="244" spans="10:10" ht="15" customHeight="1" x14ac:dyDescent="0.25"/>
    <row r="245" spans="10:10" ht="15" customHeight="1" x14ac:dyDescent="0.25"/>
    <row r="246" spans="10:10" ht="15" customHeight="1" x14ac:dyDescent="0.25"/>
    <row r="247" spans="10:10" ht="15" customHeight="1" x14ac:dyDescent="0.25"/>
    <row r="248" spans="10:10" ht="15" customHeight="1" x14ac:dyDescent="0.25"/>
    <row r="254" spans="10:10" x14ac:dyDescent="0.25">
      <c r="J254" s="148"/>
    </row>
    <row r="255" spans="10:10" x14ac:dyDescent="0.25">
      <c r="J255" s="148"/>
    </row>
    <row r="256" spans="10:10" ht="15" customHeight="1" x14ac:dyDescent="0.25">
      <c r="J256" s="148"/>
    </row>
    <row r="257" spans="10:10" ht="15" customHeight="1" x14ac:dyDescent="0.25">
      <c r="J257" s="148"/>
    </row>
    <row r="258" spans="10:10" ht="15" customHeight="1" x14ac:dyDescent="0.25">
      <c r="J258" s="148"/>
    </row>
    <row r="259" spans="10:10" ht="15" customHeight="1" x14ac:dyDescent="0.25">
      <c r="J259" s="148"/>
    </row>
    <row r="260" spans="10:10" ht="15" customHeight="1" x14ac:dyDescent="0.25">
      <c r="J260" s="148"/>
    </row>
    <row r="261" spans="10:10" ht="15" customHeight="1" x14ac:dyDescent="0.25">
      <c r="J261" s="148"/>
    </row>
    <row r="262" spans="10:10" ht="15" customHeight="1" x14ac:dyDescent="0.25">
      <c r="J262" s="148"/>
    </row>
    <row r="263" spans="10:10" ht="15" customHeight="1" x14ac:dyDescent="0.25">
      <c r="J263" s="148"/>
    </row>
    <row r="264" spans="10:10" ht="15" customHeight="1" x14ac:dyDescent="0.25">
      <c r="J264" s="148"/>
    </row>
    <row r="265" spans="10:10" ht="15" customHeight="1" x14ac:dyDescent="0.25">
      <c r="J265" s="148"/>
    </row>
    <row r="266" spans="10:10" ht="15" customHeight="1" x14ac:dyDescent="0.25">
      <c r="J266" s="148"/>
    </row>
    <row r="267" spans="10:10" ht="15" customHeight="1" x14ac:dyDescent="0.25"/>
    <row r="268" spans="10:10" ht="15" customHeight="1" x14ac:dyDescent="0.25"/>
    <row r="269" spans="10:10" ht="15" customHeight="1" x14ac:dyDescent="0.25"/>
    <row r="270" spans="10:10" ht="15" customHeight="1" x14ac:dyDescent="0.25"/>
    <row r="271" spans="10:10" ht="15" customHeight="1" x14ac:dyDescent="0.25"/>
    <row r="272" spans="10:10" ht="15" customHeight="1" x14ac:dyDescent="0.25"/>
    <row r="273" ht="15" customHeight="1" x14ac:dyDescent="0.25"/>
    <row r="274" ht="15" customHeight="1" x14ac:dyDescent="0.25"/>
    <row r="275" ht="15" customHeight="1" x14ac:dyDescent="0.25"/>
    <row r="289" spans="10:10" ht="15" customHeight="1" x14ac:dyDescent="0.25"/>
    <row r="290" spans="10:10" ht="15" customHeight="1" x14ac:dyDescent="0.25"/>
    <row r="291" spans="10:10" ht="15" customHeight="1" x14ac:dyDescent="0.25"/>
    <row r="292" spans="10:10" ht="15" customHeight="1" x14ac:dyDescent="0.25"/>
    <row r="293" spans="10:10" ht="15" customHeight="1" x14ac:dyDescent="0.25"/>
    <row r="294" spans="10:10" ht="15" customHeight="1" x14ac:dyDescent="0.25"/>
    <row r="295" spans="10:10" ht="15" customHeight="1" x14ac:dyDescent="0.25"/>
    <row r="296" spans="10:10" ht="15" customHeight="1" x14ac:dyDescent="0.25"/>
    <row r="297" spans="10:10" ht="15" customHeight="1" x14ac:dyDescent="0.25"/>
    <row r="298" spans="10:10" ht="15" customHeight="1" x14ac:dyDescent="0.25"/>
    <row r="299" spans="10:10" ht="15" customHeight="1" x14ac:dyDescent="0.25">
      <c r="J299" s="148"/>
    </row>
    <row r="300" spans="10:10" ht="15" customHeight="1" x14ac:dyDescent="0.25">
      <c r="J300" s="148"/>
    </row>
    <row r="301" spans="10:10" ht="15" customHeight="1" x14ac:dyDescent="0.25">
      <c r="J301" s="148"/>
    </row>
    <row r="302" spans="10:10" ht="15" customHeight="1" x14ac:dyDescent="0.25">
      <c r="J302" s="148"/>
    </row>
    <row r="303" spans="10:10" x14ac:dyDescent="0.25">
      <c r="J303" s="148"/>
    </row>
    <row r="306" spans="10:10" ht="15" customHeight="1" x14ac:dyDescent="0.25"/>
    <row r="307" spans="10:10" ht="15" customHeight="1" x14ac:dyDescent="0.25"/>
    <row r="316" spans="10:10" x14ac:dyDescent="0.25">
      <c r="J316" s="148"/>
    </row>
    <row r="317" spans="10:10" x14ac:dyDescent="0.25">
      <c r="J317" s="148"/>
    </row>
    <row r="318" spans="10:10" x14ac:dyDescent="0.25">
      <c r="J318" s="148"/>
    </row>
    <row r="319" spans="10:10" x14ac:dyDescent="0.25">
      <c r="J319" s="148"/>
    </row>
    <row r="320" spans="10:10" x14ac:dyDescent="0.25">
      <c r="J320" s="148"/>
    </row>
    <row r="321" spans="10:10" x14ac:dyDescent="0.25">
      <c r="J321"/>
    </row>
    <row r="322" spans="10:10" x14ac:dyDescent="0.25">
      <c r="J322"/>
    </row>
    <row r="323" spans="10:10" x14ac:dyDescent="0.25">
      <c r="J323"/>
    </row>
    <row r="324" spans="10:10" x14ac:dyDescent="0.25">
      <c r="J324"/>
    </row>
    <row r="325" spans="10:10" x14ac:dyDescent="0.25">
      <c r="J325"/>
    </row>
    <row r="326" spans="10:10" x14ac:dyDescent="0.25">
      <c r="J326"/>
    </row>
    <row r="327" spans="10:10" x14ac:dyDescent="0.25">
      <c r="J327"/>
    </row>
    <row r="328" spans="10:10" x14ac:dyDescent="0.25">
      <c r="J328"/>
    </row>
    <row r="329" spans="10:10" x14ac:dyDescent="0.25">
      <c r="J329"/>
    </row>
    <row r="330" spans="10:10" x14ac:dyDescent="0.25">
      <c r="J330"/>
    </row>
    <row r="331" spans="10:10" x14ac:dyDescent="0.25">
      <c r="J331"/>
    </row>
    <row r="332" spans="10:10" x14ac:dyDescent="0.25">
      <c r="J332"/>
    </row>
    <row r="333" spans="10:10" x14ac:dyDescent="0.25">
      <c r="J333"/>
    </row>
    <row r="334" spans="10:10" ht="15" customHeight="1" x14ac:dyDescent="0.25">
      <c r="J334"/>
    </row>
    <row r="335" spans="10:10" ht="15" customHeight="1" x14ac:dyDescent="0.25">
      <c r="J335"/>
    </row>
    <row r="336" spans="10:10" x14ac:dyDescent="0.25">
      <c r="J336"/>
    </row>
    <row r="337" spans="10:10" x14ac:dyDescent="0.25">
      <c r="J337"/>
    </row>
    <row r="349" spans="10:10" x14ac:dyDescent="0.25">
      <c r="J349"/>
    </row>
    <row r="350" spans="10:10" x14ac:dyDescent="0.25">
      <c r="J350"/>
    </row>
    <row r="351" spans="10:10" x14ac:dyDescent="0.25">
      <c r="J351"/>
    </row>
    <row r="352" spans="10:10" x14ac:dyDescent="0.25">
      <c r="J352"/>
    </row>
    <row r="353" spans="10:10" x14ac:dyDescent="0.25">
      <c r="J353"/>
    </row>
    <row r="354" spans="10:10" x14ac:dyDescent="0.25">
      <c r="J354"/>
    </row>
    <row r="355" spans="10:10" x14ac:dyDescent="0.25">
      <c r="J355"/>
    </row>
    <row r="356" spans="10:10" x14ac:dyDescent="0.25">
      <c r="J356"/>
    </row>
    <row r="357" spans="10:10" x14ac:dyDescent="0.25">
      <c r="J357"/>
    </row>
    <row r="358" spans="10:10" x14ac:dyDescent="0.25">
      <c r="J358"/>
    </row>
    <row r="359" spans="10:10" x14ac:dyDescent="0.25">
      <c r="J359"/>
    </row>
    <row r="360" spans="10:10" x14ac:dyDescent="0.25">
      <c r="J360"/>
    </row>
    <row r="361" spans="10:10" x14ac:dyDescent="0.25">
      <c r="J361"/>
    </row>
    <row r="362" spans="10:10" x14ac:dyDescent="0.25">
      <c r="J362"/>
    </row>
    <row r="363" spans="10:10" x14ac:dyDescent="0.25">
      <c r="J363"/>
    </row>
    <row r="364" spans="10:10" x14ac:dyDescent="0.25">
      <c r="J364"/>
    </row>
    <row r="365" spans="10:10" x14ac:dyDescent="0.25">
      <c r="J365"/>
    </row>
    <row r="369" spans="10:10" x14ac:dyDescent="0.25">
      <c r="J369" s="148"/>
    </row>
    <row r="370" spans="10:10" x14ac:dyDescent="0.25">
      <c r="J370" s="148"/>
    </row>
    <row r="371" spans="10:10" x14ac:dyDescent="0.25">
      <c r="J371" s="148"/>
    </row>
    <row r="372" spans="10:10" x14ac:dyDescent="0.25">
      <c r="J372" s="148"/>
    </row>
    <row r="373" spans="10:10" x14ac:dyDescent="0.25">
      <c r="J373" s="148"/>
    </row>
    <row r="374" spans="10:10" x14ac:dyDescent="0.25">
      <c r="J374" s="148"/>
    </row>
    <row r="375" spans="10:10" x14ac:dyDescent="0.25">
      <c r="J375" s="148"/>
    </row>
    <row r="376" spans="10:10" x14ac:dyDescent="0.25">
      <c r="J376" s="148"/>
    </row>
    <row r="377" spans="10:10" x14ac:dyDescent="0.25">
      <c r="J377" s="148"/>
    </row>
    <row r="378" spans="10:10" x14ac:dyDescent="0.25">
      <c r="J378" s="148"/>
    </row>
    <row r="379" spans="10:10" x14ac:dyDescent="0.25">
      <c r="J379" s="148"/>
    </row>
    <row r="380" spans="10:10" x14ac:dyDescent="0.25">
      <c r="J380" s="148"/>
    </row>
    <row r="381" spans="10:10" x14ac:dyDescent="0.25">
      <c r="J381" s="148"/>
    </row>
    <row r="382" spans="10:10" x14ac:dyDescent="0.25">
      <c r="J382" s="148"/>
    </row>
    <row r="383" spans="10:10" x14ac:dyDescent="0.25">
      <c r="J383" s="148"/>
    </row>
    <row r="384" spans="10:10" x14ac:dyDescent="0.25">
      <c r="J384" s="148"/>
    </row>
    <row r="385" spans="10:10" x14ac:dyDescent="0.25">
      <c r="J385" s="148"/>
    </row>
    <row r="386" spans="10:10" x14ac:dyDescent="0.25">
      <c r="J386" s="148"/>
    </row>
    <row r="387" spans="10:10" x14ac:dyDescent="0.25">
      <c r="J387" s="148"/>
    </row>
    <row r="388" spans="10:10" x14ac:dyDescent="0.25">
      <c r="J388" s="148"/>
    </row>
    <row r="389" spans="10:10" x14ac:dyDescent="0.25">
      <c r="J389" s="148"/>
    </row>
    <row r="390" spans="10:10" x14ac:dyDescent="0.25">
      <c r="J390" s="148"/>
    </row>
    <row r="391" spans="10:10" x14ac:dyDescent="0.25">
      <c r="J391" s="148"/>
    </row>
    <row r="392" spans="10:10" x14ac:dyDescent="0.25">
      <c r="J392" s="148"/>
    </row>
    <row r="393" spans="10:10" x14ac:dyDescent="0.25">
      <c r="J393" s="148"/>
    </row>
    <row r="394" spans="10:10" x14ac:dyDescent="0.25">
      <c r="J394" s="148"/>
    </row>
    <row r="395" spans="10:10" x14ac:dyDescent="0.25">
      <c r="J395" s="148"/>
    </row>
    <row r="396" spans="10:10" x14ac:dyDescent="0.25">
      <c r="J396" s="148"/>
    </row>
    <row r="397" spans="10:10" x14ac:dyDescent="0.25">
      <c r="J397" s="148"/>
    </row>
    <row r="398" spans="10:10" x14ac:dyDescent="0.25">
      <c r="J398" s="148"/>
    </row>
    <row r="399" spans="10:10" x14ac:dyDescent="0.25">
      <c r="J399" s="148"/>
    </row>
    <row r="400" spans="10:10" x14ac:dyDescent="0.25">
      <c r="J400" s="148"/>
    </row>
    <row r="401" spans="10:10" x14ac:dyDescent="0.25">
      <c r="J401" s="148"/>
    </row>
    <row r="402" spans="10:10" x14ac:dyDescent="0.25">
      <c r="J402" s="148"/>
    </row>
    <row r="403" spans="10:10" x14ac:dyDescent="0.25">
      <c r="J403" s="148"/>
    </row>
    <row r="404" spans="10:10" x14ac:dyDescent="0.25">
      <c r="J404" s="148"/>
    </row>
    <row r="405" spans="10:10" x14ac:dyDescent="0.25">
      <c r="J405" s="148"/>
    </row>
    <row r="406" spans="10:10" x14ac:dyDescent="0.25">
      <c r="J406" s="148"/>
    </row>
    <row r="407" spans="10:10" x14ac:dyDescent="0.25">
      <c r="J407" s="148"/>
    </row>
    <row r="408" spans="10:10" x14ac:dyDescent="0.25">
      <c r="J408" s="148"/>
    </row>
    <row r="425" spans="10:10" x14ac:dyDescent="0.25">
      <c r="J425"/>
    </row>
    <row r="426" spans="10:10" x14ac:dyDescent="0.25">
      <c r="J426" s="148"/>
    </row>
    <row r="427" spans="10:10" x14ac:dyDescent="0.25">
      <c r="J427" s="148"/>
    </row>
    <row r="428" spans="10:10" x14ac:dyDescent="0.25">
      <c r="J428" s="148"/>
    </row>
    <row r="429" spans="10:10" x14ac:dyDescent="0.25">
      <c r="J429" s="148"/>
    </row>
    <row r="430" spans="10:10" x14ac:dyDescent="0.25">
      <c r="J430" s="148"/>
    </row>
    <row r="431" spans="10:10" x14ac:dyDescent="0.25">
      <c r="J431" s="148"/>
    </row>
    <row r="432" spans="10:10" x14ac:dyDescent="0.25">
      <c r="J432" s="148"/>
    </row>
    <row r="433" spans="10:10" x14ac:dyDescent="0.25">
      <c r="J433" s="148"/>
    </row>
    <row r="434" spans="10:10" x14ac:dyDescent="0.25">
      <c r="J434" s="148"/>
    </row>
  </sheetData>
  <mergeCells count="4">
    <mergeCell ref="A1:I1"/>
    <mergeCell ref="A2:I2"/>
    <mergeCell ref="B28:B29"/>
    <mergeCell ref="B51:B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7"/>
  <sheetViews>
    <sheetView tabSelected="1" topLeftCell="C169" workbookViewId="0">
      <selection activeCell="D10" sqref="D10:D11"/>
    </sheetView>
  </sheetViews>
  <sheetFormatPr defaultRowHeight="15" x14ac:dyDescent="0.25"/>
  <cols>
    <col min="1" max="1" width="4.42578125" bestFit="1" customWidth="1"/>
    <col min="2" max="2" width="33.42578125" style="3" bestFit="1" customWidth="1"/>
    <col min="3" max="3" width="21.140625" customWidth="1"/>
    <col min="4" max="4" width="35.7109375" bestFit="1" customWidth="1"/>
    <col min="5" max="5" width="22.28515625" style="4" bestFit="1" customWidth="1"/>
    <col min="6" max="6" width="48" bestFit="1" customWidth="1"/>
    <col min="7" max="7" width="44.42578125" customWidth="1"/>
    <col min="12" max="12" width="14.5703125" style="4" customWidth="1"/>
    <col min="13" max="13" width="16.85546875" style="2" customWidth="1"/>
    <col min="14" max="14" width="10.5703125" style="2" bestFit="1" customWidth="1"/>
    <col min="15" max="16" width="9.140625" style="2"/>
    <col min="17" max="17" width="10" style="2" bestFit="1" customWidth="1"/>
    <col min="18" max="19" width="9.140625" style="2"/>
    <col min="259" max="259" width="4.42578125" bestFit="1" customWidth="1"/>
    <col min="260" max="260" width="63.28515625" bestFit="1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1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63.28515625" bestFit="1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1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63.28515625" bestFit="1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1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63.28515625" bestFit="1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1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63.28515625" bestFit="1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1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63.28515625" bestFit="1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1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63.28515625" bestFit="1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1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63.28515625" bestFit="1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1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63.28515625" bestFit="1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1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63.28515625" bestFit="1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1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63.28515625" bestFit="1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1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63.28515625" bestFit="1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1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63.28515625" bestFit="1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1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63.28515625" bestFit="1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1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63.28515625" bestFit="1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1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63.28515625" bestFit="1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1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63.28515625" bestFit="1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1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63.28515625" bestFit="1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1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63.28515625" bestFit="1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1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63.28515625" bestFit="1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1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63.28515625" bestFit="1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1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63.28515625" bestFit="1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1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63.28515625" bestFit="1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1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63.28515625" bestFit="1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1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63.28515625" bestFit="1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1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63.28515625" bestFit="1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1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63.28515625" bestFit="1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1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63.28515625" bestFit="1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1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63.28515625" bestFit="1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1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63.28515625" bestFit="1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1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63.28515625" bestFit="1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1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63.28515625" bestFit="1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1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63.28515625" bestFit="1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1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63.28515625" bestFit="1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1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63.28515625" bestFit="1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1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63.28515625" bestFit="1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1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63.28515625" bestFit="1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1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63.28515625" bestFit="1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1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63.28515625" bestFit="1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1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63.28515625" bestFit="1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1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63.28515625" bestFit="1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1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63.28515625" bestFit="1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1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63.28515625" bestFit="1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1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63.28515625" bestFit="1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1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63.28515625" bestFit="1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1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63.28515625" bestFit="1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1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63.28515625" bestFit="1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1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63.28515625" bestFit="1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1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63.28515625" bestFit="1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1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63.28515625" bestFit="1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1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63.28515625" bestFit="1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1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63.28515625" bestFit="1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1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63.28515625" bestFit="1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1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63.28515625" bestFit="1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1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63.28515625" bestFit="1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1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63.28515625" bestFit="1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1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63.28515625" bestFit="1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1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63.28515625" bestFit="1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1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63.28515625" bestFit="1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1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63.28515625" bestFit="1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1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63.28515625" bestFit="1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1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63.28515625" bestFit="1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1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63.28515625" bestFit="1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1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149" t="s">
        <v>667</v>
      </c>
      <c r="B1" s="150"/>
      <c r="C1" s="2"/>
      <c r="D1" s="2"/>
      <c r="E1" s="17"/>
      <c r="F1" s="2"/>
      <c r="G1" s="2"/>
    </row>
    <row r="2" spans="1:19" x14ac:dyDescent="0.25">
      <c r="A2" s="2"/>
      <c r="B2" s="150"/>
      <c r="C2" s="2"/>
      <c r="D2" s="2"/>
      <c r="E2" s="17"/>
      <c r="F2" s="2"/>
      <c r="G2" s="2"/>
    </row>
    <row r="3" spans="1:19" x14ac:dyDescent="0.25">
      <c r="A3" s="182" t="s">
        <v>2</v>
      </c>
      <c r="B3" s="183" t="s">
        <v>668</v>
      </c>
      <c r="C3" s="183"/>
      <c r="D3" s="183"/>
      <c r="E3" s="184" t="s">
        <v>669</v>
      </c>
      <c r="F3" s="182" t="s">
        <v>670</v>
      </c>
      <c r="G3" s="182"/>
    </row>
    <row r="4" spans="1:19" x14ac:dyDescent="0.25">
      <c r="A4" s="182"/>
      <c r="B4" s="151" t="s">
        <v>671</v>
      </c>
      <c r="C4" s="152" t="s">
        <v>8</v>
      </c>
      <c r="D4" s="153" t="s">
        <v>672</v>
      </c>
      <c r="E4" s="184"/>
      <c r="F4" s="153" t="s">
        <v>3</v>
      </c>
      <c r="G4" s="153" t="s">
        <v>5</v>
      </c>
    </row>
    <row r="5" spans="1:19" ht="15.75" x14ac:dyDescent="0.3">
      <c r="A5" s="24">
        <v>25</v>
      </c>
      <c r="B5" s="129" t="s">
        <v>116</v>
      </c>
      <c r="C5" s="130">
        <v>7102135018</v>
      </c>
      <c r="D5" s="131" t="s">
        <v>182</v>
      </c>
      <c r="E5" s="172">
        <v>840000</v>
      </c>
      <c r="F5" s="126" t="s">
        <v>181</v>
      </c>
      <c r="G5" s="126" t="s">
        <v>181</v>
      </c>
      <c r="L5" s="133"/>
      <c r="R5" s="134"/>
      <c r="S5" s="135"/>
    </row>
    <row r="6" spans="1:19" ht="15.75" x14ac:dyDescent="0.3">
      <c r="A6" s="24">
        <v>26</v>
      </c>
      <c r="B6" s="137" t="s">
        <v>116</v>
      </c>
      <c r="C6" s="138">
        <v>7040278537</v>
      </c>
      <c r="D6" s="139" t="s">
        <v>184</v>
      </c>
      <c r="E6" s="172">
        <v>170000</v>
      </c>
      <c r="F6" s="126" t="s">
        <v>699</v>
      </c>
      <c r="G6" s="126" t="s">
        <v>744</v>
      </c>
      <c r="L6" s="133"/>
      <c r="R6" s="134"/>
      <c r="S6" s="135"/>
    </row>
    <row r="7" spans="1:19" ht="15.75" x14ac:dyDescent="0.3">
      <c r="A7" s="24">
        <v>27</v>
      </c>
      <c r="B7" s="129" t="s">
        <v>116</v>
      </c>
      <c r="C7" s="140">
        <v>7123583145</v>
      </c>
      <c r="D7" s="131" t="s">
        <v>186</v>
      </c>
      <c r="E7" s="172">
        <v>100000</v>
      </c>
      <c r="F7" s="126" t="s">
        <v>698</v>
      </c>
      <c r="G7" s="126" t="s">
        <v>185</v>
      </c>
      <c r="L7" s="133"/>
      <c r="R7" s="134"/>
      <c r="S7" s="135"/>
    </row>
    <row r="8" spans="1:19" ht="15.75" x14ac:dyDescent="0.3">
      <c r="A8" s="24">
        <v>28</v>
      </c>
      <c r="B8" s="129" t="s">
        <v>116</v>
      </c>
      <c r="C8" s="130">
        <v>7020621995</v>
      </c>
      <c r="D8" s="131" t="s">
        <v>188</v>
      </c>
      <c r="E8" s="172">
        <v>150000</v>
      </c>
      <c r="F8" s="126" t="s">
        <v>697</v>
      </c>
      <c r="G8" s="126" t="s">
        <v>187</v>
      </c>
      <c r="L8" s="133"/>
      <c r="R8" s="134"/>
      <c r="S8" s="135"/>
    </row>
    <row r="9" spans="1:19" ht="15.75" x14ac:dyDescent="0.3">
      <c r="A9" s="24">
        <v>29</v>
      </c>
      <c r="B9" s="129" t="s">
        <v>116</v>
      </c>
      <c r="C9" s="130">
        <v>7089248207</v>
      </c>
      <c r="D9" s="131" t="s">
        <v>190</v>
      </c>
      <c r="E9" s="172">
        <v>150000</v>
      </c>
      <c r="F9" s="126" t="s">
        <v>189</v>
      </c>
      <c r="G9" s="126" t="s">
        <v>189</v>
      </c>
      <c r="L9" s="133"/>
      <c r="R9" s="134"/>
      <c r="S9" s="135"/>
    </row>
    <row r="10" spans="1:19" ht="15.75" x14ac:dyDescent="0.3">
      <c r="A10" s="24">
        <v>30</v>
      </c>
      <c r="B10" s="137" t="s">
        <v>116</v>
      </c>
      <c r="C10" s="138">
        <v>7098631784</v>
      </c>
      <c r="D10" s="139" t="s">
        <v>192</v>
      </c>
      <c r="E10" s="172">
        <v>200000</v>
      </c>
      <c r="F10" s="126" t="s">
        <v>191</v>
      </c>
      <c r="G10" s="126" t="s">
        <v>191</v>
      </c>
      <c r="L10" s="133"/>
      <c r="R10" s="134"/>
      <c r="S10" s="135"/>
    </row>
    <row r="11" spans="1:19" ht="15.75" x14ac:dyDescent="0.3">
      <c r="A11" s="24">
        <v>31</v>
      </c>
      <c r="B11" s="129" t="s">
        <v>116</v>
      </c>
      <c r="C11" s="140">
        <v>7098646692</v>
      </c>
      <c r="D11" s="131" t="s">
        <v>194</v>
      </c>
      <c r="E11" s="172">
        <v>200000</v>
      </c>
      <c r="F11" s="126" t="s">
        <v>193</v>
      </c>
      <c r="G11" s="126" t="s">
        <v>193</v>
      </c>
      <c r="L11" s="133"/>
      <c r="R11" s="134"/>
      <c r="S11" s="135"/>
    </row>
    <row r="12" spans="1:19" ht="15.75" x14ac:dyDescent="0.3">
      <c r="A12" s="24">
        <v>32</v>
      </c>
      <c r="B12" s="129" t="s">
        <v>116</v>
      </c>
      <c r="C12" s="130">
        <v>7098606453</v>
      </c>
      <c r="D12" s="131" t="s">
        <v>196</v>
      </c>
      <c r="E12" s="172">
        <v>200000</v>
      </c>
      <c r="F12" s="126" t="s">
        <v>195</v>
      </c>
      <c r="G12" s="126" t="s">
        <v>195</v>
      </c>
      <c r="L12" s="133"/>
      <c r="R12" s="134"/>
      <c r="S12" s="135"/>
    </row>
    <row r="13" spans="1:19" ht="15.75" x14ac:dyDescent="0.3">
      <c r="A13" s="24">
        <v>33</v>
      </c>
      <c r="B13" s="129" t="s">
        <v>116</v>
      </c>
      <c r="C13" s="130">
        <v>7098786796</v>
      </c>
      <c r="D13" s="131" t="s">
        <v>198</v>
      </c>
      <c r="E13" s="172">
        <v>200000</v>
      </c>
      <c r="F13" s="126" t="s">
        <v>197</v>
      </c>
      <c r="G13" s="126" t="s">
        <v>197</v>
      </c>
      <c r="L13" s="133"/>
      <c r="R13" s="134"/>
      <c r="S13" s="135"/>
    </row>
    <row r="14" spans="1:19" ht="15.75" x14ac:dyDescent="0.3">
      <c r="A14" s="24">
        <v>34</v>
      </c>
      <c r="B14" s="129" t="s">
        <v>116</v>
      </c>
      <c r="C14" s="130">
        <v>7098845668</v>
      </c>
      <c r="D14" s="131" t="s">
        <v>200</v>
      </c>
      <c r="E14" s="172">
        <v>150000</v>
      </c>
      <c r="F14" s="126" t="s">
        <v>199</v>
      </c>
      <c r="G14" s="126" t="s">
        <v>199</v>
      </c>
      <c r="L14" s="133"/>
      <c r="R14" s="134"/>
      <c r="S14" s="135"/>
    </row>
    <row r="15" spans="1:19" ht="15.75" x14ac:dyDescent="0.3">
      <c r="A15" s="24">
        <v>35</v>
      </c>
      <c r="B15" s="137" t="s">
        <v>116</v>
      </c>
      <c r="C15" s="138">
        <v>7099008778</v>
      </c>
      <c r="D15" s="139" t="s">
        <v>201</v>
      </c>
      <c r="E15" s="172">
        <v>150000</v>
      </c>
      <c r="F15" s="126" t="s">
        <v>199</v>
      </c>
      <c r="G15" s="126" t="s">
        <v>199</v>
      </c>
      <c r="L15" s="133"/>
      <c r="R15" s="134"/>
      <c r="S15" s="135"/>
    </row>
    <row r="16" spans="1:19" ht="15.75" x14ac:dyDescent="0.3">
      <c r="A16" s="24">
        <v>36</v>
      </c>
      <c r="B16" s="129" t="s">
        <v>116</v>
      </c>
      <c r="C16" s="130">
        <v>7098607808</v>
      </c>
      <c r="D16" s="131" t="s">
        <v>203</v>
      </c>
      <c r="E16" s="172">
        <v>50000</v>
      </c>
      <c r="F16" s="126" t="s">
        <v>202</v>
      </c>
      <c r="G16" s="126" t="s">
        <v>202</v>
      </c>
      <c r="L16" s="133"/>
      <c r="R16" s="134"/>
      <c r="S16" s="135"/>
    </row>
    <row r="17" spans="1:19" ht="15.75" x14ac:dyDescent="0.3">
      <c r="A17" s="24">
        <v>37</v>
      </c>
      <c r="B17" s="129" t="s">
        <v>116</v>
      </c>
      <c r="C17" s="130">
        <v>7098645815</v>
      </c>
      <c r="D17" s="131" t="s">
        <v>204</v>
      </c>
      <c r="E17" s="172">
        <v>50000</v>
      </c>
      <c r="F17" s="126" t="s">
        <v>202</v>
      </c>
      <c r="G17" s="126" t="s">
        <v>202</v>
      </c>
      <c r="L17" s="133"/>
      <c r="R17" s="134"/>
      <c r="S17" s="135"/>
    </row>
    <row r="18" spans="1:19" ht="15.75" x14ac:dyDescent="0.3">
      <c r="A18" s="24">
        <v>38</v>
      </c>
      <c r="B18" s="129" t="s">
        <v>116</v>
      </c>
      <c r="C18" s="140">
        <v>7098645378</v>
      </c>
      <c r="D18" s="131" t="s">
        <v>205</v>
      </c>
      <c r="E18" s="172">
        <v>50000</v>
      </c>
      <c r="F18" s="126" t="s">
        <v>202</v>
      </c>
      <c r="G18" s="126" t="s">
        <v>202</v>
      </c>
      <c r="L18" s="133"/>
      <c r="R18" s="134"/>
      <c r="S18" s="135"/>
    </row>
    <row r="19" spans="1:19" ht="15.75" x14ac:dyDescent="0.3">
      <c r="A19" s="24">
        <v>39</v>
      </c>
      <c r="B19" s="129" t="s">
        <v>116</v>
      </c>
      <c r="C19" s="130">
        <v>7098608038</v>
      </c>
      <c r="D19" s="131" t="s">
        <v>206</v>
      </c>
      <c r="E19" s="172">
        <v>50000</v>
      </c>
      <c r="F19" s="126" t="s">
        <v>202</v>
      </c>
      <c r="G19" s="126" t="s">
        <v>202</v>
      </c>
      <c r="L19" s="133"/>
      <c r="R19" s="134"/>
      <c r="S19" s="135"/>
    </row>
    <row r="20" spans="1:19" ht="15.75" x14ac:dyDescent="0.3">
      <c r="A20" s="24">
        <v>40</v>
      </c>
      <c r="B20" s="137" t="s">
        <v>116</v>
      </c>
      <c r="C20" s="138">
        <v>7098852322</v>
      </c>
      <c r="D20" s="139" t="s">
        <v>208</v>
      </c>
      <c r="E20" s="172">
        <v>50000</v>
      </c>
      <c r="F20" s="126" t="s">
        <v>207</v>
      </c>
      <c r="G20" s="126" t="s">
        <v>207</v>
      </c>
      <c r="L20" s="133"/>
      <c r="R20" s="134"/>
      <c r="S20" s="135"/>
    </row>
    <row r="21" spans="1:19" ht="15.75" x14ac:dyDescent="0.3">
      <c r="A21" s="24">
        <v>41</v>
      </c>
      <c r="B21" s="129" t="s">
        <v>116</v>
      </c>
      <c r="C21" s="140">
        <v>7098628783</v>
      </c>
      <c r="D21" s="131" t="s">
        <v>209</v>
      </c>
      <c r="E21" s="172">
        <v>50000</v>
      </c>
      <c r="F21" s="126" t="s">
        <v>207</v>
      </c>
      <c r="G21" s="126" t="s">
        <v>207</v>
      </c>
      <c r="L21" s="133"/>
      <c r="R21" s="134"/>
      <c r="S21" s="135"/>
    </row>
    <row r="22" spans="1:19" ht="15.75" x14ac:dyDescent="0.3">
      <c r="A22" s="24">
        <v>42</v>
      </c>
      <c r="B22" s="129" t="s">
        <v>116</v>
      </c>
      <c r="C22" s="130">
        <v>7098671395</v>
      </c>
      <c r="D22" s="131" t="s">
        <v>210</v>
      </c>
      <c r="E22" s="172">
        <v>50000</v>
      </c>
      <c r="F22" s="126" t="s">
        <v>207</v>
      </c>
      <c r="G22" s="126" t="s">
        <v>207</v>
      </c>
      <c r="L22" s="133"/>
      <c r="R22" s="134"/>
      <c r="S22" s="135"/>
    </row>
    <row r="23" spans="1:19" ht="15.75" x14ac:dyDescent="0.3">
      <c r="A23" s="24">
        <v>43</v>
      </c>
      <c r="B23" s="129" t="s">
        <v>116</v>
      </c>
      <c r="C23" s="130">
        <v>7098671007</v>
      </c>
      <c r="D23" s="131" t="s">
        <v>211</v>
      </c>
      <c r="E23" s="172">
        <v>50000</v>
      </c>
      <c r="F23" s="126" t="s">
        <v>207</v>
      </c>
      <c r="G23" s="126" t="s">
        <v>207</v>
      </c>
      <c r="L23" s="133"/>
      <c r="R23" s="134"/>
      <c r="S23" s="135"/>
    </row>
    <row r="24" spans="1:19" ht="15.75" x14ac:dyDescent="0.3">
      <c r="A24" s="24">
        <v>44</v>
      </c>
      <c r="B24" s="137" t="s">
        <v>116</v>
      </c>
      <c r="C24" s="138">
        <v>7082153618</v>
      </c>
      <c r="D24" s="139" t="s">
        <v>213</v>
      </c>
      <c r="E24" s="172">
        <v>250000</v>
      </c>
      <c r="F24" s="126" t="s">
        <v>696</v>
      </c>
      <c r="G24" s="126" t="s">
        <v>212</v>
      </c>
      <c r="L24" s="133"/>
      <c r="R24" s="134"/>
      <c r="S24" s="135"/>
    </row>
    <row r="25" spans="1:19" ht="15.75" x14ac:dyDescent="0.3">
      <c r="A25" s="24">
        <v>45</v>
      </c>
      <c r="B25" s="129" t="s">
        <v>116</v>
      </c>
      <c r="C25" s="140">
        <v>7029139948</v>
      </c>
      <c r="D25" s="131" t="s">
        <v>215</v>
      </c>
      <c r="E25" s="172">
        <v>100000</v>
      </c>
      <c r="F25" s="126" t="s">
        <v>214</v>
      </c>
      <c r="G25" s="126" t="s">
        <v>214</v>
      </c>
      <c r="L25" s="133"/>
      <c r="R25" s="134"/>
      <c r="S25" s="135"/>
    </row>
    <row r="26" spans="1:19" ht="15.75" x14ac:dyDescent="0.3">
      <c r="A26" s="24">
        <v>46</v>
      </c>
      <c r="B26" s="129" t="s">
        <v>116</v>
      </c>
      <c r="C26" s="130">
        <v>7117923864</v>
      </c>
      <c r="D26" s="131" t="s">
        <v>217</v>
      </c>
      <c r="E26" s="172">
        <v>50000</v>
      </c>
      <c r="F26" s="126" t="s">
        <v>216</v>
      </c>
      <c r="G26" s="126" t="s">
        <v>216</v>
      </c>
      <c r="L26" s="133"/>
      <c r="R26" s="134"/>
      <c r="S26" s="135"/>
    </row>
    <row r="27" spans="1:19" ht="15.75" x14ac:dyDescent="0.3">
      <c r="A27" s="24">
        <v>47</v>
      </c>
      <c r="B27" s="137" t="s">
        <v>116</v>
      </c>
      <c r="C27" s="138">
        <v>7117923627</v>
      </c>
      <c r="D27" s="139" t="s">
        <v>219</v>
      </c>
      <c r="E27" s="172">
        <v>100000</v>
      </c>
      <c r="F27" s="126" t="s">
        <v>218</v>
      </c>
      <c r="G27" s="126" t="s">
        <v>218</v>
      </c>
      <c r="L27" s="133"/>
      <c r="R27" s="134"/>
      <c r="S27" s="135"/>
    </row>
    <row r="28" spans="1:19" ht="15.75" x14ac:dyDescent="0.3">
      <c r="A28" s="24">
        <v>48</v>
      </c>
      <c r="B28" s="129" t="s">
        <v>116</v>
      </c>
      <c r="C28" s="140">
        <v>7118388156</v>
      </c>
      <c r="D28" s="131" t="s">
        <v>221</v>
      </c>
      <c r="E28" s="172">
        <v>50000</v>
      </c>
      <c r="F28" s="126" t="s">
        <v>220</v>
      </c>
      <c r="G28" s="126" t="s">
        <v>220</v>
      </c>
      <c r="L28" s="133"/>
      <c r="R28" s="134"/>
      <c r="S28" s="135"/>
    </row>
    <row r="29" spans="1:19" ht="15.75" x14ac:dyDescent="0.3">
      <c r="A29" s="24">
        <v>49</v>
      </c>
      <c r="B29" s="129" t="s">
        <v>116</v>
      </c>
      <c r="C29" s="130">
        <v>7098450585</v>
      </c>
      <c r="D29" s="131" t="s">
        <v>223</v>
      </c>
      <c r="E29" s="172">
        <v>500000</v>
      </c>
      <c r="F29" s="126" t="s">
        <v>695</v>
      </c>
      <c r="G29" s="126" t="s">
        <v>222</v>
      </c>
      <c r="L29" s="133"/>
      <c r="R29" s="134"/>
      <c r="S29" s="135"/>
    </row>
    <row r="30" spans="1:19" ht="15.75" x14ac:dyDescent="0.3">
      <c r="A30" s="24">
        <v>50</v>
      </c>
      <c r="B30" s="129" t="s">
        <v>116</v>
      </c>
      <c r="C30" s="130">
        <v>7098705869</v>
      </c>
      <c r="D30" s="131" t="s">
        <v>225</v>
      </c>
      <c r="E30" s="172">
        <v>100000</v>
      </c>
      <c r="F30" s="126" t="s">
        <v>693</v>
      </c>
      <c r="G30" s="126" t="s">
        <v>224</v>
      </c>
      <c r="L30" s="133"/>
      <c r="R30" s="134"/>
      <c r="S30" s="135"/>
    </row>
    <row r="31" spans="1:19" ht="15.75" x14ac:dyDescent="0.3">
      <c r="A31" s="24">
        <v>51</v>
      </c>
      <c r="B31" s="137" t="s">
        <v>116</v>
      </c>
      <c r="C31" s="138">
        <v>7098705818</v>
      </c>
      <c r="D31" s="139" t="s">
        <v>226</v>
      </c>
      <c r="E31" s="172">
        <v>150000</v>
      </c>
      <c r="F31" s="126" t="s">
        <v>693</v>
      </c>
      <c r="G31" s="126" t="s">
        <v>224</v>
      </c>
      <c r="L31" s="133"/>
      <c r="R31" s="134"/>
      <c r="S31" s="135"/>
    </row>
    <row r="32" spans="1:19" ht="15.75" x14ac:dyDescent="0.3">
      <c r="A32" s="24">
        <v>52</v>
      </c>
      <c r="B32" s="129" t="s">
        <v>116</v>
      </c>
      <c r="C32" s="140">
        <v>7098450631</v>
      </c>
      <c r="D32" s="131" t="s">
        <v>228</v>
      </c>
      <c r="E32" s="172">
        <v>100000</v>
      </c>
      <c r="F32" s="126" t="s">
        <v>692</v>
      </c>
      <c r="G32" s="126" t="s">
        <v>227</v>
      </c>
      <c r="L32" s="133"/>
      <c r="R32" s="134"/>
      <c r="S32" s="135"/>
    </row>
    <row r="33" spans="1:19" ht="15.75" x14ac:dyDescent="0.3">
      <c r="A33" s="24">
        <v>53</v>
      </c>
      <c r="B33" s="129" t="s">
        <v>116</v>
      </c>
      <c r="C33" s="130">
        <v>7123927375</v>
      </c>
      <c r="D33" s="131" t="s">
        <v>229</v>
      </c>
      <c r="E33" s="172">
        <v>75000</v>
      </c>
      <c r="F33" s="126" t="s">
        <v>692</v>
      </c>
      <c r="G33" s="126" t="s">
        <v>227</v>
      </c>
      <c r="L33" s="133"/>
      <c r="R33" s="134"/>
      <c r="S33" s="135"/>
    </row>
    <row r="34" spans="1:19" ht="15.75" x14ac:dyDescent="0.3">
      <c r="A34" s="24">
        <v>54</v>
      </c>
      <c r="B34" s="129" t="s">
        <v>116</v>
      </c>
      <c r="C34" s="130">
        <v>7112053292</v>
      </c>
      <c r="D34" s="131" t="s">
        <v>231</v>
      </c>
      <c r="E34" s="172">
        <v>320000</v>
      </c>
      <c r="F34" s="126" t="s">
        <v>694</v>
      </c>
      <c r="G34" s="126" t="s">
        <v>230</v>
      </c>
      <c r="L34" s="133"/>
      <c r="R34" s="134"/>
      <c r="S34" s="135"/>
    </row>
    <row r="35" spans="1:19" ht="15.75" x14ac:dyDescent="0.3">
      <c r="A35" s="24">
        <v>55</v>
      </c>
      <c r="B35" s="129" t="s">
        <v>13</v>
      </c>
      <c r="C35" s="130">
        <v>7110499684</v>
      </c>
      <c r="D35" s="131" t="s">
        <v>233</v>
      </c>
      <c r="E35" s="172">
        <v>75000</v>
      </c>
      <c r="F35" s="126" t="s">
        <v>232</v>
      </c>
      <c r="G35" s="126" t="s">
        <v>232</v>
      </c>
      <c r="L35" s="133"/>
      <c r="R35" s="134"/>
      <c r="S35" s="135"/>
    </row>
    <row r="36" spans="1:19" ht="15.75" x14ac:dyDescent="0.3">
      <c r="A36" s="24">
        <v>56</v>
      </c>
      <c r="B36" s="137" t="s">
        <v>13</v>
      </c>
      <c r="C36" s="138">
        <v>7114698053</v>
      </c>
      <c r="D36" s="139" t="s">
        <v>235</v>
      </c>
      <c r="E36" s="172">
        <v>100000</v>
      </c>
      <c r="F36" s="126" t="s">
        <v>234</v>
      </c>
      <c r="G36" s="126" t="s">
        <v>234</v>
      </c>
      <c r="L36" s="133"/>
      <c r="R36" s="134"/>
      <c r="S36" s="135"/>
    </row>
    <row r="37" spans="1:19" ht="15.75" x14ac:dyDescent="0.3">
      <c r="A37" s="24">
        <v>57</v>
      </c>
      <c r="B37" s="129" t="s">
        <v>116</v>
      </c>
      <c r="C37" s="130">
        <v>7123493979</v>
      </c>
      <c r="D37" s="131" t="s">
        <v>237</v>
      </c>
      <c r="E37" s="172">
        <v>50000</v>
      </c>
      <c r="F37" s="126" t="s">
        <v>236</v>
      </c>
      <c r="G37" s="126" t="s">
        <v>236</v>
      </c>
      <c r="L37" s="133"/>
      <c r="R37" s="134"/>
      <c r="S37" s="135"/>
    </row>
    <row r="38" spans="1:19" ht="15.75" x14ac:dyDescent="0.3">
      <c r="A38" s="24">
        <v>58</v>
      </c>
      <c r="B38" s="129" t="s">
        <v>239</v>
      </c>
      <c r="C38" s="130" t="s">
        <v>240</v>
      </c>
      <c r="D38" s="131" t="s">
        <v>241</v>
      </c>
      <c r="E38" s="172">
        <v>50000</v>
      </c>
      <c r="F38" s="126" t="s">
        <v>238</v>
      </c>
      <c r="G38" s="126" t="s">
        <v>238</v>
      </c>
      <c r="L38" s="133"/>
      <c r="R38" s="134"/>
      <c r="S38" s="135"/>
    </row>
    <row r="39" spans="1:19" ht="15.75" x14ac:dyDescent="0.3">
      <c r="A39" s="24">
        <v>59</v>
      </c>
      <c r="B39" s="129" t="s">
        <v>243</v>
      </c>
      <c r="C39" s="140">
        <v>30118657</v>
      </c>
      <c r="D39" s="131" t="s">
        <v>245</v>
      </c>
      <c r="E39" s="172">
        <v>150000</v>
      </c>
      <c r="F39" s="126" t="s">
        <v>242</v>
      </c>
      <c r="G39" s="126" t="s">
        <v>242</v>
      </c>
      <c r="L39" s="133"/>
      <c r="R39" s="134"/>
      <c r="S39" s="135"/>
    </row>
    <row r="40" spans="1:19" ht="15.75" x14ac:dyDescent="0.3">
      <c r="A40" s="24">
        <v>60</v>
      </c>
      <c r="B40" s="129" t="s">
        <v>247</v>
      </c>
      <c r="C40" s="130" t="s">
        <v>248</v>
      </c>
      <c r="D40" s="131" t="s">
        <v>249</v>
      </c>
      <c r="E40" s="172">
        <v>500000</v>
      </c>
      <c r="F40" s="126" t="s">
        <v>246</v>
      </c>
      <c r="G40" s="126" t="s">
        <v>246</v>
      </c>
      <c r="L40" s="133"/>
      <c r="R40" s="134"/>
      <c r="S40" s="135"/>
    </row>
    <row r="41" spans="1:19" ht="15.75" x14ac:dyDescent="0.3">
      <c r="A41" s="24">
        <v>61</v>
      </c>
      <c r="B41" s="137" t="s">
        <v>247</v>
      </c>
      <c r="C41" s="138" t="s">
        <v>251</v>
      </c>
      <c r="D41" s="139" t="s">
        <v>252</v>
      </c>
      <c r="E41" s="172">
        <v>50000</v>
      </c>
      <c r="F41" s="126" t="s">
        <v>250</v>
      </c>
      <c r="G41" s="126" t="s">
        <v>250</v>
      </c>
      <c r="L41" s="133"/>
      <c r="R41" s="134"/>
      <c r="S41" s="135"/>
    </row>
    <row r="42" spans="1:19" ht="15.75" x14ac:dyDescent="0.3">
      <c r="A42" s="24">
        <v>62</v>
      </c>
      <c r="B42" s="129" t="s">
        <v>247</v>
      </c>
      <c r="C42" s="140" t="s">
        <v>254</v>
      </c>
      <c r="D42" s="131" t="s">
        <v>255</v>
      </c>
      <c r="E42" s="172">
        <v>50000</v>
      </c>
      <c r="F42" s="126" t="s">
        <v>253</v>
      </c>
      <c r="G42" s="126" t="s">
        <v>253</v>
      </c>
      <c r="L42" s="133"/>
      <c r="R42" s="134"/>
      <c r="S42" s="135"/>
    </row>
    <row r="43" spans="1:19" ht="15.75" x14ac:dyDescent="0.3">
      <c r="A43" s="24">
        <v>63</v>
      </c>
      <c r="B43" s="129" t="s">
        <v>257</v>
      </c>
      <c r="C43" s="130" t="s">
        <v>258</v>
      </c>
      <c r="D43" s="131" t="s">
        <v>681</v>
      </c>
      <c r="E43" s="172">
        <v>1825000</v>
      </c>
      <c r="F43" s="126" t="s">
        <v>691</v>
      </c>
      <c r="G43" s="126" t="s">
        <v>256</v>
      </c>
      <c r="L43" s="133"/>
      <c r="R43" s="134"/>
      <c r="S43" s="135"/>
    </row>
    <row r="44" spans="1:19" ht="15.75" x14ac:dyDescent="0.3">
      <c r="A44" s="24">
        <v>64</v>
      </c>
      <c r="B44" s="129" t="s">
        <v>257</v>
      </c>
      <c r="C44" s="130" t="s">
        <v>261</v>
      </c>
      <c r="D44" s="131" t="s">
        <v>262</v>
      </c>
      <c r="E44" s="172">
        <v>150000</v>
      </c>
      <c r="F44" s="126" t="s">
        <v>260</v>
      </c>
      <c r="G44" s="126" t="s">
        <v>260</v>
      </c>
      <c r="L44" s="133"/>
      <c r="R44" s="134"/>
      <c r="S44" s="135"/>
    </row>
    <row r="45" spans="1:19" ht="15.75" x14ac:dyDescent="0.3">
      <c r="A45" s="24">
        <v>65</v>
      </c>
      <c r="B45" s="137" t="s">
        <v>257</v>
      </c>
      <c r="C45" s="138" t="s">
        <v>264</v>
      </c>
      <c r="D45" s="139" t="s">
        <v>265</v>
      </c>
      <c r="E45" s="172">
        <v>150000</v>
      </c>
      <c r="F45" s="126" t="s">
        <v>263</v>
      </c>
      <c r="G45" s="126" t="s">
        <v>263</v>
      </c>
      <c r="L45" s="133"/>
      <c r="R45" s="134"/>
      <c r="S45" s="135"/>
    </row>
    <row r="46" spans="1:19" ht="15.75" x14ac:dyDescent="0.3">
      <c r="A46" s="24">
        <v>66</v>
      </c>
      <c r="B46" s="129" t="s">
        <v>257</v>
      </c>
      <c r="C46" s="140" t="s">
        <v>267</v>
      </c>
      <c r="D46" s="131" t="s">
        <v>268</v>
      </c>
      <c r="E46" s="172">
        <v>50000</v>
      </c>
      <c r="F46" s="126" t="s">
        <v>266</v>
      </c>
      <c r="G46" s="126" t="s">
        <v>266</v>
      </c>
      <c r="L46" s="133"/>
      <c r="R46" s="134"/>
      <c r="S46" s="135"/>
    </row>
    <row r="47" spans="1:19" ht="15.75" x14ac:dyDescent="0.3">
      <c r="A47" s="24">
        <v>67</v>
      </c>
      <c r="B47" s="129" t="s">
        <v>257</v>
      </c>
      <c r="C47" s="130" t="s">
        <v>270</v>
      </c>
      <c r="D47" s="131" t="s">
        <v>271</v>
      </c>
      <c r="E47" s="172">
        <v>50000</v>
      </c>
      <c r="F47" s="126" t="s">
        <v>269</v>
      </c>
      <c r="G47" s="126" t="s">
        <v>269</v>
      </c>
      <c r="L47" s="133"/>
      <c r="R47" s="134"/>
      <c r="S47" s="135"/>
    </row>
    <row r="48" spans="1:19" ht="15.75" x14ac:dyDescent="0.3">
      <c r="A48" s="24">
        <v>68</v>
      </c>
      <c r="B48" s="129" t="s">
        <v>257</v>
      </c>
      <c r="C48" s="140" t="s">
        <v>272</v>
      </c>
      <c r="D48" s="131" t="s">
        <v>273</v>
      </c>
      <c r="E48" s="172">
        <v>100000</v>
      </c>
      <c r="F48" s="126" t="s">
        <v>269</v>
      </c>
      <c r="G48" s="126" t="s">
        <v>269</v>
      </c>
      <c r="L48" s="133"/>
      <c r="R48" s="134"/>
      <c r="S48" s="135"/>
    </row>
    <row r="49" spans="1:19" ht="15.75" x14ac:dyDescent="0.3">
      <c r="A49" s="24">
        <v>69</v>
      </c>
      <c r="B49" s="129" t="s">
        <v>257</v>
      </c>
      <c r="C49" s="130" t="s">
        <v>274</v>
      </c>
      <c r="D49" s="131" t="s">
        <v>275</v>
      </c>
      <c r="E49" s="172">
        <v>50000</v>
      </c>
      <c r="F49" s="126" t="s">
        <v>269</v>
      </c>
      <c r="G49" s="126" t="s">
        <v>269</v>
      </c>
      <c r="L49" s="133"/>
      <c r="R49" s="134"/>
      <c r="S49" s="135"/>
    </row>
    <row r="50" spans="1:19" ht="15.75" x14ac:dyDescent="0.3">
      <c r="A50" s="24">
        <v>70</v>
      </c>
      <c r="B50" s="137" t="s">
        <v>257</v>
      </c>
      <c r="C50" s="138" t="s">
        <v>277</v>
      </c>
      <c r="D50" s="139" t="s">
        <v>278</v>
      </c>
      <c r="E50" s="172">
        <v>50000</v>
      </c>
      <c r="F50" s="126" t="s">
        <v>690</v>
      </c>
      <c r="G50" s="126" t="s">
        <v>276</v>
      </c>
      <c r="L50" s="133"/>
      <c r="R50" s="134"/>
      <c r="S50" s="135"/>
    </row>
    <row r="51" spans="1:19" ht="15.75" x14ac:dyDescent="0.3">
      <c r="A51" s="24">
        <v>71</v>
      </c>
      <c r="B51" s="129" t="s">
        <v>257</v>
      </c>
      <c r="C51" s="140" t="s">
        <v>280</v>
      </c>
      <c r="D51" s="131" t="s">
        <v>281</v>
      </c>
      <c r="E51" s="172">
        <v>100000</v>
      </c>
      <c r="F51" s="126" t="s">
        <v>279</v>
      </c>
      <c r="G51" s="126" t="s">
        <v>279</v>
      </c>
      <c r="L51" s="133"/>
      <c r="R51" s="134"/>
      <c r="S51" s="135"/>
    </row>
    <row r="52" spans="1:19" ht="15.75" x14ac:dyDescent="0.3">
      <c r="A52" s="24">
        <v>72</v>
      </c>
      <c r="B52" s="129" t="s">
        <v>257</v>
      </c>
      <c r="C52" s="130" t="s">
        <v>282</v>
      </c>
      <c r="D52" s="131" t="s">
        <v>283</v>
      </c>
      <c r="E52" s="172">
        <v>50000</v>
      </c>
      <c r="F52" s="126" t="s">
        <v>279</v>
      </c>
      <c r="G52" s="126" t="s">
        <v>279</v>
      </c>
      <c r="L52" s="133"/>
      <c r="R52" s="134"/>
      <c r="S52" s="135"/>
    </row>
    <row r="53" spans="1:19" ht="15.75" x14ac:dyDescent="0.3">
      <c r="A53" s="24">
        <v>73</v>
      </c>
      <c r="B53" s="129" t="s">
        <v>257</v>
      </c>
      <c r="C53" s="130" t="s">
        <v>285</v>
      </c>
      <c r="D53" s="131" t="s">
        <v>286</v>
      </c>
      <c r="E53" s="172">
        <v>100000</v>
      </c>
      <c r="F53" s="126" t="s">
        <v>284</v>
      </c>
      <c r="G53" s="126" t="s">
        <v>284</v>
      </c>
      <c r="L53" s="133"/>
      <c r="R53" s="134"/>
      <c r="S53" s="135"/>
    </row>
    <row r="54" spans="1:19" ht="15.75" x14ac:dyDescent="0.3">
      <c r="A54" s="24">
        <v>74</v>
      </c>
      <c r="B54" s="137" t="s">
        <v>257</v>
      </c>
      <c r="C54" s="138" t="s">
        <v>287</v>
      </c>
      <c r="D54" s="139" t="s">
        <v>288</v>
      </c>
      <c r="E54" s="172">
        <v>50000</v>
      </c>
      <c r="F54" s="126" t="s">
        <v>284</v>
      </c>
      <c r="G54" s="126" t="s">
        <v>284</v>
      </c>
      <c r="L54" s="133"/>
      <c r="R54" s="134"/>
      <c r="S54" s="135"/>
    </row>
    <row r="55" spans="1:19" ht="15.75" x14ac:dyDescent="0.3">
      <c r="A55" s="24">
        <v>75</v>
      </c>
      <c r="B55" s="129" t="s">
        <v>257</v>
      </c>
      <c r="C55" s="130" t="s">
        <v>290</v>
      </c>
      <c r="D55" s="131" t="s">
        <v>291</v>
      </c>
      <c r="E55" s="172">
        <v>150000</v>
      </c>
      <c r="F55" s="126" t="s">
        <v>289</v>
      </c>
      <c r="G55" s="126" t="s">
        <v>289</v>
      </c>
      <c r="L55" s="133"/>
      <c r="R55" s="134"/>
      <c r="S55" s="135"/>
    </row>
    <row r="56" spans="1:19" ht="15.75" x14ac:dyDescent="0.3">
      <c r="A56" s="24">
        <v>76</v>
      </c>
      <c r="B56" s="129" t="s">
        <v>257</v>
      </c>
      <c r="C56" s="130" t="s">
        <v>293</v>
      </c>
      <c r="D56" s="131" t="s">
        <v>294</v>
      </c>
      <c r="E56" s="172">
        <v>150000</v>
      </c>
      <c r="F56" s="126" t="s">
        <v>292</v>
      </c>
      <c r="G56" s="126" t="s">
        <v>292</v>
      </c>
      <c r="L56" s="133"/>
      <c r="R56" s="134"/>
      <c r="S56" s="135"/>
    </row>
    <row r="57" spans="1:19" ht="15.75" x14ac:dyDescent="0.3">
      <c r="A57" s="24">
        <v>77</v>
      </c>
      <c r="B57" s="129" t="s">
        <v>257</v>
      </c>
      <c r="C57" s="130" t="s">
        <v>296</v>
      </c>
      <c r="D57" s="131" t="s">
        <v>297</v>
      </c>
      <c r="E57" s="172">
        <v>150000</v>
      </c>
      <c r="F57" s="126" t="s">
        <v>295</v>
      </c>
      <c r="G57" s="126" t="s">
        <v>295</v>
      </c>
      <c r="L57" s="133"/>
      <c r="R57" s="134"/>
      <c r="S57" s="135"/>
    </row>
    <row r="58" spans="1:19" ht="15.75" x14ac:dyDescent="0.3">
      <c r="A58" s="24">
        <v>78</v>
      </c>
      <c r="B58" s="129" t="s">
        <v>257</v>
      </c>
      <c r="C58" s="140" t="s">
        <v>299</v>
      </c>
      <c r="D58" s="131" t="s">
        <v>300</v>
      </c>
      <c r="E58" s="172">
        <v>100000</v>
      </c>
      <c r="F58" s="126" t="s">
        <v>298</v>
      </c>
      <c r="G58" s="126" t="s">
        <v>298</v>
      </c>
      <c r="L58" s="133"/>
      <c r="R58" s="134"/>
      <c r="S58" s="135"/>
    </row>
    <row r="59" spans="1:19" ht="15.75" x14ac:dyDescent="0.3">
      <c r="A59" s="24">
        <v>79</v>
      </c>
      <c r="B59" s="129" t="s">
        <v>302</v>
      </c>
      <c r="C59" s="130" t="s">
        <v>303</v>
      </c>
      <c r="D59" s="131" t="s">
        <v>304</v>
      </c>
      <c r="E59" s="172">
        <v>100000</v>
      </c>
      <c r="F59" s="126" t="s">
        <v>301</v>
      </c>
      <c r="G59" s="126" t="s">
        <v>301</v>
      </c>
      <c r="L59" s="133"/>
      <c r="R59" s="134"/>
      <c r="S59" s="135"/>
    </row>
    <row r="60" spans="1:19" ht="15.75" x14ac:dyDescent="0.3">
      <c r="A60" s="24">
        <v>80</v>
      </c>
      <c r="B60" s="137" t="s">
        <v>302</v>
      </c>
      <c r="C60" s="138" t="s">
        <v>305</v>
      </c>
      <c r="D60" s="139" t="s">
        <v>306</v>
      </c>
      <c r="E60" s="172">
        <v>100000</v>
      </c>
      <c r="F60" s="126" t="s">
        <v>301</v>
      </c>
      <c r="G60" s="126" t="s">
        <v>301</v>
      </c>
      <c r="L60" s="133"/>
      <c r="R60" s="134"/>
      <c r="S60" s="135"/>
    </row>
    <row r="61" spans="1:19" ht="15.75" x14ac:dyDescent="0.3">
      <c r="A61" s="24">
        <v>81</v>
      </c>
      <c r="B61" s="129" t="s">
        <v>308</v>
      </c>
      <c r="C61" s="140" t="s">
        <v>309</v>
      </c>
      <c r="D61" s="131" t="s">
        <v>310</v>
      </c>
      <c r="E61" s="172">
        <v>50000</v>
      </c>
      <c r="F61" s="126" t="s">
        <v>307</v>
      </c>
      <c r="G61" s="126" t="s">
        <v>307</v>
      </c>
      <c r="L61" s="133"/>
      <c r="R61" s="134"/>
      <c r="S61" s="135"/>
    </row>
    <row r="62" spans="1:19" ht="15.75" x14ac:dyDescent="0.3">
      <c r="A62" s="24">
        <v>82</v>
      </c>
      <c r="B62" s="129" t="s">
        <v>312</v>
      </c>
      <c r="C62" s="130" t="s">
        <v>313</v>
      </c>
      <c r="D62" s="131" t="s">
        <v>314</v>
      </c>
      <c r="E62" s="172">
        <v>300000</v>
      </c>
      <c r="F62" s="126" t="s">
        <v>689</v>
      </c>
      <c r="G62" s="126" t="s">
        <v>311</v>
      </c>
      <c r="L62" s="133"/>
      <c r="R62" s="134"/>
      <c r="S62" s="135"/>
    </row>
    <row r="63" spans="1:19" ht="15.75" x14ac:dyDescent="0.3">
      <c r="A63" s="24">
        <v>83</v>
      </c>
      <c r="B63" s="129" t="s">
        <v>312</v>
      </c>
      <c r="C63" s="130" t="s">
        <v>315</v>
      </c>
      <c r="D63" s="131" t="s">
        <v>316</v>
      </c>
      <c r="E63" s="172">
        <v>50000</v>
      </c>
      <c r="F63" s="126" t="s">
        <v>253</v>
      </c>
      <c r="G63" s="126" t="s">
        <v>253</v>
      </c>
      <c r="L63" s="133"/>
      <c r="R63" s="134"/>
      <c r="S63" s="135"/>
    </row>
    <row r="64" spans="1:19" ht="15.75" x14ac:dyDescent="0.3">
      <c r="A64" s="24">
        <v>84</v>
      </c>
      <c r="B64" s="137" t="s">
        <v>312</v>
      </c>
      <c r="C64" s="138" t="s">
        <v>318</v>
      </c>
      <c r="D64" s="139" t="s">
        <v>319</v>
      </c>
      <c r="E64" s="172">
        <v>50000</v>
      </c>
      <c r="F64" s="126" t="s">
        <v>317</v>
      </c>
      <c r="G64" s="126" t="s">
        <v>317</v>
      </c>
      <c r="L64" s="133"/>
      <c r="R64" s="134"/>
      <c r="S64" s="135"/>
    </row>
    <row r="65" spans="1:19" ht="15.75" x14ac:dyDescent="0.3">
      <c r="A65" s="24">
        <v>85</v>
      </c>
      <c r="B65" s="129" t="s">
        <v>312</v>
      </c>
      <c r="C65" s="140" t="s">
        <v>321</v>
      </c>
      <c r="D65" s="131" t="s">
        <v>322</v>
      </c>
      <c r="E65" s="172">
        <v>875000</v>
      </c>
      <c r="F65" s="126" t="s">
        <v>320</v>
      </c>
      <c r="G65" s="126" t="s">
        <v>320</v>
      </c>
      <c r="L65" s="133"/>
      <c r="R65" s="134"/>
      <c r="S65" s="135"/>
    </row>
    <row r="66" spans="1:19" ht="15.75" x14ac:dyDescent="0.3">
      <c r="A66" s="24">
        <v>86</v>
      </c>
      <c r="B66" s="129" t="s">
        <v>312</v>
      </c>
      <c r="C66" s="130" t="s">
        <v>324</v>
      </c>
      <c r="D66" s="131" t="s">
        <v>325</v>
      </c>
      <c r="E66" s="172">
        <v>150000</v>
      </c>
      <c r="F66" s="126" t="s">
        <v>323</v>
      </c>
      <c r="G66" s="126" t="s">
        <v>323</v>
      </c>
      <c r="L66" s="133"/>
      <c r="R66" s="134"/>
      <c r="S66" s="135"/>
    </row>
    <row r="67" spans="1:19" ht="15.75" x14ac:dyDescent="0.3">
      <c r="A67" s="24">
        <v>87</v>
      </c>
      <c r="B67" s="129" t="s">
        <v>312</v>
      </c>
      <c r="C67" s="130" t="s">
        <v>327</v>
      </c>
      <c r="D67" s="131" t="s">
        <v>328</v>
      </c>
      <c r="E67" s="172">
        <v>100000</v>
      </c>
      <c r="F67" s="126" t="s">
        <v>326</v>
      </c>
      <c r="G67" s="126" t="s">
        <v>326</v>
      </c>
      <c r="L67" s="133"/>
      <c r="R67" s="134"/>
      <c r="S67" s="135"/>
    </row>
    <row r="68" spans="1:19" ht="15.75" x14ac:dyDescent="0.3">
      <c r="A68" s="24">
        <v>88</v>
      </c>
      <c r="B68" s="129" t="s">
        <v>312</v>
      </c>
      <c r="C68" s="130" t="s">
        <v>330</v>
      </c>
      <c r="D68" s="131" t="s">
        <v>331</v>
      </c>
      <c r="E68" s="172">
        <v>100000</v>
      </c>
      <c r="F68" s="126" t="s">
        <v>329</v>
      </c>
      <c r="G68" s="126" t="s">
        <v>329</v>
      </c>
      <c r="L68" s="133"/>
      <c r="R68" s="134"/>
      <c r="S68" s="135"/>
    </row>
    <row r="69" spans="1:19" ht="15.75" x14ac:dyDescent="0.3">
      <c r="A69" s="24">
        <v>89</v>
      </c>
      <c r="B69" s="137" t="s">
        <v>312</v>
      </c>
      <c r="C69" s="138" t="s">
        <v>333</v>
      </c>
      <c r="D69" s="139" t="s">
        <v>334</v>
      </c>
      <c r="E69" s="172">
        <v>450000</v>
      </c>
      <c r="F69" s="126" t="s">
        <v>332</v>
      </c>
      <c r="G69" s="126" t="s">
        <v>332</v>
      </c>
      <c r="L69" s="133"/>
      <c r="R69" s="134"/>
      <c r="S69" s="135"/>
    </row>
    <row r="70" spans="1:19" ht="15.75" x14ac:dyDescent="0.3">
      <c r="A70" s="24">
        <v>90</v>
      </c>
      <c r="B70" s="129" t="s">
        <v>312</v>
      </c>
      <c r="C70" s="130" t="s">
        <v>336</v>
      </c>
      <c r="D70" s="131" t="s">
        <v>337</v>
      </c>
      <c r="E70" s="172">
        <v>50000</v>
      </c>
      <c r="F70" s="126" t="s">
        <v>335</v>
      </c>
      <c r="G70" s="126" t="s">
        <v>335</v>
      </c>
      <c r="L70" s="133"/>
      <c r="R70" s="134"/>
      <c r="S70" s="135"/>
    </row>
    <row r="71" spans="1:19" ht="15.75" x14ac:dyDescent="0.3">
      <c r="A71" s="24">
        <v>91</v>
      </c>
      <c r="B71" s="129" t="s">
        <v>312</v>
      </c>
      <c r="C71" s="130" t="s">
        <v>339</v>
      </c>
      <c r="D71" s="131" t="s">
        <v>340</v>
      </c>
      <c r="E71" s="172">
        <v>150000</v>
      </c>
      <c r="F71" s="126" t="s">
        <v>338</v>
      </c>
      <c r="G71" s="126" t="s">
        <v>338</v>
      </c>
      <c r="L71" s="133"/>
      <c r="R71" s="134"/>
      <c r="S71" s="135"/>
    </row>
    <row r="72" spans="1:19" ht="15.75" x14ac:dyDescent="0.3">
      <c r="A72" s="24">
        <v>92</v>
      </c>
      <c r="B72" s="129" t="s">
        <v>312</v>
      </c>
      <c r="C72" s="140" t="s">
        <v>342</v>
      </c>
      <c r="D72" s="131" t="s">
        <v>343</v>
      </c>
      <c r="E72" s="172">
        <v>200000</v>
      </c>
      <c r="F72" s="126" t="s">
        <v>341</v>
      </c>
      <c r="G72" s="126" t="s">
        <v>341</v>
      </c>
      <c r="L72" s="133"/>
      <c r="R72" s="134"/>
      <c r="S72" s="135"/>
    </row>
    <row r="73" spans="1:19" ht="15.75" x14ac:dyDescent="0.3">
      <c r="A73" s="24">
        <v>93</v>
      </c>
      <c r="B73" s="129" t="s">
        <v>312</v>
      </c>
      <c r="C73" s="130" t="s">
        <v>345</v>
      </c>
      <c r="D73" s="131" t="s">
        <v>346</v>
      </c>
      <c r="E73" s="172">
        <v>100000</v>
      </c>
      <c r="F73" s="126" t="s">
        <v>344</v>
      </c>
      <c r="G73" s="126" t="s">
        <v>344</v>
      </c>
      <c r="L73" s="133"/>
      <c r="R73" s="134"/>
      <c r="S73" s="135"/>
    </row>
    <row r="74" spans="1:19" ht="15.75" x14ac:dyDescent="0.3">
      <c r="A74" s="24">
        <v>94</v>
      </c>
      <c r="B74" s="129" t="s">
        <v>312</v>
      </c>
      <c r="C74" s="140" t="s">
        <v>348</v>
      </c>
      <c r="D74" s="131" t="s">
        <v>680</v>
      </c>
      <c r="E74" s="172">
        <v>50000</v>
      </c>
      <c r="F74" s="126" t="s">
        <v>347</v>
      </c>
      <c r="G74" s="126" t="s">
        <v>347</v>
      </c>
      <c r="L74" s="133"/>
      <c r="R74" s="134"/>
      <c r="S74" s="135"/>
    </row>
    <row r="75" spans="1:19" ht="15.75" x14ac:dyDescent="0.3">
      <c r="A75" s="24">
        <v>95</v>
      </c>
      <c r="B75" s="129" t="s">
        <v>312</v>
      </c>
      <c r="C75" s="130" t="s">
        <v>350</v>
      </c>
      <c r="D75" s="131" t="s">
        <v>351</v>
      </c>
      <c r="E75" s="172">
        <v>50000</v>
      </c>
      <c r="F75" s="126" t="s">
        <v>347</v>
      </c>
      <c r="G75" s="126" t="s">
        <v>347</v>
      </c>
      <c r="L75" s="133"/>
      <c r="R75" s="134"/>
      <c r="S75" s="135"/>
    </row>
    <row r="76" spans="1:19" ht="15.75" x14ac:dyDescent="0.3">
      <c r="A76" s="24">
        <v>96</v>
      </c>
      <c r="B76" s="129" t="s">
        <v>312</v>
      </c>
      <c r="C76" s="140" t="s">
        <v>350</v>
      </c>
      <c r="D76" s="131" t="s">
        <v>351</v>
      </c>
      <c r="E76" s="172">
        <v>250000</v>
      </c>
      <c r="F76" s="126" t="s">
        <v>352</v>
      </c>
      <c r="G76" s="126" t="s">
        <v>352</v>
      </c>
      <c r="L76" s="133"/>
      <c r="R76" s="134"/>
      <c r="S76" s="135"/>
    </row>
    <row r="77" spans="1:19" ht="15.75" x14ac:dyDescent="0.3">
      <c r="A77" s="24">
        <v>97</v>
      </c>
      <c r="B77" s="129" t="s">
        <v>312</v>
      </c>
      <c r="C77" s="130" t="s">
        <v>354</v>
      </c>
      <c r="D77" s="131" t="s">
        <v>355</v>
      </c>
      <c r="E77" s="172">
        <v>100000</v>
      </c>
      <c r="F77" s="126" t="s">
        <v>353</v>
      </c>
      <c r="G77" s="126" t="s">
        <v>353</v>
      </c>
      <c r="L77" s="133"/>
      <c r="R77" s="134"/>
      <c r="S77" s="135"/>
    </row>
    <row r="78" spans="1:19" ht="15.75" x14ac:dyDescent="0.3">
      <c r="A78" s="24">
        <v>98</v>
      </c>
      <c r="B78" s="137" t="s">
        <v>312</v>
      </c>
      <c r="C78" s="138" t="s">
        <v>357</v>
      </c>
      <c r="D78" s="139" t="s">
        <v>358</v>
      </c>
      <c r="E78" s="172">
        <v>200000</v>
      </c>
      <c r="F78" s="126" t="s">
        <v>356</v>
      </c>
      <c r="G78" s="126" t="s">
        <v>356</v>
      </c>
      <c r="L78" s="133"/>
      <c r="R78" s="134"/>
      <c r="S78" s="135"/>
    </row>
    <row r="79" spans="1:19" ht="15.75" x14ac:dyDescent="0.3">
      <c r="A79" s="24">
        <v>99</v>
      </c>
      <c r="B79" s="129" t="s">
        <v>312</v>
      </c>
      <c r="C79" s="140" t="s">
        <v>360</v>
      </c>
      <c r="D79" s="131" t="s">
        <v>361</v>
      </c>
      <c r="E79" s="172">
        <v>200000</v>
      </c>
      <c r="F79" s="126" t="s">
        <v>359</v>
      </c>
      <c r="G79" s="126" t="s">
        <v>359</v>
      </c>
      <c r="L79" s="133"/>
      <c r="R79" s="134"/>
      <c r="S79" s="135"/>
    </row>
    <row r="80" spans="1:19" ht="15.75" x14ac:dyDescent="0.3">
      <c r="A80" s="24">
        <v>100</v>
      </c>
      <c r="B80" s="129" t="s">
        <v>312</v>
      </c>
      <c r="C80" s="130" t="s">
        <v>363</v>
      </c>
      <c r="D80" s="131" t="s">
        <v>364</v>
      </c>
      <c r="E80" s="172">
        <v>100000</v>
      </c>
      <c r="F80" s="126" t="s">
        <v>362</v>
      </c>
      <c r="G80" s="126" t="s">
        <v>362</v>
      </c>
      <c r="L80" s="133"/>
      <c r="R80" s="134"/>
      <c r="S80" s="135"/>
    </row>
    <row r="81" spans="1:19" ht="15.75" x14ac:dyDescent="0.3">
      <c r="A81" s="24">
        <v>101</v>
      </c>
      <c r="B81" s="129" t="s">
        <v>312</v>
      </c>
      <c r="C81" s="130" t="s">
        <v>366</v>
      </c>
      <c r="D81" s="131" t="s">
        <v>367</v>
      </c>
      <c r="E81" s="172">
        <v>150000</v>
      </c>
      <c r="F81" s="126" t="s">
        <v>365</v>
      </c>
      <c r="G81" s="126" t="s">
        <v>365</v>
      </c>
      <c r="L81" s="133"/>
      <c r="R81" s="134"/>
      <c r="S81" s="135"/>
    </row>
    <row r="82" spans="1:19" ht="15.75" x14ac:dyDescent="0.3">
      <c r="A82" s="24">
        <v>102</v>
      </c>
      <c r="B82" s="137" t="s">
        <v>312</v>
      </c>
      <c r="C82" s="138" t="s">
        <v>369</v>
      </c>
      <c r="D82" s="139" t="s">
        <v>370</v>
      </c>
      <c r="E82" s="172">
        <v>100000</v>
      </c>
      <c r="F82" s="126" t="s">
        <v>368</v>
      </c>
      <c r="G82" s="126" t="s">
        <v>368</v>
      </c>
      <c r="L82" s="133"/>
      <c r="R82" s="134"/>
      <c r="S82" s="135"/>
    </row>
    <row r="83" spans="1:19" ht="15.75" x14ac:dyDescent="0.3">
      <c r="A83" s="24">
        <v>103</v>
      </c>
      <c r="B83" s="129" t="s">
        <v>312</v>
      </c>
      <c r="C83" s="140" t="s">
        <v>372</v>
      </c>
      <c r="D83" s="131" t="s">
        <v>373</v>
      </c>
      <c r="E83" s="172">
        <v>50000</v>
      </c>
      <c r="F83" s="126" t="s">
        <v>371</v>
      </c>
      <c r="G83" s="126" t="s">
        <v>371</v>
      </c>
      <c r="L83" s="133"/>
      <c r="R83" s="134"/>
      <c r="S83" s="135"/>
    </row>
    <row r="84" spans="1:19" ht="15.75" x14ac:dyDescent="0.3">
      <c r="A84" s="24">
        <v>104</v>
      </c>
      <c r="B84" s="129" t="s">
        <v>312</v>
      </c>
      <c r="C84" s="130" t="s">
        <v>375</v>
      </c>
      <c r="D84" s="131" t="s">
        <v>376</v>
      </c>
      <c r="E84" s="172">
        <v>300000</v>
      </c>
      <c r="F84" s="126" t="s">
        <v>374</v>
      </c>
      <c r="G84" s="126" t="s">
        <v>374</v>
      </c>
      <c r="L84" s="133"/>
      <c r="R84" s="134"/>
      <c r="S84" s="135"/>
    </row>
    <row r="85" spans="1:19" ht="15.75" x14ac:dyDescent="0.3">
      <c r="A85" s="24">
        <v>105</v>
      </c>
      <c r="B85" s="129" t="s">
        <v>312</v>
      </c>
      <c r="C85" s="130" t="s">
        <v>378</v>
      </c>
      <c r="D85" s="131" t="s">
        <v>379</v>
      </c>
      <c r="E85" s="172">
        <v>50000</v>
      </c>
      <c r="F85" s="126" t="s">
        <v>377</v>
      </c>
      <c r="G85" s="126" t="s">
        <v>377</v>
      </c>
      <c r="L85" s="133"/>
      <c r="R85" s="134"/>
      <c r="S85" s="135"/>
    </row>
    <row r="86" spans="1:19" ht="15.75" x14ac:dyDescent="0.3">
      <c r="A86" s="24">
        <v>106</v>
      </c>
      <c r="B86" s="129" t="s">
        <v>312</v>
      </c>
      <c r="C86" s="130" t="s">
        <v>381</v>
      </c>
      <c r="D86" s="131" t="s">
        <v>382</v>
      </c>
      <c r="E86" s="172">
        <v>50000</v>
      </c>
      <c r="F86" s="126" t="s">
        <v>380</v>
      </c>
      <c r="G86" s="126" t="s">
        <v>380</v>
      </c>
      <c r="L86" s="133"/>
      <c r="R86" s="134"/>
      <c r="S86" s="135"/>
    </row>
    <row r="87" spans="1:19" ht="15.75" x14ac:dyDescent="0.3">
      <c r="A87" s="24"/>
      <c r="B87" s="161"/>
      <c r="C87" s="166"/>
      <c r="D87" s="163"/>
      <c r="E87" s="164"/>
      <c r="F87" s="165"/>
      <c r="G87" s="165"/>
      <c r="L87" s="133"/>
      <c r="R87" s="134"/>
      <c r="S87" s="135"/>
    </row>
    <row r="88" spans="1:19" ht="15.75" x14ac:dyDescent="0.3">
      <c r="A88" s="24">
        <v>107</v>
      </c>
      <c r="B88" s="137" t="s">
        <v>384</v>
      </c>
      <c r="C88" s="138" t="s">
        <v>385</v>
      </c>
      <c r="D88" s="139" t="s">
        <v>386</v>
      </c>
      <c r="E88" s="172">
        <v>300000</v>
      </c>
      <c r="F88" s="126" t="s">
        <v>688</v>
      </c>
      <c r="G88" s="126" t="s">
        <v>383</v>
      </c>
      <c r="L88" s="133"/>
      <c r="R88" s="134"/>
      <c r="S88" s="135"/>
    </row>
    <row r="89" spans="1:19" ht="15.75" x14ac:dyDescent="0.3">
      <c r="A89" s="24">
        <v>108</v>
      </c>
      <c r="B89" s="129" t="s">
        <v>384</v>
      </c>
      <c r="C89" s="130" t="s">
        <v>388</v>
      </c>
      <c r="D89" s="131" t="s">
        <v>389</v>
      </c>
      <c r="E89" s="172">
        <v>100000</v>
      </c>
      <c r="F89" s="126" t="s">
        <v>687</v>
      </c>
      <c r="G89" s="126" t="s">
        <v>387</v>
      </c>
      <c r="L89" s="133"/>
      <c r="R89" s="134"/>
      <c r="S89" s="135"/>
    </row>
    <row r="90" spans="1:19" ht="15.75" x14ac:dyDescent="0.3">
      <c r="A90" s="24">
        <v>109</v>
      </c>
      <c r="B90" s="129" t="s">
        <v>384</v>
      </c>
      <c r="C90" s="130" t="s">
        <v>391</v>
      </c>
      <c r="D90" s="131" t="s">
        <v>392</v>
      </c>
      <c r="E90" s="172">
        <v>100000</v>
      </c>
      <c r="F90" s="126" t="s">
        <v>686</v>
      </c>
      <c r="G90" s="126" t="s">
        <v>390</v>
      </c>
      <c r="L90" s="133"/>
      <c r="R90" s="134"/>
      <c r="S90" s="135"/>
    </row>
    <row r="91" spans="1:19" ht="15.75" x14ac:dyDescent="0.3">
      <c r="A91" s="24">
        <v>110</v>
      </c>
      <c r="B91" s="129" t="s">
        <v>384</v>
      </c>
      <c r="C91" s="140" t="s">
        <v>393</v>
      </c>
      <c r="D91" s="131" t="s">
        <v>394</v>
      </c>
      <c r="E91" s="172">
        <v>100000</v>
      </c>
      <c r="F91" s="126" t="s">
        <v>279</v>
      </c>
      <c r="G91" s="126" t="s">
        <v>279</v>
      </c>
      <c r="L91" s="133"/>
      <c r="R91" s="134"/>
      <c r="S91" s="135"/>
    </row>
    <row r="92" spans="1:19" ht="15.75" x14ac:dyDescent="0.3">
      <c r="A92" s="24">
        <v>111</v>
      </c>
      <c r="B92" s="129" t="s">
        <v>384</v>
      </c>
      <c r="C92" s="130" t="s">
        <v>395</v>
      </c>
      <c r="D92" s="131" t="s">
        <v>396</v>
      </c>
      <c r="E92" s="172">
        <v>100000</v>
      </c>
      <c r="F92" s="126" t="s">
        <v>279</v>
      </c>
      <c r="G92" s="126" t="s">
        <v>279</v>
      </c>
      <c r="L92" s="133"/>
      <c r="R92" s="134"/>
      <c r="S92" s="135"/>
    </row>
    <row r="93" spans="1:19" ht="15.75" x14ac:dyDescent="0.3">
      <c r="A93" s="24">
        <v>112</v>
      </c>
      <c r="B93" s="129" t="s">
        <v>384</v>
      </c>
      <c r="C93" s="140" t="s">
        <v>395</v>
      </c>
      <c r="D93" s="131" t="s">
        <v>396</v>
      </c>
      <c r="E93" s="172">
        <v>50000</v>
      </c>
      <c r="F93" s="126" t="s">
        <v>397</v>
      </c>
      <c r="G93" s="126" t="s">
        <v>397</v>
      </c>
      <c r="L93" s="133"/>
      <c r="R93" s="134"/>
      <c r="S93" s="135"/>
    </row>
    <row r="94" spans="1:19" ht="15.75" x14ac:dyDescent="0.3">
      <c r="A94" s="24">
        <v>113</v>
      </c>
      <c r="B94" s="129" t="s">
        <v>384</v>
      </c>
      <c r="C94" s="130" t="s">
        <v>399</v>
      </c>
      <c r="D94" s="131" t="s">
        <v>400</v>
      </c>
      <c r="E94" s="172">
        <v>100000</v>
      </c>
      <c r="F94" s="126" t="s">
        <v>398</v>
      </c>
      <c r="G94" s="126" t="s">
        <v>398</v>
      </c>
      <c r="L94" s="133"/>
      <c r="R94" s="134"/>
      <c r="S94" s="135"/>
    </row>
    <row r="95" spans="1:19" ht="15.75" x14ac:dyDescent="0.3">
      <c r="A95" s="24">
        <v>114</v>
      </c>
      <c r="B95" s="129" t="s">
        <v>384</v>
      </c>
      <c r="C95" s="140" t="s">
        <v>402</v>
      </c>
      <c r="D95" s="131" t="s">
        <v>403</v>
      </c>
      <c r="E95" s="172">
        <v>200000</v>
      </c>
      <c r="F95" s="126" t="s">
        <v>685</v>
      </c>
      <c r="G95" s="126" t="s">
        <v>401</v>
      </c>
      <c r="L95" s="133"/>
      <c r="R95" s="134"/>
      <c r="S95" s="135"/>
    </row>
    <row r="96" spans="1:19" ht="15.75" x14ac:dyDescent="0.3">
      <c r="A96" s="24">
        <v>115</v>
      </c>
      <c r="B96" s="129" t="s">
        <v>384</v>
      </c>
      <c r="C96" s="130" t="s">
        <v>405</v>
      </c>
      <c r="D96" s="131" t="s">
        <v>406</v>
      </c>
      <c r="E96" s="172">
        <v>50000</v>
      </c>
      <c r="F96" s="126" t="s">
        <v>404</v>
      </c>
      <c r="G96" s="126" t="s">
        <v>404</v>
      </c>
      <c r="L96" s="133"/>
      <c r="R96" s="134"/>
      <c r="S96" s="135"/>
    </row>
    <row r="97" spans="1:19" ht="15.75" x14ac:dyDescent="0.3">
      <c r="A97" s="24">
        <v>116</v>
      </c>
      <c r="B97" s="137" t="s">
        <v>384</v>
      </c>
      <c r="C97" s="138" t="s">
        <v>408</v>
      </c>
      <c r="D97" s="139" t="s">
        <v>409</v>
      </c>
      <c r="E97" s="172">
        <v>100000</v>
      </c>
      <c r="F97" s="126" t="s">
        <v>730</v>
      </c>
      <c r="G97" s="126" t="s">
        <v>407</v>
      </c>
      <c r="L97" s="133"/>
      <c r="R97" s="134"/>
      <c r="S97" s="135"/>
    </row>
    <row r="98" spans="1:19" ht="15.75" x14ac:dyDescent="0.3">
      <c r="A98" s="24">
        <v>117</v>
      </c>
      <c r="B98" s="129" t="s">
        <v>384</v>
      </c>
      <c r="C98" s="140" t="s">
        <v>410</v>
      </c>
      <c r="D98" s="131" t="s">
        <v>411</v>
      </c>
      <c r="E98" s="172">
        <v>50000</v>
      </c>
      <c r="F98" s="126" t="s">
        <v>307</v>
      </c>
      <c r="G98" s="126" t="s">
        <v>307</v>
      </c>
      <c r="L98" s="133"/>
      <c r="R98" s="134"/>
      <c r="S98" s="135"/>
    </row>
    <row r="99" spans="1:19" ht="15.75" x14ac:dyDescent="0.3">
      <c r="A99" s="24">
        <v>118</v>
      </c>
      <c r="B99" s="129" t="s">
        <v>384</v>
      </c>
      <c r="C99" s="130" t="s">
        <v>412</v>
      </c>
      <c r="D99" s="131" t="s">
        <v>413</v>
      </c>
      <c r="E99" s="172">
        <v>50000</v>
      </c>
      <c r="F99" s="126" t="s">
        <v>307</v>
      </c>
      <c r="G99" s="126" t="s">
        <v>307</v>
      </c>
      <c r="L99" s="133"/>
      <c r="R99" s="134"/>
      <c r="S99" s="135"/>
    </row>
    <row r="100" spans="1:19" ht="15.75" x14ac:dyDescent="0.3">
      <c r="A100" s="24">
        <v>119</v>
      </c>
      <c r="B100" s="129" t="s">
        <v>384</v>
      </c>
      <c r="C100" s="130" t="s">
        <v>415</v>
      </c>
      <c r="D100" s="131" t="s">
        <v>416</v>
      </c>
      <c r="E100" s="172">
        <v>50000</v>
      </c>
      <c r="F100" s="126" t="s">
        <v>414</v>
      </c>
      <c r="G100" s="126" t="s">
        <v>414</v>
      </c>
      <c r="L100" s="133"/>
      <c r="R100" s="134"/>
      <c r="S100" s="135"/>
    </row>
    <row r="101" spans="1:19" ht="15.75" x14ac:dyDescent="0.3">
      <c r="A101" s="24">
        <v>120</v>
      </c>
      <c r="B101" s="137" t="s">
        <v>384</v>
      </c>
      <c r="C101" s="138" t="s">
        <v>417</v>
      </c>
      <c r="D101" s="139" t="s">
        <v>418</v>
      </c>
      <c r="E101" s="172">
        <v>100000</v>
      </c>
      <c r="F101" s="126" t="s">
        <v>353</v>
      </c>
      <c r="G101" s="126" t="s">
        <v>353</v>
      </c>
      <c r="L101" s="133"/>
      <c r="R101" s="134"/>
      <c r="S101" s="135"/>
    </row>
    <row r="102" spans="1:19" ht="15.75" x14ac:dyDescent="0.3">
      <c r="A102" s="24">
        <v>121</v>
      </c>
      <c r="B102" s="129" t="s">
        <v>384</v>
      </c>
      <c r="C102" s="140" t="s">
        <v>420</v>
      </c>
      <c r="D102" s="131" t="s">
        <v>421</v>
      </c>
      <c r="E102" s="172">
        <v>250000</v>
      </c>
      <c r="F102" s="126" t="s">
        <v>419</v>
      </c>
      <c r="G102" s="126" t="s">
        <v>419</v>
      </c>
      <c r="L102" s="133"/>
      <c r="R102" s="134"/>
      <c r="S102" s="135"/>
    </row>
    <row r="103" spans="1:19" ht="15.75" x14ac:dyDescent="0.3">
      <c r="A103" s="24">
        <v>122</v>
      </c>
      <c r="B103" s="129" t="s">
        <v>384</v>
      </c>
      <c r="C103" s="130" t="s">
        <v>423</v>
      </c>
      <c r="D103" s="131" t="s">
        <v>424</v>
      </c>
      <c r="E103" s="172">
        <v>150000</v>
      </c>
      <c r="F103" s="126" t="s">
        <v>682</v>
      </c>
      <c r="G103" s="126" t="s">
        <v>422</v>
      </c>
      <c r="L103" s="133"/>
      <c r="R103" s="134"/>
      <c r="S103" s="135"/>
    </row>
    <row r="104" spans="1:19" ht="15.75" x14ac:dyDescent="0.3">
      <c r="A104" s="24">
        <v>123</v>
      </c>
      <c r="B104" s="129" t="s">
        <v>384</v>
      </c>
      <c r="C104" s="130" t="s">
        <v>426</v>
      </c>
      <c r="D104" s="131" t="s">
        <v>427</v>
      </c>
      <c r="E104" s="172">
        <v>200000</v>
      </c>
      <c r="F104" s="126" t="s">
        <v>425</v>
      </c>
      <c r="G104" s="126" t="s">
        <v>425</v>
      </c>
      <c r="L104" s="133"/>
      <c r="R104" s="134"/>
      <c r="S104" s="135"/>
    </row>
    <row r="105" spans="1:19" ht="15.75" x14ac:dyDescent="0.3">
      <c r="A105" s="24">
        <v>124</v>
      </c>
      <c r="B105" s="129" t="s">
        <v>384</v>
      </c>
      <c r="C105" s="130" t="s">
        <v>429</v>
      </c>
      <c r="D105" s="131" t="s">
        <v>430</v>
      </c>
      <c r="E105" s="172">
        <v>150000</v>
      </c>
      <c r="F105" s="126" t="s">
        <v>428</v>
      </c>
      <c r="G105" s="126" t="s">
        <v>428</v>
      </c>
      <c r="L105" s="133"/>
      <c r="R105" s="134"/>
      <c r="S105" s="135"/>
    </row>
    <row r="106" spans="1:19" ht="15.75" x14ac:dyDescent="0.3">
      <c r="A106" s="24">
        <v>125</v>
      </c>
      <c r="B106" s="137" t="s">
        <v>384</v>
      </c>
      <c r="C106" s="138" t="s">
        <v>432</v>
      </c>
      <c r="D106" s="139" t="s">
        <v>433</v>
      </c>
      <c r="E106" s="172">
        <v>150000</v>
      </c>
      <c r="F106" s="126" t="s">
        <v>700</v>
      </c>
      <c r="G106" s="126" t="s">
        <v>431</v>
      </c>
      <c r="L106" s="133"/>
      <c r="R106" s="134"/>
      <c r="S106" s="135"/>
    </row>
    <row r="107" spans="1:19" ht="15.75" x14ac:dyDescent="0.3">
      <c r="A107" s="24">
        <v>126</v>
      </c>
      <c r="B107" s="129" t="s">
        <v>384</v>
      </c>
      <c r="C107" s="130" t="s">
        <v>435</v>
      </c>
      <c r="D107" s="131" t="s">
        <v>436</v>
      </c>
      <c r="E107" s="172">
        <v>50000</v>
      </c>
      <c r="F107" s="126" t="s">
        <v>434</v>
      </c>
      <c r="G107" s="126" t="s">
        <v>434</v>
      </c>
      <c r="L107" s="133"/>
      <c r="R107" s="134"/>
      <c r="S107" s="135"/>
    </row>
    <row r="108" spans="1:19" ht="15.75" x14ac:dyDescent="0.3">
      <c r="A108" s="24">
        <v>127</v>
      </c>
      <c r="B108" s="129" t="s">
        <v>384</v>
      </c>
      <c r="C108" s="130" t="s">
        <v>438</v>
      </c>
      <c r="D108" s="131" t="s">
        <v>439</v>
      </c>
      <c r="E108" s="172">
        <v>150000</v>
      </c>
      <c r="F108" s="126" t="s">
        <v>437</v>
      </c>
      <c r="G108" s="126" t="s">
        <v>437</v>
      </c>
      <c r="L108" s="133"/>
      <c r="R108" s="134"/>
      <c r="S108" s="135"/>
    </row>
    <row r="109" spans="1:19" ht="15.75" x14ac:dyDescent="0.3">
      <c r="A109" s="24">
        <v>128</v>
      </c>
      <c r="B109" s="129" t="s">
        <v>384</v>
      </c>
      <c r="C109" s="140" t="s">
        <v>441</v>
      </c>
      <c r="D109" s="131" t="s">
        <v>442</v>
      </c>
      <c r="E109" s="172">
        <v>100000</v>
      </c>
      <c r="F109" s="126" t="s">
        <v>440</v>
      </c>
      <c r="G109" s="126" t="s">
        <v>440</v>
      </c>
      <c r="L109" s="133"/>
      <c r="R109" s="134"/>
      <c r="S109" s="135"/>
    </row>
    <row r="110" spans="1:19" ht="15.75" x14ac:dyDescent="0.3">
      <c r="A110" s="24">
        <v>129</v>
      </c>
      <c r="B110" s="129" t="s">
        <v>444</v>
      </c>
      <c r="C110" s="170" t="s">
        <v>740</v>
      </c>
      <c r="D110" s="131" t="s">
        <v>446</v>
      </c>
      <c r="E110" s="172">
        <v>100000</v>
      </c>
      <c r="F110" s="126" t="s">
        <v>443</v>
      </c>
      <c r="G110" s="126" t="s">
        <v>443</v>
      </c>
      <c r="L110" s="133"/>
      <c r="R110" s="134"/>
      <c r="S110" s="135"/>
    </row>
    <row r="111" spans="1:19" ht="15.75" x14ac:dyDescent="0.3">
      <c r="A111" s="24">
        <v>130</v>
      </c>
      <c r="B111" s="129" t="s">
        <v>444</v>
      </c>
      <c r="C111" s="170" t="s">
        <v>741</v>
      </c>
      <c r="D111" s="131" t="s">
        <v>449</v>
      </c>
      <c r="E111" s="172">
        <v>600000</v>
      </c>
      <c r="F111" s="126" t="s">
        <v>728</v>
      </c>
      <c r="G111" s="126" t="s">
        <v>745</v>
      </c>
      <c r="L111" s="133"/>
      <c r="R111" s="134"/>
      <c r="S111" s="135"/>
    </row>
    <row r="112" spans="1:19" ht="15.75" x14ac:dyDescent="0.3">
      <c r="A112" s="24">
        <v>131</v>
      </c>
      <c r="B112" s="129" t="s">
        <v>444</v>
      </c>
      <c r="C112" s="170" t="s">
        <v>742</v>
      </c>
      <c r="D112" s="131" t="s">
        <v>452</v>
      </c>
      <c r="E112" s="172">
        <v>250000</v>
      </c>
      <c r="F112" s="126" t="s">
        <v>450</v>
      </c>
      <c r="G112" s="126" t="s">
        <v>450</v>
      </c>
      <c r="L112" s="133"/>
      <c r="R112" s="134"/>
      <c r="S112" s="135"/>
    </row>
    <row r="113" spans="1:19" ht="15.75" x14ac:dyDescent="0.3">
      <c r="A113" s="24">
        <v>132</v>
      </c>
      <c r="B113" s="129" t="s">
        <v>384</v>
      </c>
      <c r="C113" s="140" t="s">
        <v>454</v>
      </c>
      <c r="D113" s="131" t="s">
        <v>455</v>
      </c>
      <c r="E113" s="172">
        <v>150000</v>
      </c>
      <c r="F113" s="126" t="s">
        <v>453</v>
      </c>
      <c r="G113" s="126" t="s">
        <v>453</v>
      </c>
      <c r="L113" s="133"/>
      <c r="R113" s="134"/>
      <c r="S113" s="135"/>
    </row>
    <row r="114" spans="1:19" ht="15.75" x14ac:dyDescent="0.3">
      <c r="A114" s="24">
        <v>133</v>
      </c>
      <c r="B114" s="129" t="s">
        <v>444</v>
      </c>
      <c r="C114" s="170" t="s">
        <v>735</v>
      </c>
      <c r="D114" s="131" t="s">
        <v>458</v>
      </c>
      <c r="E114" s="172">
        <v>150000</v>
      </c>
      <c r="F114" s="126" t="s">
        <v>456</v>
      </c>
      <c r="G114" s="126" t="s">
        <v>456</v>
      </c>
      <c r="L114" s="133"/>
      <c r="R114" s="134"/>
      <c r="S114" s="135"/>
    </row>
    <row r="115" spans="1:19" ht="15.75" x14ac:dyDescent="0.3">
      <c r="A115" s="24">
        <v>134</v>
      </c>
      <c r="B115" s="137" t="s">
        <v>444</v>
      </c>
      <c r="C115" s="171" t="s">
        <v>736</v>
      </c>
      <c r="D115" s="139" t="s">
        <v>461</v>
      </c>
      <c r="E115" s="172">
        <v>50000</v>
      </c>
      <c r="F115" s="126" t="s">
        <v>459</v>
      </c>
      <c r="G115" s="126" t="s">
        <v>459</v>
      </c>
      <c r="L115" s="133"/>
      <c r="R115" s="134"/>
      <c r="S115" s="135"/>
    </row>
    <row r="116" spans="1:19" ht="15.75" x14ac:dyDescent="0.3">
      <c r="A116" s="24">
        <v>135</v>
      </c>
      <c r="B116" s="129" t="s">
        <v>444</v>
      </c>
      <c r="C116" s="170" t="s">
        <v>737</v>
      </c>
      <c r="D116" s="131" t="s">
        <v>463</v>
      </c>
      <c r="E116" s="172">
        <v>50000</v>
      </c>
      <c r="F116" s="126" t="s">
        <v>459</v>
      </c>
      <c r="G116" s="126" t="s">
        <v>459</v>
      </c>
      <c r="L116" s="133"/>
      <c r="R116" s="134"/>
      <c r="S116" s="135"/>
    </row>
    <row r="117" spans="1:19" ht="15.75" x14ac:dyDescent="0.3">
      <c r="A117" s="24">
        <v>136</v>
      </c>
      <c r="B117" s="129" t="s">
        <v>444</v>
      </c>
      <c r="C117" s="170" t="s">
        <v>738</v>
      </c>
      <c r="D117" s="131" t="s">
        <v>466</v>
      </c>
      <c r="E117" s="172">
        <v>75000</v>
      </c>
      <c r="F117" s="126" t="s">
        <v>464</v>
      </c>
      <c r="G117" s="126" t="s">
        <v>464</v>
      </c>
      <c r="L117" s="133"/>
      <c r="R117" s="134"/>
      <c r="S117" s="135"/>
    </row>
    <row r="118" spans="1:19" ht="15.75" x14ac:dyDescent="0.3">
      <c r="A118" s="24">
        <v>137</v>
      </c>
      <c r="B118" s="129" t="s">
        <v>444</v>
      </c>
      <c r="C118" s="170" t="s">
        <v>739</v>
      </c>
      <c r="D118" s="131" t="s">
        <v>469</v>
      </c>
      <c r="E118" s="172">
        <v>200000</v>
      </c>
      <c r="F118" s="126" t="s">
        <v>683</v>
      </c>
      <c r="G118" s="126" t="s">
        <v>467</v>
      </c>
      <c r="L118" s="133"/>
      <c r="R118" s="134"/>
      <c r="S118" s="135"/>
    </row>
    <row r="119" spans="1:19" ht="15.75" x14ac:dyDescent="0.3">
      <c r="A119" s="24">
        <v>138</v>
      </c>
      <c r="B119" s="137" t="s">
        <v>444</v>
      </c>
      <c r="C119" s="138" t="s">
        <v>471</v>
      </c>
      <c r="D119" s="139" t="s">
        <v>472</v>
      </c>
      <c r="E119" s="172">
        <v>300000</v>
      </c>
      <c r="F119" s="126" t="s">
        <v>684</v>
      </c>
      <c r="G119" s="126" t="s">
        <v>470</v>
      </c>
      <c r="L119" s="133"/>
      <c r="R119" s="134"/>
      <c r="S119" s="135"/>
    </row>
    <row r="120" spans="1:19" ht="15.75" x14ac:dyDescent="0.3">
      <c r="A120" s="24">
        <v>139</v>
      </c>
      <c r="B120" s="129" t="s">
        <v>474</v>
      </c>
      <c r="C120" s="140" t="s">
        <v>475</v>
      </c>
      <c r="D120" s="131" t="s">
        <v>476</v>
      </c>
      <c r="E120" s="172">
        <v>100000</v>
      </c>
      <c r="F120" s="126" t="s">
        <v>473</v>
      </c>
      <c r="G120" s="126" t="s">
        <v>473</v>
      </c>
      <c r="L120" s="133"/>
      <c r="R120" s="134"/>
      <c r="S120" s="135"/>
    </row>
    <row r="121" spans="1:19" ht="15.75" x14ac:dyDescent="0.3">
      <c r="A121" s="24">
        <v>140</v>
      </c>
      <c r="B121" s="129" t="s">
        <v>474</v>
      </c>
      <c r="C121" s="130" t="s">
        <v>478</v>
      </c>
      <c r="D121" s="131" t="s">
        <v>479</v>
      </c>
      <c r="E121" s="172">
        <v>150000</v>
      </c>
      <c r="F121" s="126" t="s">
        <v>477</v>
      </c>
      <c r="G121" s="126" t="s">
        <v>477</v>
      </c>
      <c r="L121" s="133"/>
      <c r="R121" s="134"/>
      <c r="S121" s="135"/>
    </row>
    <row r="122" spans="1:19" ht="15.75" x14ac:dyDescent="0.3">
      <c r="A122" s="24">
        <v>141</v>
      </c>
      <c r="B122" s="129" t="s">
        <v>474</v>
      </c>
      <c r="C122" s="130" t="s">
        <v>481</v>
      </c>
      <c r="D122" s="131" t="s">
        <v>482</v>
      </c>
      <c r="E122" s="172">
        <v>100000</v>
      </c>
      <c r="F122" s="126" t="s">
        <v>480</v>
      </c>
      <c r="G122" s="126" t="s">
        <v>480</v>
      </c>
      <c r="L122" s="133"/>
      <c r="R122" s="134"/>
      <c r="S122" s="135"/>
    </row>
    <row r="123" spans="1:19" ht="15.75" x14ac:dyDescent="0.3">
      <c r="A123" s="24">
        <v>142</v>
      </c>
      <c r="B123" s="129" t="s">
        <v>474</v>
      </c>
      <c r="C123" s="130" t="s">
        <v>484</v>
      </c>
      <c r="D123" s="131" t="s">
        <v>485</v>
      </c>
      <c r="E123" s="172">
        <v>100000</v>
      </c>
      <c r="F123" s="126" t="s">
        <v>727</v>
      </c>
      <c r="G123" s="126" t="s">
        <v>483</v>
      </c>
      <c r="L123" s="133"/>
      <c r="R123" s="134"/>
      <c r="S123" s="135"/>
    </row>
    <row r="124" spans="1:19" ht="15.75" x14ac:dyDescent="0.3">
      <c r="A124" s="24">
        <v>143</v>
      </c>
      <c r="B124" s="137" t="s">
        <v>474</v>
      </c>
      <c r="C124" s="138" t="s">
        <v>487</v>
      </c>
      <c r="D124" s="139" t="s">
        <v>488</v>
      </c>
      <c r="E124" s="172">
        <v>50000</v>
      </c>
      <c r="F124" s="126" t="s">
        <v>486</v>
      </c>
      <c r="G124" s="126" t="s">
        <v>486</v>
      </c>
      <c r="L124" s="133"/>
      <c r="R124" s="134"/>
      <c r="S124" s="135"/>
    </row>
    <row r="125" spans="1:19" ht="15.75" x14ac:dyDescent="0.3">
      <c r="A125" s="24">
        <v>144</v>
      </c>
      <c r="B125" s="129" t="s">
        <v>474</v>
      </c>
      <c r="C125" s="130" t="s">
        <v>490</v>
      </c>
      <c r="D125" s="131" t="s">
        <v>491</v>
      </c>
      <c r="E125" s="172">
        <v>50000</v>
      </c>
      <c r="F125" s="126" t="s">
        <v>701</v>
      </c>
      <c r="G125" s="126" t="s">
        <v>489</v>
      </c>
      <c r="L125" s="133"/>
      <c r="R125" s="134"/>
      <c r="S125" s="135"/>
    </row>
    <row r="126" spans="1:19" ht="15.75" x14ac:dyDescent="0.3">
      <c r="A126" s="24">
        <v>145</v>
      </c>
      <c r="B126" s="129" t="s">
        <v>474</v>
      </c>
      <c r="C126" s="130" t="s">
        <v>492</v>
      </c>
      <c r="D126" s="131" t="s">
        <v>493</v>
      </c>
      <c r="E126" s="172">
        <v>50000</v>
      </c>
      <c r="F126" s="126" t="s">
        <v>459</v>
      </c>
      <c r="G126" s="126" t="s">
        <v>459</v>
      </c>
      <c r="L126" s="133"/>
      <c r="R126" s="134"/>
      <c r="S126" s="135"/>
    </row>
    <row r="127" spans="1:19" ht="15.75" x14ac:dyDescent="0.3">
      <c r="A127" s="24">
        <v>146</v>
      </c>
      <c r="B127" s="129" t="s">
        <v>474</v>
      </c>
      <c r="C127" s="140" t="s">
        <v>494</v>
      </c>
      <c r="D127" s="131" t="s">
        <v>495</v>
      </c>
      <c r="E127" s="172">
        <v>50000</v>
      </c>
      <c r="F127" s="126" t="s">
        <v>459</v>
      </c>
      <c r="G127" s="126" t="s">
        <v>459</v>
      </c>
      <c r="L127" s="133"/>
      <c r="R127" s="134"/>
      <c r="S127" s="135"/>
    </row>
    <row r="128" spans="1:19" ht="15.75" x14ac:dyDescent="0.3">
      <c r="A128" s="24">
        <v>147</v>
      </c>
      <c r="B128" s="129" t="s">
        <v>474</v>
      </c>
      <c r="C128" s="130" t="s">
        <v>497</v>
      </c>
      <c r="D128" s="131" t="s">
        <v>498</v>
      </c>
      <c r="E128" s="172">
        <v>75000</v>
      </c>
      <c r="F128" s="126" t="s">
        <v>496</v>
      </c>
      <c r="G128" s="126" t="s">
        <v>496</v>
      </c>
      <c r="L128" s="133"/>
      <c r="R128" s="134"/>
      <c r="S128" s="135"/>
    </row>
    <row r="129" spans="1:19" ht="15.75" x14ac:dyDescent="0.3">
      <c r="A129" s="24">
        <v>148</v>
      </c>
      <c r="B129" s="129" t="s">
        <v>474</v>
      </c>
      <c r="C129" s="140" t="s">
        <v>500</v>
      </c>
      <c r="D129" s="131" t="s">
        <v>501</v>
      </c>
      <c r="E129" s="172">
        <v>50000</v>
      </c>
      <c r="F129" s="126" t="s">
        <v>499</v>
      </c>
      <c r="G129" s="126" t="s">
        <v>499</v>
      </c>
      <c r="L129" s="133"/>
      <c r="R129" s="134"/>
      <c r="S129" s="135"/>
    </row>
    <row r="130" spans="1:19" ht="15.75" x14ac:dyDescent="0.3">
      <c r="A130" s="24">
        <v>149</v>
      </c>
      <c r="B130" s="129" t="s">
        <v>503</v>
      </c>
      <c r="C130" s="130" t="s">
        <v>504</v>
      </c>
      <c r="D130" s="131" t="s">
        <v>505</v>
      </c>
      <c r="E130" s="172">
        <v>100000</v>
      </c>
      <c r="F130" s="126" t="s">
        <v>502</v>
      </c>
      <c r="G130" s="126" t="s">
        <v>502</v>
      </c>
      <c r="L130" s="133"/>
      <c r="R130" s="134"/>
      <c r="S130" s="135"/>
    </row>
    <row r="131" spans="1:19" ht="15.75" x14ac:dyDescent="0.3">
      <c r="A131" s="24">
        <v>150</v>
      </c>
      <c r="B131" s="137" t="s">
        <v>503</v>
      </c>
      <c r="C131" s="138" t="s">
        <v>507</v>
      </c>
      <c r="D131" s="139" t="s">
        <v>508</v>
      </c>
      <c r="E131" s="172">
        <v>300000</v>
      </c>
      <c r="F131" s="126" t="s">
        <v>506</v>
      </c>
      <c r="G131" s="126" t="s">
        <v>506</v>
      </c>
      <c r="L131" s="133"/>
      <c r="R131" s="134"/>
      <c r="S131" s="135"/>
    </row>
    <row r="132" spans="1:19" ht="15.75" x14ac:dyDescent="0.3">
      <c r="A132" s="24">
        <v>151</v>
      </c>
      <c r="B132" s="129" t="s">
        <v>503</v>
      </c>
      <c r="C132" s="130" t="s">
        <v>510</v>
      </c>
      <c r="D132" s="131" t="s">
        <v>511</v>
      </c>
      <c r="E132" s="172">
        <v>200000</v>
      </c>
      <c r="F132" s="126" t="s">
        <v>509</v>
      </c>
      <c r="G132" s="126" t="s">
        <v>509</v>
      </c>
      <c r="L132" s="133"/>
      <c r="R132" s="134"/>
      <c r="S132" s="135"/>
    </row>
    <row r="133" spans="1:19" ht="15.75" x14ac:dyDescent="0.3">
      <c r="A133" s="24">
        <v>152</v>
      </c>
      <c r="B133" s="129" t="s">
        <v>503</v>
      </c>
      <c r="C133" s="140" t="s">
        <v>513</v>
      </c>
      <c r="D133" s="131" t="s">
        <v>514</v>
      </c>
      <c r="E133" s="172">
        <v>150000</v>
      </c>
      <c r="F133" s="126" t="s">
        <v>512</v>
      </c>
      <c r="G133" s="126" t="s">
        <v>512</v>
      </c>
      <c r="L133" s="133"/>
      <c r="R133" s="134"/>
      <c r="S133" s="135"/>
    </row>
    <row r="134" spans="1:19" ht="15.75" x14ac:dyDescent="0.3">
      <c r="A134" s="24">
        <v>153</v>
      </c>
      <c r="B134" s="129" t="s">
        <v>503</v>
      </c>
      <c r="C134" s="130" t="s">
        <v>516</v>
      </c>
      <c r="D134" s="131" t="s">
        <v>517</v>
      </c>
      <c r="E134" s="172">
        <v>150000</v>
      </c>
      <c r="F134" s="126" t="s">
        <v>515</v>
      </c>
      <c r="G134" s="126" t="s">
        <v>515</v>
      </c>
      <c r="L134" s="133"/>
      <c r="R134" s="134"/>
      <c r="S134" s="135"/>
    </row>
    <row r="135" spans="1:19" ht="15.75" x14ac:dyDescent="0.3">
      <c r="A135" s="24">
        <v>154</v>
      </c>
      <c r="B135" s="137" t="s">
        <v>503</v>
      </c>
      <c r="C135" s="138" t="s">
        <v>519</v>
      </c>
      <c r="D135" s="139" t="s">
        <v>520</v>
      </c>
      <c r="E135" s="172">
        <v>100000</v>
      </c>
      <c r="F135" s="126" t="s">
        <v>518</v>
      </c>
      <c r="G135" s="126" t="s">
        <v>518</v>
      </c>
      <c r="L135" s="133"/>
      <c r="R135" s="134"/>
      <c r="S135" s="135"/>
    </row>
    <row r="136" spans="1:19" ht="15.75" x14ac:dyDescent="0.3">
      <c r="A136" s="24">
        <v>155</v>
      </c>
      <c r="B136" s="129" t="s">
        <v>503</v>
      </c>
      <c r="C136" s="140" t="s">
        <v>522</v>
      </c>
      <c r="D136" s="131" t="s">
        <v>523</v>
      </c>
      <c r="E136" s="172">
        <v>100000</v>
      </c>
      <c r="F136" s="126" t="s">
        <v>521</v>
      </c>
      <c r="G136" s="126" t="s">
        <v>521</v>
      </c>
      <c r="L136" s="133"/>
      <c r="R136" s="134"/>
      <c r="S136" s="135"/>
    </row>
    <row r="137" spans="1:19" ht="15.75" x14ac:dyDescent="0.3">
      <c r="A137" s="24">
        <v>156</v>
      </c>
      <c r="B137" s="129" t="s">
        <v>503</v>
      </c>
      <c r="C137" s="130" t="s">
        <v>525</v>
      </c>
      <c r="D137" s="131" t="s">
        <v>526</v>
      </c>
      <c r="E137" s="172">
        <v>100000</v>
      </c>
      <c r="F137" s="126" t="s">
        <v>524</v>
      </c>
      <c r="G137" s="126" t="s">
        <v>524</v>
      </c>
      <c r="L137" s="133"/>
      <c r="R137" s="134"/>
      <c r="S137" s="135"/>
    </row>
    <row r="138" spans="1:19" ht="15.75" x14ac:dyDescent="0.3">
      <c r="A138" s="24">
        <v>157</v>
      </c>
      <c r="B138" s="129" t="s">
        <v>503</v>
      </c>
      <c r="C138" s="130" t="s">
        <v>528</v>
      </c>
      <c r="D138" s="131" t="s">
        <v>529</v>
      </c>
      <c r="E138" s="172">
        <v>50000</v>
      </c>
      <c r="F138" s="126" t="s">
        <v>527</v>
      </c>
      <c r="G138" s="126" t="s">
        <v>527</v>
      </c>
      <c r="L138" s="133"/>
      <c r="R138" s="134"/>
      <c r="S138" s="135"/>
    </row>
    <row r="139" spans="1:19" ht="15.75" x14ac:dyDescent="0.3">
      <c r="A139" s="24">
        <v>158</v>
      </c>
      <c r="B139" s="137" t="s">
        <v>503</v>
      </c>
      <c r="C139" s="138" t="s">
        <v>531</v>
      </c>
      <c r="D139" s="139" t="s">
        <v>532</v>
      </c>
      <c r="E139" s="172">
        <v>50000</v>
      </c>
      <c r="F139" s="126" t="s">
        <v>530</v>
      </c>
      <c r="G139" s="126" t="s">
        <v>530</v>
      </c>
      <c r="L139" s="133"/>
      <c r="R139" s="134"/>
      <c r="S139" s="135"/>
    </row>
    <row r="140" spans="1:19" ht="15.75" x14ac:dyDescent="0.3">
      <c r="A140" s="24">
        <v>159</v>
      </c>
      <c r="B140" s="129" t="s">
        <v>503</v>
      </c>
      <c r="C140" s="140" t="s">
        <v>534</v>
      </c>
      <c r="D140" s="131" t="s">
        <v>535</v>
      </c>
      <c r="E140" s="172">
        <v>50000</v>
      </c>
      <c r="F140" s="126" t="s">
        <v>533</v>
      </c>
      <c r="G140" s="126" t="s">
        <v>533</v>
      </c>
      <c r="L140" s="133"/>
      <c r="R140" s="134"/>
      <c r="S140" s="135"/>
    </row>
    <row r="141" spans="1:19" ht="15.75" x14ac:dyDescent="0.3">
      <c r="A141" s="24">
        <v>160</v>
      </c>
      <c r="B141" s="129" t="s">
        <v>503</v>
      </c>
      <c r="C141" s="130" t="s">
        <v>537</v>
      </c>
      <c r="D141" s="131" t="s">
        <v>538</v>
      </c>
      <c r="E141" s="172">
        <v>50000</v>
      </c>
      <c r="F141" s="126" t="s">
        <v>536</v>
      </c>
      <c r="G141" s="126" t="s">
        <v>536</v>
      </c>
      <c r="L141" s="133"/>
      <c r="R141" s="134"/>
      <c r="S141" s="135"/>
    </row>
    <row r="142" spans="1:19" ht="15.75" x14ac:dyDescent="0.3">
      <c r="A142" s="24">
        <v>161</v>
      </c>
      <c r="B142" s="129" t="s">
        <v>503</v>
      </c>
      <c r="C142" s="130" t="s">
        <v>539</v>
      </c>
      <c r="D142" s="131" t="s">
        <v>540</v>
      </c>
      <c r="E142" s="172">
        <v>50000</v>
      </c>
      <c r="F142" s="126" t="s">
        <v>536</v>
      </c>
      <c r="G142" s="126" t="s">
        <v>536</v>
      </c>
      <c r="L142" s="133"/>
      <c r="R142" s="134"/>
      <c r="S142" s="135"/>
    </row>
    <row r="143" spans="1:19" ht="15.75" x14ac:dyDescent="0.3">
      <c r="A143" s="24">
        <v>162</v>
      </c>
      <c r="B143" s="129" t="s">
        <v>503</v>
      </c>
      <c r="C143" s="130" t="s">
        <v>542</v>
      </c>
      <c r="D143" s="131" t="s">
        <v>543</v>
      </c>
      <c r="E143" s="172">
        <v>50000</v>
      </c>
      <c r="F143" s="126" t="s">
        <v>541</v>
      </c>
      <c r="G143" s="126" t="s">
        <v>541</v>
      </c>
      <c r="L143" s="133"/>
      <c r="R143" s="134"/>
      <c r="S143" s="135"/>
    </row>
    <row r="144" spans="1:19" ht="15.75" x14ac:dyDescent="0.3">
      <c r="A144" s="24">
        <v>163</v>
      </c>
      <c r="B144" s="137" t="s">
        <v>503</v>
      </c>
      <c r="C144" s="138" t="s">
        <v>545</v>
      </c>
      <c r="D144" s="139" t="s">
        <v>546</v>
      </c>
      <c r="E144" s="172">
        <v>100000</v>
      </c>
      <c r="F144" s="126" t="s">
        <v>544</v>
      </c>
      <c r="G144" s="126" t="s">
        <v>544</v>
      </c>
      <c r="L144" s="133"/>
      <c r="R144" s="134"/>
      <c r="S144" s="135"/>
    </row>
    <row r="145" spans="1:19" ht="15.75" x14ac:dyDescent="0.3">
      <c r="A145" s="24">
        <v>164</v>
      </c>
      <c r="B145" s="129" t="s">
        <v>548</v>
      </c>
      <c r="C145" s="130" t="s">
        <v>549</v>
      </c>
      <c r="D145" s="131" t="s">
        <v>550</v>
      </c>
      <c r="E145" s="172">
        <v>200000</v>
      </c>
      <c r="F145" s="126" t="s">
        <v>729</v>
      </c>
      <c r="G145" s="126" t="s">
        <v>547</v>
      </c>
      <c r="L145" s="133"/>
      <c r="R145" s="134"/>
      <c r="S145" s="135"/>
    </row>
    <row r="146" spans="1:19" ht="15.75" x14ac:dyDescent="0.3">
      <c r="A146" s="24">
        <v>165</v>
      </c>
      <c r="B146" s="129" t="s">
        <v>548</v>
      </c>
      <c r="C146" s="130" t="s">
        <v>552</v>
      </c>
      <c r="D146" s="131" t="s">
        <v>553</v>
      </c>
      <c r="E146" s="172">
        <v>100000</v>
      </c>
      <c r="F146" s="126" t="s">
        <v>551</v>
      </c>
      <c r="G146" s="126" t="s">
        <v>551</v>
      </c>
      <c r="L146" s="133"/>
      <c r="R146" s="134"/>
      <c r="S146" s="135"/>
    </row>
    <row r="147" spans="1:19" ht="15.75" x14ac:dyDescent="0.3">
      <c r="A147" s="24">
        <v>166</v>
      </c>
      <c r="B147" s="129" t="s">
        <v>548</v>
      </c>
      <c r="C147" s="140" t="s">
        <v>555</v>
      </c>
      <c r="D147" s="131" t="s">
        <v>556</v>
      </c>
      <c r="E147" s="172">
        <v>650000</v>
      </c>
      <c r="F147" s="126" t="s">
        <v>702</v>
      </c>
      <c r="G147" s="126" t="s">
        <v>554</v>
      </c>
      <c r="L147" s="133"/>
      <c r="R147" s="134"/>
      <c r="S147" s="135"/>
    </row>
    <row r="148" spans="1:19" ht="15.75" x14ac:dyDescent="0.3">
      <c r="A148" s="24">
        <v>167</v>
      </c>
      <c r="B148" s="129" t="s">
        <v>548</v>
      </c>
      <c r="C148" s="170" t="s">
        <v>734</v>
      </c>
      <c r="D148" s="131" t="s">
        <v>559</v>
      </c>
      <c r="E148" s="172">
        <v>250000</v>
      </c>
      <c r="F148" s="126" t="s">
        <v>557</v>
      </c>
      <c r="G148" s="126" t="s">
        <v>557</v>
      </c>
      <c r="L148" s="133"/>
      <c r="R148" s="134"/>
      <c r="S148" s="135"/>
    </row>
    <row r="149" spans="1:19" ht="15.75" x14ac:dyDescent="0.3">
      <c r="A149" s="24">
        <v>168</v>
      </c>
      <c r="B149" s="129" t="s">
        <v>560</v>
      </c>
      <c r="C149" s="140" t="s">
        <v>561</v>
      </c>
      <c r="D149" s="131" t="s">
        <v>562</v>
      </c>
      <c r="E149" s="172">
        <v>100000</v>
      </c>
      <c r="F149" s="126" t="s">
        <v>377</v>
      </c>
      <c r="G149" s="126" t="s">
        <v>377</v>
      </c>
      <c r="L149" s="133"/>
      <c r="R149" s="134"/>
      <c r="S149" s="135"/>
    </row>
    <row r="150" spans="1:19" ht="15.75" x14ac:dyDescent="0.3">
      <c r="A150" s="24">
        <v>169</v>
      </c>
      <c r="B150" s="129" t="s">
        <v>564</v>
      </c>
      <c r="C150" s="170" t="s">
        <v>732</v>
      </c>
      <c r="D150" s="131" t="s">
        <v>566</v>
      </c>
      <c r="E150" s="172">
        <v>300000</v>
      </c>
      <c r="F150" s="126" t="s">
        <v>563</v>
      </c>
      <c r="G150" s="126" t="s">
        <v>563</v>
      </c>
      <c r="L150" s="133"/>
      <c r="R150" s="134"/>
      <c r="S150" s="135"/>
    </row>
    <row r="151" spans="1:19" ht="15.75" x14ac:dyDescent="0.3">
      <c r="A151" s="24">
        <v>170</v>
      </c>
      <c r="B151" s="137" t="s">
        <v>568</v>
      </c>
      <c r="C151" s="138" t="s">
        <v>569</v>
      </c>
      <c r="D151" s="139" t="s">
        <v>570</v>
      </c>
      <c r="E151" s="172">
        <v>100000</v>
      </c>
      <c r="F151" s="126" t="s">
        <v>567</v>
      </c>
      <c r="G151" s="126" t="s">
        <v>567</v>
      </c>
      <c r="L151" s="133"/>
      <c r="R151" s="134"/>
      <c r="S151" s="135"/>
    </row>
    <row r="152" spans="1:19" ht="15.75" x14ac:dyDescent="0.3">
      <c r="A152" s="24">
        <v>171</v>
      </c>
      <c r="B152" s="129" t="s">
        <v>572</v>
      </c>
      <c r="C152" s="140" t="s">
        <v>573</v>
      </c>
      <c r="D152" s="131" t="s">
        <v>574</v>
      </c>
      <c r="E152" s="172">
        <v>100000</v>
      </c>
      <c r="F152" s="126" t="s">
        <v>571</v>
      </c>
      <c r="G152" s="126" t="s">
        <v>571</v>
      </c>
      <c r="L152" s="133"/>
      <c r="R152" s="134"/>
      <c r="S152" s="135"/>
    </row>
    <row r="153" spans="1:19" ht="15.75" x14ac:dyDescent="0.3">
      <c r="A153" s="24">
        <v>172</v>
      </c>
      <c r="B153" s="129" t="s">
        <v>572</v>
      </c>
      <c r="C153" s="130" t="s">
        <v>576</v>
      </c>
      <c r="D153" s="131" t="s">
        <v>577</v>
      </c>
      <c r="E153" s="172">
        <v>50000</v>
      </c>
      <c r="F153" s="126" t="s">
        <v>703</v>
      </c>
      <c r="G153" s="126" t="s">
        <v>575</v>
      </c>
      <c r="L153" s="133"/>
      <c r="R153" s="134"/>
      <c r="S153" s="135"/>
    </row>
    <row r="154" spans="1:19" ht="15.75" x14ac:dyDescent="0.3">
      <c r="A154" s="24">
        <v>173</v>
      </c>
      <c r="B154" s="137" t="s">
        <v>572</v>
      </c>
      <c r="C154" s="138" t="s">
        <v>573</v>
      </c>
      <c r="D154" s="139" t="s">
        <v>574</v>
      </c>
      <c r="E154" s="172">
        <v>100000</v>
      </c>
      <c r="F154" s="126" t="s">
        <v>703</v>
      </c>
      <c r="G154" s="126" t="s">
        <v>575</v>
      </c>
      <c r="L154" s="133"/>
      <c r="R154" s="134"/>
      <c r="S154" s="135"/>
    </row>
    <row r="155" spans="1:19" ht="15.75" x14ac:dyDescent="0.3">
      <c r="A155" s="24">
        <v>174</v>
      </c>
      <c r="B155" s="129" t="s">
        <v>572</v>
      </c>
      <c r="C155" s="130" t="s">
        <v>579</v>
      </c>
      <c r="D155" s="131" t="s">
        <v>580</v>
      </c>
      <c r="E155" s="172">
        <v>300000</v>
      </c>
      <c r="F155" s="126" t="s">
        <v>704</v>
      </c>
      <c r="G155" s="126" t="s">
        <v>578</v>
      </c>
      <c r="L155" s="133"/>
      <c r="R155" s="134"/>
      <c r="S155" s="135"/>
    </row>
    <row r="156" spans="1:19" ht="15.75" x14ac:dyDescent="0.3">
      <c r="A156" s="24">
        <v>175</v>
      </c>
      <c r="B156" s="129" t="s">
        <v>582</v>
      </c>
      <c r="C156" s="140" t="s">
        <v>583</v>
      </c>
      <c r="D156" s="131" t="s">
        <v>584</v>
      </c>
      <c r="E156" s="172">
        <v>100000</v>
      </c>
      <c r="F156" s="126" t="s">
        <v>581</v>
      </c>
      <c r="G156" s="126" t="s">
        <v>581</v>
      </c>
      <c r="L156" s="133"/>
      <c r="R156" s="134"/>
      <c r="S156" s="135"/>
    </row>
    <row r="157" spans="1:19" ht="15.75" x14ac:dyDescent="0.3">
      <c r="A157" s="24">
        <v>176</v>
      </c>
      <c r="B157" s="129" t="s">
        <v>312</v>
      </c>
      <c r="C157" s="130" t="s">
        <v>586</v>
      </c>
      <c r="D157" s="131" t="s">
        <v>587</v>
      </c>
      <c r="E157" s="172">
        <v>200000</v>
      </c>
      <c r="F157" s="126" t="s">
        <v>585</v>
      </c>
      <c r="G157" s="126" t="s">
        <v>585</v>
      </c>
      <c r="L157" s="133"/>
      <c r="R157" s="134"/>
      <c r="S157" s="135"/>
    </row>
    <row r="158" spans="1:19" ht="15.75" x14ac:dyDescent="0.3">
      <c r="A158" s="24">
        <v>177</v>
      </c>
      <c r="B158" s="137" t="s">
        <v>444</v>
      </c>
      <c r="C158" s="138" t="s">
        <v>589</v>
      </c>
      <c r="D158" s="139" t="s">
        <v>590</v>
      </c>
      <c r="E158" s="172">
        <v>100000</v>
      </c>
      <c r="F158" s="126" t="s">
        <v>705</v>
      </c>
      <c r="G158" s="126" t="s">
        <v>588</v>
      </c>
      <c r="L158" s="133"/>
      <c r="R158" s="134"/>
      <c r="S158" s="135"/>
    </row>
    <row r="159" spans="1:19" ht="15.75" x14ac:dyDescent="0.3">
      <c r="A159" s="24">
        <v>178</v>
      </c>
      <c r="B159" s="129" t="s">
        <v>444</v>
      </c>
      <c r="C159" s="140" t="s">
        <v>592</v>
      </c>
      <c r="D159" s="131" t="s">
        <v>593</v>
      </c>
      <c r="E159" s="172">
        <v>100000</v>
      </c>
      <c r="F159" s="126" t="s">
        <v>706</v>
      </c>
      <c r="G159" s="126" t="s">
        <v>591</v>
      </c>
      <c r="L159" s="133"/>
      <c r="R159" s="134"/>
      <c r="S159" s="135"/>
    </row>
    <row r="160" spans="1:19" ht="15.75" x14ac:dyDescent="0.3">
      <c r="A160" s="24">
        <v>179</v>
      </c>
      <c r="B160" s="129" t="s">
        <v>444</v>
      </c>
      <c r="C160" s="130" t="s">
        <v>595</v>
      </c>
      <c r="D160" s="131" t="s">
        <v>596</v>
      </c>
      <c r="E160" s="172">
        <v>200000</v>
      </c>
      <c r="F160" s="126" t="s">
        <v>707</v>
      </c>
      <c r="G160" s="126" t="s">
        <v>594</v>
      </c>
      <c r="L160" s="133"/>
      <c r="R160" s="134"/>
      <c r="S160" s="135"/>
    </row>
    <row r="161" spans="1:19" ht="15.75" x14ac:dyDescent="0.3">
      <c r="A161" s="24">
        <v>180</v>
      </c>
      <c r="B161" s="129" t="s">
        <v>444</v>
      </c>
      <c r="C161" s="130" t="s">
        <v>598</v>
      </c>
      <c r="D161" s="131" t="s">
        <v>599</v>
      </c>
      <c r="E161" s="172">
        <v>50000</v>
      </c>
      <c r="F161" s="126" t="s">
        <v>597</v>
      </c>
      <c r="G161" s="126" t="s">
        <v>597</v>
      </c>
      <c r="L161" s="133"/>
      <c r="R161" s="134"/>
      <c r="S161" s="135"/>
    </row>
    <row r="162" spans="1:19" ht="15.75" x14ac:dyDescent="0.3">
      <c r="A162" s="24">
        <v>181</v>
      </c>
      <c r="B162" s="137" t="s">
        <v>257</v>
      </c>
      <c r="C162" s="138" t="s">
        <v>601</v>
      </c>
      <c r="D162" s="139" t="s">
        <v>602</v>
      </c>
      <c r="E162" s="172">
        <v>150000</v>
      </c>
      <c r="F162" s="126" t="s">
        <v>600</v>
      </c>
      <c r="G162" s="126" t="s">
        <v>600</v>
      </c>
      <c r="L162" s="133"/>
      <c r="R162" s="134"/>
      <c r="S162" s="135"/>
    </row>
    <row r="163" spans="1:19" ht="15.75" x14ac:dyDescent="0.3">
      <c r="A163" s="24">
        <v>182</v>
      </c>
      <c r="B163" s="129" t="s">
        <v>257</v>
      </c>
      <c r="C163" s="140" t="s">
        <v>604</v>
      </c>
      <c r="D163" s="131" t="s">
        <v>605</v>
      </c>
      <c r="E163" s="172">
        <v>150000</v>
      </c>
      <c r="F163" s="126" t="s">
        <v>603</v>
      </c>
      <c r="G163" s="126" t="s">
        <v>603</v>
      </c>
      <c r="L163" s="133"/>
      <c r="R163" s="134"/>
      <c r="S163" s="135"/>
    </row>
    <row r="164" spans="1:19" ht="15.75" x14ac:dyDescent="0.3">
      <c r="A164" s="24">
        <v>183</v>
      </c>
      <c r="B164" s="129" t="s">
        <v>257</v>
      </c>
      <c r="C164" s="130" t="s">
        <v>604</v>
      </c>
      <c r="D164" s="131" t="s">
        <v>605</v>
      </c>
      <c r="E164" s="172">
        <v>100000</v>
      </c>
      <c r="F164" s="126" t="s">
        <v>606</v>
      </c>
      <c r="G164" s="126" t="s">
        <v>606</v>
      </c>
      <c r="L164" s="133"/>
      <c r="R164" s="134"/>
      <c r="S164" s="135"/>
    </row>
    <row r="165" spans="1:19" ht="15.75" x14ac:dyDescent="0.3">
      <c r="A165" s="24">
        <v>184</v>
      </c>
      <c r="B165" s="129" t="s">
        <v>384</v>
      </c>
      <c r="C165" s="130">
        <v>5490400232</v>
      </c>
      <c r="D165" s="131" t="s">
        <v>608</v>
      </c>
      <c r="E165" s="172">
        <v>200000</v>
      </c>
      <c r="F165" s="126" t="s">
        <v>607</v>
      </c>
      <c r="G165" s="126" t="s">
        <v>607</v>
      </c>
      <c r="L165" s="133"/>
      <c r="R165" s="134"/>
      <c r="S165" s="135"/>
    </row>
    <row r="166" spans="1:19" ht="15.75" x14ac:dyDescent="0.3">
      <c r="A166" s="24">
        <v>185</v>
      </c>
      <c r="B166" s="129" t="s">
        <v>257</v>
      </c>
      <c r="C166" s="130" t="s">
        <v>610</v>
      </c>
      <c r="D166" s="131" t="s">
        <v>611</v>
      </c>
      <c r="E166" s="172">
        <v>150000</v>
      </c>
      <c r="F166" s="126" t="s">
        <v>609</v>
      </c>
      <c r="G166" s="126" t="s">
        <v>609</v>
      </c>
      <c r="L166" s="133"/>
      <c r="R166" s="134"/>
      <c r="S166" s="135"/>
    </row>
    <row r="167" spans="1:19" ht="15.75" x14ac:dyDescent="0.3">
      <c r="A167" s="24">
        <v>186</v>
      </c>
      <c r="B167" s="129" t="s">
        <v>257</v>
      </c>
      <c r="C167" s="138" t="s">
        <v>613</v>
      </c>
      <c r="D167" s="139" t="s">
        <v>614</v>
      </c>
      <c r="E167" s="172">
        <v>100000</v>
      </c>
      <c r="F167" s="126" t="s">
        <v>612</v>
      </c>
      <c r="G167" s="126" t="s">
        <v>612</v>
      </c>
      <c r="L167" s="133"/>
      <c r="R167" s="134"/>
      <c r="S167" s="135"/>
    </row>
    <row r="168" spans="1:19" ht="15.75" x14ac:dyDescent="0.3">
      <c r="A168" s="24">
        <v>187</v>
      </c>
      <c r="B168" s="129" t="s">
        <v>616</v>
      </c>
      <c r="C168" s="130" t="s">
        <v>617</v>
      </c>
      <c r="D168" s="131" t="s">
        <v>618</v>
      </c>
      <c r="E168" s="172">
        <v>300000</v>
      </c>
      <c r="F168" s="126" t="s">
        <v>731</v>
      </c>
      <c r="G168" s="126" t="s">
        <v>743</v>
      </c>
      <c r="L168" s="133"/>
      <c r="R168" s="134"/>
      <c r="S168" s="135"/>
    </row>
    <row r="169" spans="1:19" ht="15.75" x14ac:dyDescent="0.3">
      <c r="A169" s="24">
        <v>188</v>
      </c>
      <c r="B169" s="137" t="s">
        <v>444</v>
      </c>
      <c r="C169" s="170" t="s">
        <v>733</v>
      </c>
      <c r="D169" s="131" t="s">
        <v>621</v>
      </c>
      <c r="E169" s="172">
        <v>50000</v>
      </c>
      <c r="F169" s="126" t="s">
        <v>619</v>
      </c>
      <c r="G169" s="126" t="s">
        <v>619</v>
      </c>
      <c r="L169" s="133"/>
      <c r="R169" s="134"/>
      <c r="S169" s="135"/>
    </row>
    <row r="170" spans="1:19" ht="15.75" x14ac:dyDescent="0.3">
      <c r="A170" s="24">
        <v>189</v>
      </c>
      <c r="B170" s="129" t="s">
        <v>384</v>
      </c>
      <c r="C170" s="140" t="s">
        <v>622</v>
      </c>
      <c r="D170" s="131" t="s">
        <v>623</v>
      </c>
      <c r="E170" s="172">
        <v>50000</v>
      </c>
      <c r="F170" s="126" t="s">
        <v>619</v>
      </c>
      <c r="G170" s="126" t="s">
        <v>619</v>
      </c>
      <c r="L170" s="133"/>
      <c r="R170" s="134"/>
      <c r="S170" s="135"/>
    </row>
    <row r="171" spans="1:19" ht="15.75" x14ac:dyDescent="0.3">
      <c r="A171" s="24"/>
      <c r="B171" s="161"/>
      <c r="C171" s="162"/>
      <c r="D171" s="163"/>
      <c r="E171" s="164"/>
      <c r="F171" s="165"/>
      <c r="G171" s="165"/>
      <c r="L171" s="133"/>
      <c r="R171" s="134"/>
      <c r="S171" s="135"/>
    </row>
    <row r="172" spans="1:19" ht="15.75" x14ac:dyDescent="0.3">
      <c r="A172" s="24">
        <v>190</v>
      </c>
      <c r="B172" s="129" t="s">
        <v>13</v>
      </c>
      <c r="C172" s="130" t="s">
        <v>626</v>
      </c>
      <c r="D172" s="131" t="s">
        <v>627</v>
      </c>
      <c r="E172" s="172">
        <v>500000</v>
      </c>
      <c r="F172" s="126" t="s">
        <v>708</v>
      </c>
      <c r="G172" s="126" t="s">
        <v>625</v>
      </c>
      <c r="L172" s="133"/>
      <c r="R172" s="134"/>
      <c r="S172" s="135"/>
    </row>
    <row r="173" spans="1:19" ht="15.75" x14ac:dyDescent="0.3">
      <c r="A173" s="24">
        <v>191</v>
      </c>
      <c r="B173" s="129" t="s">
        <v>13</v>
      </c>
      <c r="C173" s="130" t="s">
        <v>630</v>
      </c>
      <c r="D173" s="131" t="s">
        <v>631</v>
      </c>
      <c r="E173" s="172">
        <v>350000</v>
      </c>
      <c r="F173" s="126" t="s">
        <v>709</v>
      </c>
      <c r="G173" s="126" t="s">
        <v>629</v>
      </c>
      <c r="L173" s="133"/>
      <c r="R173" s="134"/>
      <c r="S173" s="135"/>
    </row>
    <row r="174" spans="1:19" ht="15.75" x14ac:dyDescent="0.3">
      <c r="A174" s="24">
        <v>192</v>
      </c>
      <c r="B174" s="137" t="s">
        <v>116</v>
      </c>
      <c r="C174" s="138" t="s">
        <v>633</v>
      </c>
      <c r="D174" s="139" t="s">
        <v>28</v>
      </c>
      <c r="E174" s="172">
        <v>1000000</v>
      </c>
      <c r="F174" s="141" t="s">
        <v>710</v>
      </c>
      <c r="G174" s="126" t="s">
        <v>625</v>
      </c>
      <c r="L174" s="133"/>
      <c r="R174" s="134"/>
      <c r="S174" s="135"/>
    </row>
    <row r="175" spans="1:19" ht="15.75" x14ac:dyDescent="0.3">
      <c r="A175" s="24">
        <v>193</v>
      </c>
      <c r="B175" s="129" t="s">
        <v>116</v>
      </c>
      <c r="C175" s="130" t="s">
        <v>635</v>
      </c>
      <c r="D175" s="131" t="s">
        <v>636</v>
      </c>
      <c r="E175" s="172">
        <v>1000000</v>
      </c>
      <c r="F175" s="126" t="s">
        <v>711</v>
      </c>
      <c r="G175" s="126" t="s">
        <v>625</v>
      </c>
      <c r="L175" s="133"/>
      <c r="R175" s="134"/>
      <c r="S175" s="135"/>
    </row>
    <row r="176" spans="1:19" ht="15.75" x14ac:dyDescent="0.3">
      <c r="A176" s="24">
        <v>194</v>
      </c>
      <c r="B176" s="129" t="s">
        <v>13</v>
      </c>
      <c r="C176" s="130" t="s">
        <v>638</v>
      </c>
      <c r="D176" s="131" t="s">
        <v>639</v>
      </c>
      <c r="E176" s="172">
        <v>750000</v>
      </c>
      <c r="F176" s="126" t="s">
        <v>712</v>
      </c>
      <c r="G176" s="126" t="s">
        <v>625</v>
      </c>
      <c r="L176" s="133"/>
      <c r="R176" s="134"/>
      <c r="S176" s="135"/>
    </row>
    <row r="177" spans="1:20" ht="15.75" x14ac:dyDescent="0.3">
      <c r="A177" s="24">
        <v>195</v>
      </c>
      <c r="B177" s="129" t="s">
        <v>13</v>
      </c>
      <c r="C177" s="140" t="s">
        <v>642</v>
      </c>
      <c r="D177" s="131" t="s">
        <v>643</v>
      </c>
      <c r="E177" s="172">
        <v>2250000</v>
      </c>
      <c r="F177" s="126" t="s">
        <v>721</v>
      </c>
      <c r="G177" s="126" t="s">
        <v>641</v>
      </c>
      <c r="L177" s="133"/>
      <c r="R177" s="134"/>
      <c r="S177" s="135"/>
    </row>
    <row r="178" spans="1:20" ht="15.75" x14ac:dyDescent="0.3">
      <c r="A178" s="24">
        <v>196</v>
      </c>
      <c r="B178" s="129" t="s">
        <v>116</v>
      </c>
      <c r="C178" s="130" t="s">
        <v>645</v>
      </c>
      <c r="D178" s="131" t="s">
        <v>28</v>
      </c>
      <c r="E178" s="172">
        <v>700000</v>
      </c>
      <c r="F178" s="126" t="s">
        <v>713</v>
      </c>
      <c r="G178" s="126" t="s">
        <v>625</v>
      </c>
      <c r="L178" s="133"/>
      <c r="R178" s="134"/>
      <c r="S178" s="135"/>
    </row>
    <row r="179" spans="1:20" ht="15.75" x14ac:dyDescent="0.3">
      <c r="A179" s="24">
        <v>197</v>
      </c>
      <c r="B179" s="129" t="s">
        <v>116</v>
      </c>
      <c r="C179" s="140" t="s">
        <v>647</v>
      </c>
      <c r="D179" s="131" t="s">
        <v>28</v>
      </c>
      <c r="E179" s="172">
        <v>500000</v>
      </c>
      <c r="F179" s="126" t="s">
        <v>714</v>
      </c>
      <c r="G179" s="126" t="s">
        <v>625</v>
      </c>
      <c r="L179" s="133"/>
      <c r="R179" s="134"/>
      <c r="S179" s="135"/>
    </row>
    <row r="180" spans="1:20" ht="15.75" x14ac:dyDescent="0.3">
      <c r="A180" s="24">
        <v>198</v>
      </c>
      <c r="B180" s="129" t="s">
        <v>116</v>
      </c>
      <c r="C180" s="130" t="s">
        <v>650</v>
      </c>
      <c r="D180" s="131" t="s">
        <v>28</v>
      </c>
      <c r="E180" s="172">
        <v>1000000</v>
      </c>
      <c r="F180" s="126" t="s">
        <v>720</v>
      </c>
      <c r="G180" s="126" t="s">
        <v>649</v>
      </c>
      <c r="L180" s="133"/>
      <c r="R180" s="134"/>
      <c r="S180" s="135"/>
    </row>
    <row r="181" spans="1:20" ht="15.75" x14ac:dyDescent="0.3">
      <c r="A181" s="24">
        <v>199</v>
      </c>
      <c r="B181" s="137" t="s">
        <v>116</v>
      </c>
      <c r="C181" s="138" t="s">
        <v>652</v>
      </c>
      <c r="D181" s="139" t="s">
        <v>28</v>
      </c>
      <c r="E181" s="172">
        <v>500000</v>
      </c>
      <c r="F181" s="141" t="s">
        <v>715</v>
      </c>
      <c r="G181" s="126" t="s">
        <v>625</v>
      </c>
      <c r="L181" s="133"/>
      <c r="R181" s="134"/>
      <c r="S181" s="135"/>
    </row>
    <row r="182" spans="1:20" ht="15.75" x14ac:dyDescent="0.3">
      <c r="A182" s="24">
        <v>200</v>
      </c>
      <c r="B182" s="129" t="s">
        <v>116</v>
      </c>
      <c r="C182" s="140" t="s">
        <v>654</v>
      </c>
      <c r="D182" s="131" t="s">
        <v>28</v>
      </c>
      <c r="E182" s="172">
        <v>500000</v>
      </c>
      <c r="F182" s="126" t="s">
        <v>716</v>
      </c>
      <c r="G182" s="126" t="s">
        <v>625</v>
      </c>
      <c r="L182" s="133"/>
      <c r="R182" s="134"/>
      <c r="S182" s="135"/>
    </row>
    <row r="183" spans="1:20" ht="15.75" x14ac:dyDescent="0.3">
      <c r="A183" s="24">
        <v>201</v>
      </c>
      <c r="B183" s="129" t="s">
        <v>116</v>
      </c>
      <c r="C183" s="130" t="s">
        <v>656</v>
      </c>
      <c r="D183" s="131" t="s">
        <v>657</v>
      </c>
      <c r="E183" s="172">
        <v>3000000</v>
      </c>
      <c r="F183" s="126" t="s">
        <v>717</v>
      </c>
      <c r="G183" s="126" t="s">
        <v>629</v>
      </c>
      <c r="L183" s="133"/>
      <c r="R183" s="134"/>
      <c r="S183" s="135"/>
    </row>
    <row r="184" spans="1:20" ht="15.75" x14ac:dyDescent="0.3">
      <c r="A184" s="24">
        <v>202</v>
      </c>
      <c r="B184" s="129" t="s">
        <v>116</v>
      </c>
      <c r="C184" s="130" t="s">
        <v>659</v>
      </c>
      <c r="D184" s="131" t="s">
        <v>660</v>
      </c>
      <c r="E184" s="172">
        <v>450000</v>
      </c>
      <c r="F184" s="141" t="s">
        <v>718</v>
      </c>
      <c r="G184" s="126" t="s">
        <v>625</v>
      </c>
      <c r="L184" s="133"/>
      <c r="R184" s="134"/>
      <c r="S184" s="135"/>
    </row>
    <row r="185" spans="1:20" ht="15.75" x14ac:dyDescent="0.3">
      <c r="A185" s="24">
        <v>203</v>
      </c>
      <c r="B185" s="129" t="s">
        <v>116</v>
      </c>
      <c r="C185" s="130">
        <v>7116955223</v>
      </c>
      <c r="D185" s="131" t="s">
        <v>662</v>
      </c>
      <c r="E185" s="172">
        <v>2400000</v>
      </c>
      <c r="F185" s="141" t="s">
        <v>719</v>
      </c>
      <c r="G185" s="126" t="s">
        <v>641</v>
      </c>
      <c r="L185" s="133"/>
      <c r="R185" s="134"/>
      <c r="S185" s="135"/>
    </row>
    <row r="186" spans="1:20" ht="15.75" x14ac:dyDescent="0.3">
      <c r="A186" s="24">
        <v>204</v>
      </c>
      <c r="B186" s="129" t="s">
        <v>116</v>
      </c>
      <c r="C186" s="140" t="s">
        <v>654</v>
      </c>
      <c r="D186" s="131" t="s">
        <v>28</v>
      </c>
      <c r="E186" s="172">
        <v>800000</v>
      </c>
      <c r="F186" s="126" t="s">
        <v>716</v>
      </c>
      <c r="G186" s="126" t="s">
        <v>663</v>
      </c>
      <c r="L186" s="133"/>
      <c r="R186" s="134"/>
      <c r="S186" s="135"/>
    </row>
    <row r="187" spans="1:20" ht="15.75" x14ac:dyDescent="0.3">
      <c r="A187" s="24">
        <v>205</v>
      </c>
      <c r="B187" s="129" t="s">
        <v>384</v>
      </c>
      <c r="C187" s="130">
        <v>8715182641</v>
      </c>
      <c r="D187" s="131" t="s">
        <v>666</v>
      </c>
      <c r="E187" s="172">
        <v>315000</v>
      </c>
      <c r="F187" s="141" t="s">
        <v>722</v>
      </c>
      <c r="G187" s="126" t="s">
        <v>665</v>
      </c>
      <c r="L187" s="133"/>
      <c r="R187" s="134"/>
      <c r="S187" s="135"/>
    </row>
    <row r="188" spans="1:20" ht="15.75" x14ac:dyDescent="0.3">
      <c r="A188" s="24">
        <v>206</v>
      </c>
      <c r="B188" s="167" t="s">
        <v>257</v>
      </c>
      <c r="C188" s="168" t="s">
        <v>723</v>
      </c>
      <c r="D188" s="169" t="s">
        <v>724</v>
      </c>
      <c r="E188" s="173">
        <v>385346</v>
      </c>
      <c r="F188" s="136" t="s">
        <v>725</v>
      </c>
      <c r="G188" s="127" t="s">
        <v>726</v>
      </c>
      <c r="L188" s="133"/>
      <c r="R188" s="134"/>
      <c r="S188" s="135"/>
    </row>
    <row r="189" spans="1:20" ht="21" customHeight="1" x14ac:dyDescent="0.3">
      <c r="A189" s="179" t="s">
        <v>679</v>
      </c>
      <c r="B189" s="180"/>
      <c r="C189" s="180"/>
      <c r="D189" s="181"/>
      <c r="E189" s="160">
        <f>SUM(E5:E188)</f>
        <v>41080346</v>
      </c>
      <c r="F189" s="143"/>
      <c r="G189" s="145"/>
      <c r="L189" s="147"/>
      <c r="R189" s="135"/>
      <c r="T189" s="2"/>
    </row>
    <row r="190" spans="1:20" ht="15.75" x14ac:dyDescent="0.3">
      <c r="L190" s="124"/>
      <c r="R190" s="124"/>
      <c r="T190" s="2"/>
    </row>
    <row r="192" spans="1:20" x14ac:dyDescent="0.25">
      <c r="A192" s="154" t="s">
        <v>678</v>
      </c>
      <c r="B192" s="154"/>
      <c r="C192" s="155"/>
      <c r="D192" s="156"/>
      <c r="E192" s="157"/>
    </row>
    <row r="193" spans="1:12" x14ac:dyDescent="0.25">
      <c r="A193" s="154" t="s">
        <v>673</v>
      </c>
      <c r="B193" s="154"/>
      <c r="C193" s="155"/>
      <c r="D193" s="156"/>
      <c r="E193" s="157"/>
    </row>
    <row r="194" spans="1:12" x14ac:dyDescent="0.25">
      <c r="A194" s="158"/>
      <c r="B194" s="154"/>
      <c r="C194" s="155"/>
      <c r="D194" s="156"/>
      <c r="E194" s="157"/>
    </row>
    <row r="195" spans="1:12" ht="15" customHeight="1" x14ac:dyDescent="0.25">
      <c r="A195" s="154" t="s">
        <v>674</v>
      </c>
      <c r="B195" s="154"/>
      <c r="C195" s="155"/>
      <c r="D195" s="156"/>
      <c r="E195" s="157"/>
    </row>
    <row r="196" spans="1:12" ht="15" customHeight="1" x14ac:dyDescent="0.25">
      <c r="A196" s="154" t="s">
        <v>675</v>
      </c>
      <c r="B196" s="154"/>
      <c r="C196" s="155">
        <v>19</v>
      </c>
      <c r="D196" s="156">
        <v>1000</v>
      </c>
      <c r="E196" s="157">
        <f>+D196*C196</f>
        <v>19000</v>
      </c>
    </row>
    <row r="197" spans="1:12" ht="15" customHeight="1" x14ac:dyDescent="0.25">
      <c r="A197" s="154" t="s">
        <v>676</v>
      </c>
      <c r="B197" s="154"/>
      <c r="C197" s="155">
        <v>11</v>
      </c>
      <c r="D197" s="156">
        <v>5000</v>
      </c>
      <c r="E197" s="157">
        <f>+D197*C197</f>
        <v>55000</v>
      </c>
    </row>
    <row r="198" spans="1:12" ht="15" customHeight="1" x14ac:dyDescent="0.25">
      <c r="A198" s="154" t="s">
        <v>677</v>
      </c>
      <c r="B198" s="154"/>
      <c r="C198" s="155">
        <f>+C197+1</f>
        <v>12</v>
      </c>
      <c r="D198" s="156">
        <v>200</v>
      </c>
      <c r="E198" s="157">
        <f>+D198*C198</f>
        <v>2400</v>
      </c>
    </row>
    <row r="199" spans="1:12" ht="15" customHeight="1" x14ac:dyDescent="0.25">
      <c r="A199" s="158"/>
      <c r="B199" s="154"/>
      <c r="C199" s="155"/>
      <c r="D199" s="156"/>
      <c r="E199" s="157">
        <f>+SUM(E196:E198)</f>
        <v>76400</v>
      </c>
    </row>
    <row r="200" spans="1:12" ht="15" customHeight="1" x14ac:dyDescent="0.25">
      <c r="A200" s="158"/>
      <c r="B200" s="154"/>
      <c r="C200" s="155"/>
      <c r="D200" s="156"/>
      <c r="E200" s="159">
        <f>+E199+E189</f>
        <v>41156746</v>
      </c>
    </row>
    <row r="201" spans="1:12" ht="15" customHeight="1" x14ac:dyDescent="0.25"/>
    <row r="207" spans="1:12" x14ac:dyDescent="0.25">
      <c r="L207" s="148"/>
    </row>
    <row r="208" spans="1:12" x14ac:dyDescent="0.25">
      <c r="L208" s="148"/>
    </row>
    <row r="209" spans="12:12" ht="15" customHeight="1" x14ac:dyDescent="0.25">
      <c r="L209" s="148"/>
    </row>
    <row r="210" spans="12:12" ht="15" customHeight="1" x14ac:dyDescent="0.25">
      <c r="L210" s="148"/>
    </row>
    <row r="211" spans="12:12" ht="15" customHeight="1" x14ac:dyDescent="0.25">
      <c r="L211" s="148"/>
    </row>
    <row r="212" spans="12:12" ht="15" customHeight="1" x14ac:dyDescent="0.25">
      <c r="L212" s="148"/>
    </row>
    <row r="213" spans="12:12" ht="15" customHeight="1" x14ac:dyDescent="0.25">
      <c r="L213" s="148"/>
    </row>
    <row r="214" spans="12:12" ht="15" customHeight="1" x14ac:dyDescent="0.25">
      <c r="L214" s="148"/>
    </row>
    <row r="215" spans="12:12" ht="15" customHeight="1" x14ac:dyDescent="0.25">
      <c r="L215" s="148"/>
    </row>
    <row r="216" spans="12:12" ht="15" customHeight="1" x14ac:dyDescent="0.25">
      <c r="L216" s="148"/>
    </row>
    <row r="217" spans="12:12" ht="15" customHeight="1" x14ac:dyDescent="0.25">
      <c r="L217" s="148"/>
    </row>
    <row r="218" spans="12:12" ht="15" customHeight="1" x14ac:dyDescent="0.25">
      <c r="L218" s="148"/>
    </row>
    <row r="219" spans="12:12" ht="15" customHeight="1" x14ac:dyDescent="0.25">
      <c r="L219" s="148"/>
    </row>
    <row r="220" spans="12:12" ht="15" customHeight="1" x14ac:dyDescent="0.25"/>
    <row r="221" spans="12:12" ht="15" customHeight="1" x14ac:dyDescent="0.25"/>
    <row r="222" spans="12:12" ht="15" customHeight="1" x14ac:dyDescent="0.25"/>
    <row r="223" spans="12:12" ht="15" customHeight="1" x14ac:dyDescent="0.25"/>
    <row r="224" spans="12:12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42" spans="12:12" ht="15" customHeight="1" x14ac:dyDescent="0.25"/>
    <row r="243" spans="12:12" ht="15" customHeight="1" x14ac:dyDescent="0.25"/>
    <row r="244" spans="12:12" ht="15" customHeight="1" x14ac:dyDescent="0.25"/>
    <row r="245" spans="12:12" ht="15" customHeight="1" x14ac:dyDescent="0.25"/>
    <row r="246" spans="12:12" ht="15" customHeight="1" x14ac:dyDescent="0.25"/>
    <row r="247" spans="12:12" ht="15" customHeight="1" x14ac:dyDescent="0.25"/>
    <row r="248" spans="12:12" ht="15" customHeight="1" x14ac:dyDescent="0.25"/>
    <row r="249" spans="12:12" ht="15" customHeight="1" x14ac:dyDescent="0.25"/>
    <row r="250" spans="12:12" ht="15" customHeight="1" x14ac:dyDescent="0.25"/>
    <row r="251" spans="12:12" ht="15" customHeight="1" x14ac:dyDescent="0.25"/>
    <row r="252" spans="12:12" ht="15" customHeight="1" x14ac:dyDescent="0.25">
      <c r="L252" s="148"/>
    </row>
    <row r="253" spans="12:12" ht="15" customHeight="1" x14ac:dyDescent="0.25">
      <c r="L253" s="148"/>
    </row>
    <row r="254" spans="12:12" ht="15" customHeight="1" x14ac:dyDescent="0.25">
      <c r="L254" s="148"/>
    </row>
    <row r="255" spans="12:12" ht="15" customHeight="1" x14ac:dyDescent="0.25">
      <c r="L255" s="148"/>
    </row>
    <row r="256" spans="12:12" x14ac:dyDescent="0.25">
      <c r="L256" s="148"/>
    </row>
    <row r="259" spans="12:12" ht="15" customHeight="1" x14ac:dyDescent="0.25"/>
    <row r="260" spans="12:12" ht="15" customHeight="1" x14ac:dyDescent="0.25"/>
    <row r="269" spans="12:12" x14ac:dyDescent="0.25">
      <c r="L269" s="148"/>
    </row>
    <row r="270" spans="12:12" x14ac:dyDescent="0.25">
      <c r="L270" s="148"/>
    </row>
    <row r="271" spans="12:12" x14ac:dyDescent="0.25">
      <c r="L271" s="148"/>
    </row>
    <row r="272" spans="12:12" x14ac:dyDescent="0.25">
      <c r="L272" s="148"/>
    </row>
    <row r="273" spans="12:12" x14ac:dyDescent="0.25">
      <c r="L273" s="148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ht="15" customHeight="1" x14ac:dyDescent="0.25">
      <c r="L287"/>
    </row>
    <row r="288" spans="12:12" ht="15" customHeight="1" x14ac:dyDescent="0.25">
      <c r="L288"/>
    </row>
    <row r="289" spans="12:12" x14ac:dyDescent="0.25">
      <c r="L289"/>
    </row>
    <row r="290" spans="12:12" x14ac:dyDescent="0.25">
      <c r="L290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22" spans="12:12" x14ac:dyDescent="0.25">
      <c r="L322" s="148"/>
    </row>
    <row r="323" spans="12:12" x14ac:dyDescent="0.25">
      <c r="L323" s="148"/>
    </row>
    <row r="324" spans="12:12" x14ac:dyDescent="0.25">
      <c r="L324" s="148"/>
    </row>
    <row r="325" spans="12:12" x14ac:dyDescent="0.25">
      <c r="L325" s="148"/>
    </row>
    <row r="326" spans="12:12" x14ac:dyDescent="0.25">
      <c r="L326" s="148"/>
    </row>
    <row r="327" spans="12:12" x14ac:dyDescent="0.25">
      <c r="L327" s="148"/>
    </row>
    <row r="328" spans="12:12" x14ac:dyDescent="0.25">
      <c r="L328" s="148"/>
    </row>
    <row r="329" spans="12:12" x14ac:dyDescent="0.25">
      <c r="L329" s="148"/>
    </row>
    <row r="330" spans="12:12" x14ac:dyDescent="0.25">
      <c r="L330" s="148"/>
    </row>
    <row r="331" spans="12:12" x14ac:dyDescent="0.25">
      <c r="L331" s="148"/>
    </row>
    <row r="332" spans="12:12" x14ac:dyDescent="0.25">
      <c r="L332" s="148"/>
    </row>
    <row r="333" spans="12:12" x14ac:dyDescent="0.25">
      <c r="L333" s="148"/>
    </row>
    <row r="334" spans="12:12" x14ac:dyDescent="0.25">
      <c r="L334" s="148"/>
    </row>
    <row r="335" spans="12:12" x14ac:dyDescent="0.25">
      <c r="L335" s="148"/>
    </row>
    <row r="336" spans="12:12" x14ac:dyDescent="0.25">
      <c r="L336" s="148"/>
    </row>
    <row r="337" spans="12:12" x14ac:dyDescent="0.25">
      <c r="L337" s="148"/>
    </row>
    <row r="338" spans="12:12" x14ac:dyDescent="0.25">
      <c r="L338" s="148"/>
    </row>
    <row r="339" spans="12:12" x14ac:dyDescent="0.25">
      <c r="L339" s="148"/>
    </row>
    <row r="340" spans="12:12" x14ac:dyDescent="0.25">
      <c r="L340" s="148"/>
    </row>
    <row r="341" spans="12:12" x14ac:dyDescent="0.25">
      <c r="L341" s="148"/>
    </row>
    <row r="342" spans="12:12" x14ac:dyDescent="0.25">
      <c r="L342" s="148"/>
    </row>
    <row r="343" spans="12:12" x14ac:dyDescent="0.25">
      <c r="L343" s="148"/>
    </row>
    <row r="344" spans="12:12" x14ac:dyDescent="0.25">
      <c r="L344" s="148"/>
    </row>
    <row r="345" spans="12:12" x14ac:dyDescent="0.25">
      <c r="L345" s="148"/>
    </row>
    <row r="346" spans="12:12" x14ac:dyDescent="0.25">
      <c r="L346" s="148"/>
    </row>
    <row r="347" spans="12:12" x14ac:dyDescent="0.25">
      <c r="L347" s="148"/>
    </row>
    <row r="348" spans="12:12" x14ac:dyDescent="0.25">
      <c r="L348" s="148"/>
    </row>
    <row r="349" spans="12:12" x14ac:dyDescent="0.25">
      <c r="L349" s="148"/>
    </row>
    <row r="350" spans="12:12" x14ac:dyDescent="0.25">
      <c r="L350" s="148"/>
    </row>
    <row r="351" spans="12:12" x14ac:dyDescent="0.25">
      <c r="L351" s="148"/>
    </row>
    <row r="352" spans="12:12" x14ac:dyDescent="0.25">
      <c r="L352" s="148"/>
    </row>
    <row r="353" spans="12:12" x14ac:dyDescent="0.25">
      <c r="L353" s="148"/>
    </row>
    <row r="354" spans="12:12" x14ac:dyDescent="0.25">
      <c r="L354" s="148"/>
    </row>
    <row r="355" spans="12:12" x14ac:dyDescent="0.25">
      <c r="L355" s="148"/>
    </row>
    <row r="356" spans="12:12" x14ac:dyDescent="0.25">
      <c r="L356" s="148"/>
    </row>
    <row r="357" spans="12:12" x14ac:dyDescent="0.25">
      <c r="L357" s="148"/>
    </row>
    <row r="358" spans="12:12" x14ac:dyDescent="0.25">
      <c r="L358" s="148"/>
    </row>
    <row r="359" spans="12:12" x14ac:dyDescent="0.25">
      <c r="L359" s="148"/>
    </row>
    <row r="360" spans="12:12" x14ac:dyDescent="0.25">
      <c r="L360" s="148"/>
    </row>
    <row r="361" spans="12:12" x14ac:dyDescent="0.25">
      <c r="L361" s="148"/>
    </row>
    <row r="378" spans="12:12" x14ac:dyDescent="0.25">
      <c r="L378"/>
    </row>
    <row r="379" spans="12:12" x14ac:dyDescent="0.25">
      <c r="L379" s="148"/>
    </row>
    <row r="380" spans="12:12" x14ac:dyDescent="0.25">
      <c r="L380" s="148"/>
    </row>
    <row r="381" spans="12:12" x14ac:dyDescent="0.25">
      <c r="L381" s="148"/>
    </row>
    <row r="382" spans="12:12" x14ac:dyDescent="0.25">
      <c r="L382" s="148"/>
    </row>
    <row r="383" spans="12:12" x14ac:dyDescent="0.25">
      <c r="L383" s="148"/>
    </row>
    <row r="384" spans="12:12" x14ac:dyDescent="0.25">
      <c r="L384" s="148"/>
    </row>
    <row r="385" spans="12:12" x14ac:dyDescent="0.25">
      <c r="L385" s="148"/>
    </row>
    <row r="386" spans="12:12" x14ac:dyDescent="0.25">
      <c r="L386" s="148"/>
    </row>
    <row r="387" spans="12:12" x14ac:dyDescent="0.25">
      <c r="L387" s="148"/>
    </row>
  </sheetData>
  <mergeCells count="5">
    <mergeCell ref="A189:D189"/>
    <mergeCell ref="A3:A4"/>
    <mergeCell ref="B3:D3"/>
    <mergeCell ref="E3:E4"/>
    <mergeCell ref="F3:G3"/>
  </mergeCells>
  <pageMargins left="0" right="0" top="0" bottom="0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topLeftCell="A13" workbookViewId="0">
      <selection activeCell="E31" sqref="E31"/>
    </sheetView>
  </sheetViews>
  <sheetFormatPr defaultRowHeight="15" x14ac:dyDescent="0.25"/>
  <cols>
    <col min="1" max="1" width="16.140625" style="185" bestFit="1" customWidth="1"/>
    <col min="2" max="2" width="26.5703125" style="2" bestFit="1" customWidth="1"/>
    <col min="3" max="3" width="4" style="2" bestFit="1" customWidth="1"/>
    <col min="4" max="4" width="10.5703125" style="188" bestFit="1" customWidth="1"/>
    <col min="5" max="5" width="31.140625" style="2" bestFit="1" customWidth="1"/>
    <col min="6" max="6" width="30.140625" style="2" bestFit="1" customWidth="1"/>
    <col min="7" max="7" width="9" style="2" bestFit="1" customWidth="1"/>
    <col min="8" max="8" width="18.140625" style="2" bestFit="1" customWidth="1"/>
    <col min="9" max="9" width="20" style="2" bestFit="1" customWidth="1"/>
    <col min="10" max="16384" width="9.140625" style="2"/>
  </cols>
  <sheetData>
    <row r="1" spans="1:10" x14ac:dyDescent="0.25">
      <c r="A1" s="185" t="s">
        <v>746</v>
      </c>
      <c r="B1" s="186" t="s">
        <v>747</v>
      </c>
      <c r="C1" s="186" t="s">
        <v>748</v>
      </c>
      <c r="D1" s="187">
        <f>SUM(D2:D23)</f>
        <v>5920000</v>
      </c>
      <c r="E1" s="186" t="s">
        <v>749</v>
      </c>
      <c r="F1" s="188">
        <v>22</v>
      </c>
      <c r="G1" s="2">
        <v>20200305</v>
      </c>
      <c r="H1" s="189" t="s">
        <v>750</v>
      </c>
    </row>
    <row r="2" spans="1:10" x14ac:dyDescent="0.25">
      <c r="A2" s="190" t="s">
        <v>751</v>
      </c>
      <c r="B2" s="191" t="s">
        <v>752</v>
      </c>
      <c r="C2" s="192" t="s">
        <v>748</v>
      </c>
      <c r="D2" s="193">
        <v>200000</v>
      </c>
      <c r="E2" s="192" t="s">
        <v>753</v>
      </c>
      <c r="F2" s="194" t="s">
        <v>312</v>
      </c>
      <c r="G2" s="192" t="s">
        <v>754</v>
      </c>
      <c r="H2" s="192" t="s">
        <v>754</v>
      </c>
      <c r="J2" s="195">
        <v>1</v>
      </c>
    </row>
    <row r="3" spans="1:10" x14ac:dyDescent="0.25">
      <c r="A3" s="190" t="s">
        <v>755</v>
      </c>
      <c r="B3" s="186" t="s">
        <v>756</v>
      </c>
      <c r="C3" s="192" t="s">
        <v>748</v>
      </c>
      <c r="D3" s="193">
        <v>600000</v>
      </c>
      <c r="E3" s="186" t="s">
        <v>757</v>
      </c>
      <c r="F3" s="196" t="s">
        <v>758</v>
      </c>
      <c r="G3" s="192" t="s">
        <v>754</v>
      </c>
      <c r="H3" s="192" t="s">
        <v>754</v>
      </c>
      <c r="J3" s="195">
        <v>1</v>
      </c>
    </row>
    <row r="4" spans="1:10" x14ac:dyDescent="0.25">
      <c r="A4" s="190" t="s">
        <v>759</v>
      </c>
      <c r="B4" s="194" t="s">
        <v>760</v>
      </c>
      <c r="C4" s="192" t="s">
        <v>748</v>
      </c>
      <c r="D4" s="193">
        <v>240000</v>
      </c>
      <c r="E4" s="192" t="s">
        <v>761</v>
      </c>
      <c r="F4" s="194" t="s">
        <v>384</v>
      </c>
      <c r="G4" s="192" t="s">
        <v>754</v>
      </c>
      <c r="H4" s="192" t="s">
        <v>754</v>
      </c>
      <c r="J4" s="195">
        <v>1</v>
      </c>
    </row>
    <row r="5" spans="1:10" x14ac:dyDescent="0.25">
      <c r="A5" s="190" t="s">
        <v>762</v>
      </c>
      <c r="B5" s="194" t="s">
        <v>763</v>
      </c>
      <c r="C5" s="192" t="s">
        <v>748</v>
      </c>
      <c r="D5" s="193">
        <v>240000</v>
      </c>
      <c r="E5" s="192" t="s">
        <v>764</v>
      </c>
      <c r="F5" s="194" t="s">
        <v>474</v>
      </c>
      <c r="G5" s="192" t="s">
        <v>754</v>
      </c>
      <c r="H5" s="192" t="s">
        <v>754</v>
      </c>
      <c r="J5" s="195">
        <v>1</v>
      </c>
    </row>
    <row r="6" spans="1:10" x14ac:dyDescent="0.25">
      <c r="A6" s="190" t="s">
        <v>765</v>
      </c>
      <c r="B6" s="194" t="s">
        <v>766</v>
      </c>
      <c r="C6" s="192" t="s">
        <v>748</v>
      </c>
      <c r="D6" s="193">
        <v>240000</v>
      </c>
      <c r="E6" s="192" t="s">
        <v>767</v>
      </c>
      <c r="F6" s="194" t="s">
        <v>474</v>
      </c>
      <c r="G6" s="192" t="s">
        <v>754</v>
      </c>
      <c r="H6" s="192" t="s">
        <v>754</v>
      </c>
      <c r="J6" s="195">
        <v>1</v>
      </c>
    </row>
    <row r="7" spans="1:10" x14ac:dyDescent="0.25">
      <c r="A7" s="190" t="s">
        <v>768</v>
      </c>
      <c r="B7" s="194" t="s">
        <v>769</v>
      </c>
      <c r="C7" s="192" t="s">
        <v>748</v>
      </c>
      <c r="D7" s="193">
        <v>200000</v>
      </c>
      <c r="E7" s="192" t="s">
        <v>770</v>
      </c>
      <c r="F7" s="194" t="s">
        <v>474</v>
      </c>
      <c r="G7" s="192" t="s">
        <v>754</v>
      </c>
      <c r="H7" s="192" t="s">
        <v>754</v>
      </c>
      <c r="J7" s="195">
        <v>1</v>
      </c>
    </row>
    <row r="8" spans="1:10" x14ac:dyDescent="0.25">
      <c r="A8" s="190" t="s">
        <v>771</v>
      </c>
      <c r="B8" s="194" t="s">
        <v>772</v>
      </c>
      <c r="C8" s="192" t="s">
        <v>748</v>
      </c>
      <c r="D8" s="193">
        <v>240000</v>
      </c>
      <c r="E8" s="192" t="s">
        <v>773</v>
      </c>
      <c r="F8" s="194" t="s">
        <v>474</v>
      </c>
      <c r="G8" s="192" t="s">
        <v>754</v>
      </c>
      <c r="H8" s="192" t="s">
        <v>754</v>
      </c>
      <c r="J8" s="195">
        <v>1</v>
      </c>
    </row>
    <row r="9" spans="1:10" x14ac:dyDescent="0.25">
      <c r="A9" s="190" t="s">
        <v>774</v>
      </c>
      <c r="B9" s="194" t="s">
        <v>775</v>
      </c>
      <c r="C9" s="192" t="s">
        <v>748</v>
      </c>
      <c r="D9" s="193">
        <v>240000</v>
      </c>
      <c r="E9" s="192" t="s">
        <v>776</v>
      </c>
      <c r="F9" s="194" t="s">
        <v>474</v>
      </c>
      <c r="G9" s="192" t="s">
        <v>754</v>
      </c>
      <c r="H9" s="192" t="s">
        <v>754</v>
      </c>
      <c r="J9" s="195">
        <v>1</v>
      </c>
    </row>
    <row r="10" spans="1:10" x14ac:dyDescent="0.25">
      <c r="A10" s="190" t="s">
        <v>777</v>
      </c>
      <c r="B10" s="194" t="s">
        <v>778</v>
      </c>
      <c r="C10" s="192" t="s">
        <v>748</v>
      </c>
      <c r="D10" s="193">
        <v>240000</v>
      </c>
      <c r="E10" s="192" t="s">
        <v>779</v>
      </c>
      <c r="F10" s="194" t="s">
        <v>384</v>
      </c>
      <c r="G10" s="192" t="s">
        <v>754</v>
      </c>
      <c r="H10" s="192" t="s">
        <v>754</v>
      </c>
      <c r="J10" s="195">
        <v>1</v>
      </c>
    </row>
    <row r="11" spans="1:10" x14ac:dyDescent="0.25">
      <c r="A11" s="190" t="s">
        <v>780</v>
      </c>
      <c r="B11" s="194" t="s">
        <v>781</v>
      </c>
      <c r="C11" s="192" t="s">
        <v>748</v>
      </c>
      <c r="D11" s="193">
        <v>240000</v>
      </c>
      <c r="E11" s="192" t="s">
        <v>782</v>
      </c>
      <c r="F11" s="194" t="s">
        <v>384</v>
      </c>
      <c r="G11" s="192" t="s">
        <v>754</v>
      </c>
      <c r="H11" s="192" t="s">
        <v>754</v>
      </c>
      <c r="J11" s="195">
        <v>1</v>
      </c>
    </row>
    <row r="12" spans="1:10" x14ac:dyDescent="0.25">
      <c r="A12" s="190" t="s">
        <v>783</v>
      </c>
      <c r="B12" s="194" t="s">
        <v>784</v>
      </c>
      <c r="C12" s="192" t="s">
        <v>748</v>
      </c>
      <c r="D12" s="193">
        <v>200000</v>
      </c>
      <c r="E12" s="192" t="s">
        <v>785</v>
      </c>
      <c r="F12" s="194" t="s">
        <v>384</v>
      </c>
      <c r="G12" s="192" t="s">
        <v>754</v>
      </c>
      <c r="H12" s="192" t="s">
        <v>754</v>
      </c>
      <c r="J12" s="195">
        <v>1</v>
      </c>
    </row>
    <row r="13" spans="1:10" x14ac:dyDescent="0.25">
      <c r="A13" s="190" t="s">
        <v>786</v>
      </c>
      <c r="B13" s="191" t="s">
        <v>787</v>
      </c>
      <c r="C13" s="192" t="s">
        <v>748</v>
      </c>
      <c r="D13" s="193">
        <v>200000</v>
      </c>
      <c r="E13" s="192" t="s">
        <v>788</v>
      </c>
      <c r="F13" s="194" t="s">
        <v>384</v>
      </c>
      <c r="G13" s="192" t="s">
        <v>754</v>
      </c>
      <c r="H13" s="192" t="s">
        <v>754</v>
      </c>
      <c r="J13" s="195">
        <v>1</v>
      </c>
    </row>
    <row r="14" spans="1:10" x14ac:dyDescent="0.25">
      <c r="A14" s="197" t="s">
        <v>789</v>
      </c>
      <c r="B14" s="196" t="s">
        <v>790</v>
      </c>
      <c r="C14" s="192" t="s">
        <v>748</v>
      </c>
      <c r="D14" s="193">
        <v>240000</v>
      </c>
      <c r="E14" s="192" t="s">
        <v>791</v>
      </c>
      <c r="F14" s="194" t="s">
        <v>384</v>
      </c>
      <c r="G14" s="192" t="s">
        <v>754</v>
      </c>
      <c r="H14" s="192" t="s">
        <v>754</v>
      </c>
      <c r="J14" s="195">
        <v>1</v>
      </c>
    </row>
    <row r="15" spans="1:10" x14ac:dyDescent="0.25">
      <c r="A15" s="190" t="s">
        <v>792</v>
      </c>
      <c r="B15" s="196" t="s">
        <v>793</v>
      </c>
      <c r="C15" s="192" t="s">
        <v>748</v>
      </c>
      <c r="D15" s="193">
        <v>240000</v>
      </c>
      <c r="E15" s="192" t="s">
        <v>794</v>
      </c>
      <c r="F15" s="194" t="s">
        <v>384</v>
      </c>
      <c r="G15" s="192" t="s">
        <v>754</v>
      </c>
      <c r="H15" s="192" t="s">
        <v>754</v>
      </c>
      <c r="J15" s="195">
        <v>1</v>
      </c>
    </row>
    <row r="16" spans="1:10" x14ac:dyDescent="0.25">
      <c r="A16" s="190" t="s">
        <v>795</v>
      </c>
      <c r="B16" s="196" t="s">
        <v>796</v>
      </c>
      <c r="C16" s="192" t="s">
        <v>748</v>
      </c>
      <c r="D16" s="193">
        <v>240000</v>
      </c>
      <c r="E16" s="192" t="s">
        <v>797</v>
      </c>
      <c r="F16" s="194" t="s">
        <v>384</v>
      </c>
      <c r="G16" s="192" t="s">
        <v>754</v>
      </c>
      <c r="H16" s="192" t="s">
        <v>754</v>
      </c>
      <c r="J16" s="195">
        <v>1</v>
      </c>
    </row>
    <row r="17" spans="1:10" x14ac:dyDescent="0.25">
      <c r="A17" s="190" t="s">
        <v>798</v>
      </c>
      <c r="B17" s="196" t="s">
        <v>799</v>
      </c>
      <c r="C17" s="192" t="s">
        <v>748</v>
      </c>
      <c r="D17" s="193">
        <v>480000</v>
      </c>
      <c r="E17" s="192" t="s">
        <v>800</v>
      </c>
      <c r="F17" s="194" t="s">
        <v>384</v>
      </c>
      <c r="G17" s="192" t="s">
        <v>754</v>
      </c>
      <c r="H17" s="192" t="s">
        <v>754</v>
      </c>
      <c r="J17" s="195">
        <v>1</v>
      </c>
    </row>
    <row r="18" spans="1:10" x14ac:dyDescent="0.25">
      <c r="A18" s="190" t="s">
        <v>801</v>
      </c>
      <c r="B18" s="196" t="s">
        <v>802</v>
      </c>
      <c r="C18" s="192" t="s">
        <v>748</v>
      </c>
      <c r="D18" s="193">
        <v>480000</v>
      </c>
      <c r="E18" s="192" t="s">
        <v>803</v>
      </c>
      <c r="F18" s="194" t="s">
        <v>257</v>
      </c>
      <c r="G18" s="192" t="s">
        <v>754</v>
      </c>
      <c r="H18" s="192" t="s">
        <v>754</v>
      </c>
      <c r="J18" s="195">
        <v>1</v>
      </c>
    </row>
    <row r="19" spans="1:10" x14ac:dyDescent="0.25">
      <c r="A19" s="190" t="s">
        <v>804</v>
      </c>
      <c r="B19" s="196" t="s">
        <v>805</v>
      </c>
      <c r="C19" s="192" t="s">
        <v>748</v>
      </c>
      <c r="D19" s="193">
        <v>240000</v>
      </c>
      <c r="E19" s="192" t="s">
        <v>806</v>
      </c>
      <c r="F19" s="194" t="s">
        <v>257</v>
      </c>
      <c r="G19" s="192" t="s">
        <v>754</v>
      </c>
      <c r="H19" s="192" t="s">
        <v>754</v>
      </c>
      <c r="J19" s="195">
        <v>1</v>
      </c>
    </row>
    <row r="20" spans="1:10" x14ac:dyDescent="0.25">
      <c r="A20" s="190" t="s">
        <v>807</v>
      </c>
      <c r="B20" s="196" t="s">
        <v>808</v>
      </c>
      <c r="C20" s="192" t="s">
        <v>748</v>
      </c>
      <c r="D20" s="193">
        <v>200000</v>
      </c>
      <c r="E20" s="192" t="s">
        <v>809</v>
      </c>
      <c r="F20" s="194" t="s">
        <v>312</v>
      </c>
      <c r="G20" s="192" t="s">
        <v>754</v>
      </c>
      <c r="H20" s="192" t="s">
        <v>754</v>
      </c>
      <c r="J20" s="195">
        <v>1</v>
      </c>
    </row>
    <row r="21" spans="1:10" x14ac:dyDescent="0.25">
      <c r="A21" s="190" t="s">
        <v>810</v>
      </c>
      <c r="B21" s="196" t="s">
        <v>811</v>
      </c>
      <c r="C21" s="192" t="s">
        <v>748</v>
      </c>
      <c r="D21" s="193">
        <v>240000</v>
      </c>
      <c r="E21" s="192" t="s">
        <v>812</v>
      </c>
      <c r="F21" s="194" t="s">
        <v>312</v>
      </c>
      <c r="G21" s="192" t="s">
        <v>754</v>
      </c>
      <c r="H21" s="192" t="s">
        <v>754</v>
      </c>
      <c r="J21" s="195">
        <v>1</v>
      </c>
    </row>
    <row r="22" spans="1:10" x14ac:dyDescent="0.25">
      <c r="A22" s="190" t="s">
        <v>813</v>
      </c>
      <c r="B22" s="196" t="s">
        <v>814</v>
      </c>
      <c r="C22" s="192" t="s">
        <v>748</v>
      </c>
      <c r="D22" s="193">
        <v>240000</v>
      </c>
      <c r="E22" s="192" t="s">
        <v>815</v>
      </c>
      <c r="F22" s="194" t="s">
        <v>136</v>
      </c>
      <c r="G22" s="192" t="s">
        <v>754</v>
      </c>
      <c r="H22" s="192" t="s">
        <v>754</v>
      </c>
      <c r="J22" s="195">
        <v>1</v>
      </c>
    </row>
    <row r="23" spans="1:10" x14ac:dyDescent="0.25">
      <c r="A23" s="190" t="s">
        <v>816</v>
      </c>
      <c r="B23" s="186" t="s">
        <v>817</v>
      </c>
      <c r="C23" s="192" t="s">
        <v>748</v>
      </c>
      <c r="D23" s="193">
        <v>240000</v>
      </c>
      <c r="E23" s="192" t="s">
        <v>818</v>
      </c>
      <c r="F23" s="194" t="s">
        <v>384</v>
      </c>
      <c r="G23" s="192" t="s">
        <v>754</v>
      </c>
      <c r="H23" s="192" t="s">
        <v>754</v>
      </c>
      <c r="J23" s="195">
        <v>1</v>
      </c>
    </row>
    <row r="24" spans="1:10" x14ac:dyDescent="0.25">
      <c r="A24" s="190"/>
      <c r="B24" s="186"/>
      <c r="C24" s="192"/>
      <c r="D24" s="198"/>
      <c r="E24" s="186"/>
      <c r="F24" s="196"/>
      <c r="G24" s="192"/>
      <c r="H24" s="192"/>
      <c r="J24" s="195"/>
    </row>
    <row r="25" spans="1:10" x14ac:dyDescent="0.25">
      <c r="A25" s="190"/>
      <c r="B25" s="186"/>
      <c r="C25" s="192"/>
      <c r="D25" s="198"/>
      <c r="E25" s="186"/>
      <c r="F25" s="194"/>
      <c r="G25" s="192"/>
      <c r="H25" s="192"/>
      <c r="J25" s="195"/>
    </row>
    <row r="26" spans="1:10" x14ac:dyDescent="0.25">
      <c r="A26" s="190"/>
      <c r="B26" s="186"/>
      <c r="C26" s="192"/>
      <c r="D26" s="198"/>
      <c r="E26" s="186"/>
      <c r="F26" s="196"/>
      <c r="G26" s="192"/>
      <c r="H26" s="192"/>
      <c r="J26" s="195"/>
    </row>
    <row r="27" spans="1:10" x14ac:dyDescent="0.25">
      <c r="A27" s="190"/>
      <c r="B27" s="186"/>
      <c r="C27" s="192"/>
      <c r="D27" s="198"/>
      <c r="E27" s="186"/>
      <c r="F27" s="196"/>
      <c r="G27" s="192"/>
      <c r="H27" s="192"/>
      <c r="J27" s="195"/>
    </row>
    <row r="28" spans="1:10" x14ac:dyDescent="0.25">
      <c r="A28" s="190"/>
      <c r="B28" s="186"/>
      <c r="C28" s="192"/>
      <c r="D28" s="198"/>
      <c r="E28" s="186"/>
      <c r="F28" s="196"/>
      <c r="G28" s="192"/>
      <c r="H28" s="192"/>
      <c r="J28" s="195"/>
    </row>
    <row r="29" spans="1:10" x14ac:dyDescent="0.25">
      <c r="A29" s="190"/>
      <c r="B29" s="186"/>
      <c r="C29" s="192"/>
      <c r="D29" s="198"/>
      <c r="E29" s="186"/>
      <c r="F29" s="196"/>
      <c r="G29" s="192"/>
      <c r="H29" s="192"/>
      <c r="J29" s="195"/>
    </row>
    <row r="30" spans="1:10" x14ac:dyDescent="0.25">
      <c r="A30" s="190"/>
      <c r="B30" s="186"/>
      <c r="C30" s="192"/>
      <c r="D30" s="198"/>
      <c r="E30" s="186"/>
      <c r="F30" s="196"/>
      <c r="G30" s="192"/>
      <c r="H30" s="192"/>
      <c r="J30" s="195"/>
    </row>
    <row r="31" spans="1:10" x14ac:dyDescent="0.25">
      <c r="A31" s="197"/>
      <c r="B31" s="186"/>
      <c r="C31" s="192"/>
      <c r="D31" s="198"/>
      <c r="E31" s="186"/>
      <c r="F31" s="196"/>
      <c r="G31" s="192"/>
      <c r="H31" s="192"/>
      <c r="J31" s="195"/>
    </row>
    <row r="32" spans="1:10" x14ac:dyDescent="0.25">
      <c r="A32" s="190"/>
      <c r="B32" s="186"/>
      <c r="C32" s="192"/>
      <c r="E32" s="186"/>
      <c r="F32" s="196"/>
      <c r="G32" s="192"/>
      <c r="H32" s="192"/>
      <c r="J32" s="195"/>
    </row>
    <row r="33" spans="1:10" x14ac:dyDescent="0.25">
      <c r="A33" s="190"/>
      <c r="C33" s="192"/>
      <c r="E33" s="186"/>
      <c r="F33" s="196"/>
      <c r="G33" s="192"/>
      <c r="H33" s="192"/>
      <c r="J33" s="195"/>
    </row>
    <row r="34" spans="1:10" x14ac:dyDescent="0.25">
      <c r="A34" s="190"/>
      <c r="C34" s="192"/>
      <c r="E34" s="186"/>
      <c r="F34" s="196"/>
      <c r="G34" s="192"/>
      <c r="H34" s="192"/>
      <c r="J34" s="195"/>
    </row>
    <row r="35" spans="1:10" x14ac:dyDescent="0.25">
      <c r="A35" s="190"/>
      <c r="C35" s="192"/>
      <c r="E35" s="186"/>
      <c r="F35" s="196"/>
      <c r="G35" s="192"/>
      <c r="H35" s="192"/>
      <c r="J35" s="195"/>
    </row>
    <row r="36" spans="1:10" x14ac:dyDescent="0.25">
      <c r="A36" s="190"/>
      <c r="C36" s="192"/>
      <c r="E36" s="186"/>
      <c r="F36" s="196"/>
      <c r="G36" s="192"/>
      <c r="H36" s="192"/>
      <c r="J36" s="195"/>
    </row>
    <row r="37" spans="1:10" x14ac:dyDescent="0.25">
      <c r="A37" s="190"/>
      <c r="C37" s="192"/>
      <c r="E37" s="186"/>
      <c r="F37" s="196"/>
      <c r="G37" s="192"/>
      <c r="H37" s="192"/>
      <c r="J37" s="195"/>
    </row>
    <row r="38" spans="1:10" x14ac:dyDescent="0.25">
      <c r="A38" s="190"/>
      <c r="C38" s="192"/>
      <c r="E38" s="186"/>
      <c r="F38" s="196"/>
      <c r="G38" s="192"/>
      <c r="H38" s="192"/>
      <c r="J38" s="195"/>
    </row>
    <row r="39" spans="1:10" x14ac:dyDescent="0.25">
      <c r="A39" s="190"/>
      <c r="C39" s="192"/>
      <c r="E39" s="186"/>
      <c r="F39" s="196"/>
      <c r="G39" s="192"/>
      <c r="H39" s="192"/>
      <c r="J39" s="195"/>
    </row>
    <row r="40" spans="1:10" x14ac:dyDescent="0.25">
      <c r="A40" s="190"/>
      <c r="C40" s="192"/>
      <c r="E40" s="186"/>
      <c r="F40" s="196"/>
      <c r="G40" s="192"/>
      <c r="H40" s="192"/>
      <c r="J40" s="195"/>
    </row>
    <row r="41" spans="1:10" x14ac:dyDescent="0.25">
      <c r="A41" s="190"/>
      <c r="C41" s="192"/>
      <c r="E41" s="186"/>
      <c r="F41" s="196"/>
      <c r="G41" s="192"/>
      <c r="H41" s="192"/>
      <c r="J41" s="195"/>
    </row>
    <row r="42" spans="1:10" x14ac:dyDescent="0.25">
      <c r="A42" s="190"/>
      <c r="C42" s="192"/>
      <c r="E42" s="186"/>
      <c r="F42" s="196"/>
      <c r="G42" s="192"/>
      <c r="H42" s="192"/>
      <c r="J42" s="195"/>
    </row>
    <row r="43" spans="1:10" x14ac:dyDescent="0.25">
      <c r="A43" s="190"/>
      <c r="C43" s="192"/>
      <c r="E43" s="186"/>
      <c r="F43" s="196"/>
      <c r="G43" s="192"/>
      <c r="H43" s="192"/>
      <c r="J43" s="195"/>
    </row>
    <row r="44" spans="1:10" x14ac:dyDescent="0.25">
      <c r="A44" s="190"/>
      <c r="C44" s="192"/>
      <c r="E44" s="186"/>
      <c r="F44" s="196"/>
      <c r="G44" s="192"/>
      <c r="H44" s="192"/>
      <c r="J44" s="195"/>
    </row>
    <row r="45" spans="1:10" x14ac:dyDescent="0.25">
      <c r="A45" s="197"/>
      <c r="C45" s="192"/>
      <c r="E45" s="186"/>
      <c r="F45" s="196"/>
      <c r="G45" s="192"/>
      <c r="H45" s="192"/>
      <c r="J45" s="195"/>
    </row>
    <row r="46" spans="1:10" x14ac:dyDescent="0.25">
      <c r="A46" s="190"/>
      <c r="C46" s="192"/>
      <c r="E46" s="186"/>
      <c r="F46" s="196"/>
      <c r="G46" s="192"/>
      <c r="H46" s="192"/>
      <c r="J46" s="195"/>
    </row>
    <row r="47" spans="1:10" x14ac:dyDescent="0.25">
      <c r="A47" s="190"/>
      <c r="C47" s="192"/>
      <c r="E47" s="186"/>
      <c r="F47" s="196"/>
      <c r="G47" s="192"/>
      <c r="H47" s="192"/>
      <c r="J47" s="195"/>
    </row>
    <row r="48" spans="1:10" x14ac:dyDescent="0.25">
      <c r="A48" s="190"/>
      <c r="C48" s="192"/>
      <c r="E48" s="186"/>
      <c r="F48" s="196"/>
      <c r="G48" s="192"/>
      <c r="H48" s="192"/>
      <c r="J48" s="195"/>
    </row>
    <row r="49" spans="1:10" x14ac:dyDescent="0.25">
      <c r="A49" s="190"/>
      <c r="C49" s="192"/>
      <c r="E49" s="186"/>
      <c r="F49" s="196"/>
      <c r="G49" s="192"/>
      <c r="H49" s="192"/>
      <c r="J49" s="195"/>
    </row>
    <row r="50" spans="1:10" x14ac:dyDescent="0.25">
      <c r="A50" s="190"/>
      <c r="C50" s="192"/>
      <c r="E50" s="186"/>
      <c r="F50" s="196"/>
      <c r="G50" s="192"/>
      <c r="H50" s="192"/>
      <c r="J50" s="195"/>
    </row>
    <row r="51" spans="1:10" x14ac:dyDescent="0.25">
      <c r="A51" s="190"/>
      <c r="C51" s="192"/>
      <c r="E51" s="186"/>
      <c r="F51" s="196"/>
      <c r="G51" s="192"/>
      <c r="H51" s="192"/>
      <c r="J51" s="195"/>
    </row>
    <row r="52" spans="1:10" x14ac:dyDescent="0.25">
      <c r="A52" s="190"/>
      <c r="C52" s="192"/>
      <c r="E52" s="186"/>
      <c r="F52" s="196"/>
      <c r="G52" s="192"/>
      <c r="H52" s="192"/>
      <c r="J52" s="195"/>
    </row>
    <row r="53" spans="1:10" x14ac:dyDescent="0.25">
      <c r="A53" s="199"/>
      <c r="C53" s="192"/>
      <c r="E53" s="186"/>
      <c r="F53" s="196"/>
      <c r="G53" s="192"/>
      <c r="H53" s="192"/>
      <c r="J53" s="195"/>
    </row>
    <row r="54" spans="1:10" x14ac:dyDescent="0.25">
      <c r="A54" s="199"/>
      <c r="C54" s="192"/>
      <c r="E54" s="186"/>
      <c r="F54" s="196"/>
      <c r="G54" s="192"/>
      <c r="H54" s="192"/>
      <c r="J54" s="195"/>
    </row>
    <row r="55" spans="1:10" x14ac:dyDescent="0.25">
      <c r="A55" s="199"/>
      <c r="C55" s="192"/>
      <c r="E55" s="186"/>
      <c r="F55" s="196"/>
      <c r="G55" s="192"/>
      <c r="H55" s="192"/>
      <c r="J55" s="195"/>
    </row>
    <row r="56" spans="1:10" x14ac:dyDescent="0.25">
      <c r="A56" s="199"/>
      <c r="C56" s="192"/>
      <c r="E56" s="186"/>
      <c r="F56" s="196"/>
      <c r="G56" s="192"/>
      <c r="H56" s="192"/>
      <c r="J56" s="195"/>
    </row>
    <row r="57" spans="1:10" x14ac:dyDescent="0.25">
      <c r="A57" s="199"/>
      <c r="C57" s="192"/>
      <c r="E57" s="186"/>
      <c r="F57" s="196"/>
      <c r="G57" s="192"/>
      <c r="H57" s="192"/>
      <c r="J57" s="195"/>
    </row>
    <row r="58" spans="1:10" x14ac:dyDescent="0.25">
      <c r="A58" s="199"/>
      <c r="C58" s="192"/>
      <c r="E58" s="186"/>
      <c r="F58" s="196"/>
      <c r="G58" s="192"/>
      <c r="H58" s="192"/>
      <c r="J58" s="195"/>
    </row>
    <row r="59" spans="1:10" x14ac:dyDescent="0.25">
      <c r="A59" s="199"/>
      <c r="C59" s="192"/>
      <c r="E59" s="186"/>
      <c r="F59" s="196"/>
      <c r="G59" s="192"/>
      <c r="H59" s="192"/>
      <c r="J59" s="195"/>
    </row>
    <row r="60" spans="1:10" x14ac:dyDescent="0.25">
      <c r="A60" s="199"/>
      <c r="C60" s="192"/>
      <c r="E60" s="186"/>
      <c r="F60" s="196"/>
      <c r="G60" s="192"/>
      <c r="H60" s="192"/>
      <c r="J60" s="195"/>
    </row>
    <row r="61" spans="1:10" x14ac:dyDescent="0.25">
      <c r="A61" s="199"/>
      <c r="C61" s="192"/>
      <c r="E61" s="186"/>
      <c r="F61" s="196"/>
      <c r="G61" s="192"/>
      <c r="H61" s="192"/>
      <c r="J61" s="195"/>
    </row>
    <row r="62" spans="1:10" x14ac:dyDescent="0.25">
      <c r="A62" s="199"/>
      <c r="C62" s="192"/>
      <c r="E62" s="186"/>
      <c r="F62" s="196"/>
      <c r="G62" s="192"/>
      <c r="H62" s="192"/>
      <c r="J62" s="195"/>
    </row>
    <row r="63" spans="1:10" x14ac:dyDescent="0.25">
      <c r="A63" s="199"/>
      <c r="C63" s="192"/>
      <c r="E63" s="186"/>
      <c r="F63" s="196"/>
      <c r="G63" s="192"/>
      <c r="H63" s="192"/>
      <c r="J63" s="195"/>
    </row>
    <row r="64" spans="1:10" x14ac:dyDescent="0.25">
      <c r="A64" s="199"/>
      <c r="C64" s="192"/>
      <c r="E64" s="186"/>
      <c r="F64" s="196"/>
      <c r="G64" s="192"/>
      <c r="H64" s="192"/>
      <c r="J64" s="195"/>
    </row>
    <row r="65" spans="1:10" x14ac:dyDescent="0.25">
      <c r="A65" s="199"/>
      <c r="C65" s="192"/>
      <c r="E65" s="186"/>
      <c r="F65" s="196"/>
      <c r="G65" s="192"/>
      <c r="H65" s="192"/>
      <c r="J65" s="195"/>
    </row>
    <row r="66" spans="1:10" x14ac:dyDescent="0.25">
      <c r="A66" s="199"/>
      <c r="C66" s="192"/>
      <c r="E66" s="186"/>
      <c r="F66" s="196"/>
      <c r="G66" s="192"/>
      <c r="H66" s="192"/>
      <c r="J66" s="195"/>
    </row>
    <row r="67" spans="1:10" x14ac:dyDescent="0.25">
      <c r="A67" s="199"/>
      <c r="C67" s="192"/>
      <c r="E67" s="186"/>
      <c r="F67" s="196"/>
      <c r="G67" s="192"/>
      <c r="H67" s="192"/>
      <c r="J67" s="195"/>
    </row>
    <row r="68" spans="1:10" x14ac:dyDescent="0.25">
      <c r="A68" s="199"/>
      <c r="C68" s="192"/>
      <c r="F68" s="196"/>
      <c r="G68" s="192"/>
      <c r="H68" s="192"/>
      <c r="J68" s="195"/>
    </row>
    <row r="69" spans="1:10" x14ac:dyDescent="0.25">
      <c r="A69" s="199"/>
      <c r="C69" s="192"/>
      <c r="F69" s="196"/>
      <c r="G69" s="192"/>
      <c r="H69" s="192"/>
      <c r="J69" s="195"/>
    </row>
    <row r="70" spans="1:10" x14ac:dyDescent="0.25">
      <c r="A70" s="199"/>
      <c r="C70" s="192"/>
      <c r="F70" s="196"/>
      <c r="G70" s="192"/>
      <c r="H70" s="192"/>
      <c r="J70" s="195"/>
    </row>
    <row r="71" spans="1:10" x14ac:dyDescent="0.25">
      <c r="A71" s="199"/>
      <c r="C71" s="192"/>
      <c r="F71" s="196"/>
      <c r="G71" s="192"/>
      <c r="H71" s="192"/>
      <c r="J71" s="195"/>
    </row>
    <row r="72" spans="1:10" x14ac:dyDescent="0.25">
      <c r="A72" s="199"/>
      <c r="C72" s="192"/>
      <c r="F72" s="196"/>
      <c r="G72" s="192"/>
      <c r="H72" s="192"/>
      <c r="J72" s="195"/>
    </row>
    <row r="73" spans="1:10" x14ac:dyDescent="0.25">
      <c r="A73" s="199"/>
      <c r="C73" s="192"/>
      <c r="F73" s="196"/>
      <c r="G73" s="192"/>
      <c r="H73" s="192"/>
      <c r="J73" s="195"/>
    </row>
    <row r="74" spans="1:10" x14ac:dyDescent="0.25">
      <c r="A74" s="199"/>
      <c r="C74" s="192"/>
      <c r="F74" s="196"/>
      <c r="G74" s="192"/>
      <c r="H74" s="192"/>
      <c r="J74" s="195"/>
    </row>
    <row r="75" spans="1:10" x14ac:dyDescent="0.25">
      <c r="A75" s="199"/>
      <c r="C75" s="192"/>
      <c r="F75" s="196"/>
      <c r="G75" s="192"/>
      <c r="H75" s="192"/>
      <c r="J75" s="195"/>
    </row>
    <row r="76" spans="1:10" x14ac:dyDescent="0.25">
      <c r="A76" s="199"/>
      <c r="C76" s="192"/>
      <c r="F76" s="196"/>
      <c r="G76" s="192"/>
      <c r="H76" s="192"/>
      <c r="J76" s="195"/>
    </row>
    <row r="77" spans="1:10" x14ac:dyDescent="0.25">
      <c r="A77" s="199"/>
      <c r="C77" s="192"/>
      <c r="F77" s="196"/>
      <c r="G77" s="192"/>
      <c r="H77" s="192"/>
      <c r="J77" s="195"/>
    </row>
    <row r="78" spans="1:10" x14ac:dyDescent="0.25">
      <c r="A78" s="199"/>
      <c r="C78" s="192"/>
      <c r="F78" s="196"/>
      <c r="G78" s="192"/>
      <c r="H78" s="192"/>
      <c r="J78" s="195"/>
    </row>
    <row r="79" spans="1:10" x14ac:dyDescent="0.25">
      <c r="A79" s="199"/>
      <c r="C79" s="192"/>
      <c r="F79" s="196"/>
      <c r="G79" s="192"/>
      <c r="H79" s="192"/>
      <c r="J79" s="195"/>
    </row>
    <row r="80" spans="1:10" x14ac:dyDescent="0.25">
      <c r="C80" s="192"/>
      <c r="F80" s="196"/>
      <c r="G80" s="192"/>
      <c r="H80" s="192"/>
      <c r="J80" s="195"/>
    </row>
    <row r="81" spans="3:10" s="2" customFormat="1" x14ac:dyDescent="0.25">
      <c r="C81" s="192"/>
      <c r="D81" s="188"/>
      <c r="F81" s="196"/>
      <c r="G81" s="192"/>
      <c r="H81" s="192"/>
      <c r="J81" s="195"/>
    </row>
    <row r="82" spans="3:10" s="2" customFormat="1" x14ac:dyDescent="0.25">
      <c r="C82" s="192"/>
      <c r="D82" s="188"/>
      <c r="F82" s="196"/>
      <c r="G82" s="192"/>
      <c r="H82" s="192"/>
      <c r="J82" s="195"/>
    </row>
    <row r="83" spans="3:10" s="2" customFormat="1" x14ac:dyDescent="0.25">
      <c r="C83" s="192"/>
      <c r="D83" s="188"/>
      <c r="F83" s="196"/>
      <c r="G83" s="192"/>
      <c r="H83" s="192"/>
      <c r="J83" s="195"/>
    </row>
    <row r="84" spans="3:10" s="2" customFormat="1" x14ac:dyDescent="0.25">
      <c r="C84" s="192"/>
      <c r="D84" s="188"/>
      <c r="F84" s="196"/>
      <c r="G84" s="192"/>
      <c r="H84" s="192"/>
      <c r="J84" s="195"/>
    </row>
    <row r="85" spans="3:10" s="2" customFormat="1" x14ac:dyDescent="0.25">
      <c r="C85" s="192"/>
      <c r="D85" s="188"/>
      <c r="F85" s="196"/>
      <c r="G85" s="192"/>
      <c r="H85" s="192"/>
      <c r="J85" s="195"/>
    </row>
    <row r="86" spans="3:10" s="2" customFormat="1" x14ac:dyDescent="0.25">
      <c r="C86" s="192"/>
      <c r="D86" s="188"/>
      <c r="F86" s="196"/>
      <c r="G86" s="192"/>
      <c r="H86" s="192"/>
      <c r="J86" s="195"/>
    </row>
    <row r="87" spans="3:10" s="2" customFormat="1" x14ac:dyDescent="0.25">
      <c r="C87" s="192"/>
      <c r="D87" s="188"/>
      <c r="F87" s="196"/>
      <c r="G87" s="192"/>
      <c r="H87" s="192"/>
      <c r="J87" s="195"/>
    </row>
    <row r="88" spans="3:10" s="2" customFormat="1" x14ac:dyDescent="0.25">
      <c r="C88" s="192"/>
      <c r="D88" s="188"/>
      <c r="F88" s="196"/>
      <c r="G88" s="192"/>
      <c r="H88" s="192"/>
      <c r="J88" s="195"/>
    </row>
    <row r="89" spans="3:10" s="2" customFormat="1" x14ac:dyDescent="0.25">
      <c r="C89" s="192"/>
      <c r="D89" s="188"/>
      <c r="F89" s="196"/>
      <c r="G89" s="192"/>
      <c r="H89" s="192"/>
      <c r="J89" s="195"/>
    </row>
    <row r="90" spans="3:10" s="2" customFormat="1" x14ac:dyDescent="0.25">
      <c r="C90" s="192"/>
      <c r="D90" s="188"/>
      <c r="F90" s="196"/>
      <c r="G90" s="192"/>
      <c r="H90" s="192"/>
      <c r="J90" s="195"/>
    </row>
    <row r="91" spans="3:10" s="2" customFormat="1" x14ac:dyDescent="0.25">
      <c r="C91" s="192"/>
      <c r="D91" s="188"/>
      <c r="F91" s="196"/>
      <c r="G91" s="192"/>
      <c r="H91" s="192"/>
      <c r="J91" s="195"/>
    </row>
    <row r="92" spans="3:10" s="2" customFormat="1" x14ac:dyDescent="0.25">
      <c r="C92" s="192"/>
      <c r="D92" s="188"/>
      <c r="F92" s="196"/>
      <c r="G92" s="192"/>
      <c r="H92" s="192"/>
      <c r="J92" s="195"/>
    </row>
    <row r="93" spans="3:10" s="2" customFormat="1" x14ac:dyDescent="0.25">
      <c r="C93" s="192"/>
      <c r="D93" s="188"/>
      <c r="F93" s="196"/>
      <c r="G93" s="192"/>
      <c r="H93" s="192"/>
      <c r="J93" s="195"/>
    </row>
    <row r="94" spans="3:10" s="2" customFormat="1" x14ac:dyDescent="0.25">
      <c r="C94" s="192"/>
      <c r="D94" s="188"/>
      <c r="F94" s="196"/>
      <c r="G94" s="192"/>
      <c r="H94" s="192"/>
      <c r="J94" s="195"/>
    </row>
    <row r="95" spans="3:10" s="2" customFormat="1" x14ac:dyDescent="0.25">
      <c r="C95" s="192"/>
      <c r="D95" s="188"/>
      <c r="F95" s="196"/>
      <c r="G95" s="192"/>
      <c r="H95" s="192"/>
      <c r="J95" s="195"/>
    </row>
    <row r="96" spans="3:10" s="2" customFormat="1" x14ac:dyDescent="0.25">
      <c r="C96" s="192"/>
      <c r="D96" s="188"/>
      <c r="F96" s="196"/>
      <c r="G96" s="192"/>
      <c r="H96" s="192"/>
      <c r="J96" s="195"/>
    </row>
    <row r="97" spans="3:10" s="2" customFormat="1" x14ac:dyDescent="0.25">
      <c r="C97" s="192"/>
      <c r="D97" s="188"/>
      <c r="F97" s="196"/>
      <c r="G97" s="192"/>
      <c r="H97" s="192"/>
      <c r="J97" s="195"/>
    </row>
    <row r="98" spans="3:10" s="2" customFormat="1" x14ac:dyDescent="0.25">
      <c r="C98" s="192"/>
      <c r="D98" s="188"/>
      <c r="F98" s="196"/>
      <c r="G98" s="192"/>
      <c r="H98" s="192"/>
      <c r="J98" s="195"/>
    </row>
  </sheetData>
  <hyperlinks>
    <hyperlink ref="H1" r:id="rId1"/>
  </hyperlinks>
  <pageMargins left="0.7" right="0.7" top="0.75" bottom="0.75" header="0.3" footer="0.3"/>
  <pageSetup paperSize="127" orientation="portrait" horizontalDpi="240" verticalDpi="144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Operasional5Mar20</vt:lpstr>
      <vt:lpstr>GSF05Mar20</vt:lpstr>
      <vt:lpstr>Operasional5Mar20!Print_Titles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cp:lastPrinted>2020-03-04T10:06:55Z</cp:lastPrinted>
  <dcterms:created xsi:type="dcterms:W3CDTF">2020-03-03T15:20:34Z</dcterms:created>
  <dcterms:modified xsi:type="dcterms:W3CDTF">2020-03-08T02:14:59Z</dcterms:modified>
</cp:coreProperties>
</file>