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45" windowWidth="19635" windowHeight="7425"/>
  </bookViews>
  <sheets>
    <sheet name="OPERASIONAL" sheetId="3" r:id="rId1"/>
    <sheet name="GSF" sheetId="4" r:id="rId2"/>
  </sheets>
  <calcPr calcId="144525"/>
</workbook>
</file>

<file path=xl/calcChain.xml><?xml version="1.0" encoding="utf-8"?>
<calcChain xmlns="http://schemas.openxmlformats.org/spreadsheetml/2006/main">
  <c r="D1" i="4" l="1"/>
  <c r="C200" i="3" l="1"/>
  <c r="E200" i="3" s="1"/>
  <c r="E199" i="3"/>
  <c r="E198" i="3"/>
  <c r="E191" i="3"/>
  <c r="E201" i="3" l="1"/>
  <c r="E202" i="3" s="1"/>
</calcChain>
</file>

<file path=xl/comments1.xml><?xml version="1.0" encoding="utf-8"?>
<comments xmlns="http://schemas.openxmlformats.org/spreadsheetml/2006/main">
  <authors>
    <author>Tiko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No. Rekening Perusahaan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Nama Pemilik Rekening (Perusahaan)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Currency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Total gaji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Keterangan (Remarks)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Total Records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Tanggal Jalannya Transaksi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Email Pengirim</t>
        </r>
      </text>
    </comment>
  </commentList>
</comments>
</file>

<file path=xl/sharedStrings.xml><?xml version="1.0" encoding="utf-8"?>
<sst xmlns="http://schemas.openxmlformats.org/spreadsheetml/2006/main" count="1002" uniqueCount="612">
  <si>
    <t>No.</t>
  </si>
  <si>
    <t>Nama</t>
  </si>
  <si>
    <t>Uraian</t>
  </si>
  <si>
    <t>No. Rekening</t>
  </si>
  <si>
    <t xml:space="preserve">BSM </t>
  </si>
  <si>
    <t xml:space="preserve">Mandiri </t>
  </si>
  <si>
    <t>Mandiri</t>
  </si>
  <si>
    <t>BSM</t>
  </si>
  <si>
    <t>INSENTIF UMJ FT Security</t>
  </si>
  <si>
    <t>AGUS SUBAGYO</t>
  </si>
  <si>
    <t>INSENTIF UMJ FT Pengawas Security &amp; Cleaning</t>
  </si>
  <si>
    <t>MAULANA</t>
  </si>
  <si>
    <t>INSENTIF UNIJA Security &amp; Cleaning Service</t>
  </si>
  <si>
    <t>TRI PURWANTO</t>
  </si>
  <si>
    <t>INSENTIF STIH DA MANAGER P2K-STIHDA</t>
  </si>
  <si>
    <t>HAKIM ABDALAH</t>
  </si>
  <si>
    <t>INSENTIF STIH DA KEPALA BAAK</t>
  </si>
  <si>
    <t>SITI HANDAYANI HERDIYANTI</t>
  </si>
  <si>
    <t>INSENTIF STIE SWADAYA Kaprodi Akuntansi</t>
  </si>
  <si>
    <t>BAMBANG SANTOSA</t>
  </si>
  <si>
    <t>INSENTIF STIE SWADAYA Kaprodi Manajemen</t>
  </si>
  <si>
    <t>IR H SABAR T NAPITUPULU</t>
  </si>
  <si>
    <t>INSENTIF STIE SWADAYA Bagian Perkuliahan</t>
  </si>
  <si>
    <t>SUBKI SE MM</t>
  </si>
  <si>
    <t>INSENTIF STIE SWADAYA Keuangan Kampus</t>
  </si>
  <si>
    <t>HASTUTI INDRA SARI</t>
  </si>
  <si>
    <t>INSENTIF STIE SWADAYA IT Kampus</t>
  </si>
  <si>
    <t>ETI HANINGSIH</t>
  </si>
  <si>
    <t>LEA ALVISA MAYANGSARI</t>
  </si>
  <si>
    <t>INSENTIF STIE SWADAYA OB</t>
  </si>
  <si>
    <t>ENDANG MAULANA</t>
  </si>
  <si>
    <t>SUDARMADI</t>
  </si>
  <si>
    <t>SUGONDO</t>
  </si>
  <si>
    <t>SANUSI</t>
  </si>
  <si>
    <t>INSENTIF STIE SWADAYA Security</t>
  </si>
  <si>
    <t>BAMBANG DJOKO BUNTORO</t>
  </si>
  <si>
    <t>ROHAMANTO</t>
  </si>
  <si>
    <t>AGUS RIFAI IRPAN</t>
  </si>
  <si>
    <t>TARYONO</t>
  </si>
  <si>
    <t>INSENTIF STT DUTA BANGSA Security &amp; OB</t>
  </si>
  <si>
    <t>AHMAD RAHADIAN</t>
  </si>
  <si>
    <t>INSENTIF STT DUTA BANGSA Akademik</t>
  </si>
  <si>
    <t>THESDA URIP TRI WIBOWO</t>
  </si>
  <si>
    <t>INSENTIF UNBAR OB</t>
  </si>
  <si>
    <t>MIAD</t>
  </si>
  <si>
    <t>INSENTIF UNBAR Staff Kampus</t>
  </si>
  <si>
    <t>ASEP JAMALUDIN</t>
  </si>
  <si>
    <t>INSENTIF UNBAR Satpam Kampus</t>
  </si>
  <si>
    <t>KUSTAN SARIPUDIN</t>
  </si>
  <si>
    <t>INSENTIF STTI-STIENI Ka. Akademik</t>
  </si>
  <si>
    <t xml:space="preserve">MUHAMAD ABDUL QODIR </t>
  </si>
  <si>
    <t>INSENTIF STTI-STIENI Security</t>
  </si>
  <si>
    <t xml:space="preserve">ENDANG JUNAEDI </t>
  </si>
  <si>
    <t>RUSTANTO</t>
  </si>
  <si>
    <t>INSENTIF STTI-STIENI Kebersihan</t>
  </si>
  <si>
    <t>MAOLAN</t>
  </si>
  <si>
    <t>RAJID</t>
  </si>
  <si>
    <t>INSENTIF STTG-STIEG Security &amp; OB</t>
  </si>
  <si>
    <t>ABDUL SYUKUR M Z</t>
  </si>
  <si>
    <t>INSENTIF USND LANGSA Kebersihan</t>
  </si>
  <si>
    <t>ANDI ZAIDAN</t>
  </si>
  <si>
    <t>INSENTIF USND LANGSA Security</t>
  </si>
  <si>
    <t>JEPRI JAYADI</t>
  </si>
  <si>
    <t>INSENTIF UNIMUS Staff BAAK</t>
  </si>
  <si>
    <t>ADIP ROHADI</t>
  </si>
  <si>
    <t>INSF STIKOM JIMBARAN Staff akademik</t>
  </si>
  <si>
    <t>BANK BUKOPIN</t>
  </si>
  <si>
    <t>1401051382</t>
  </si>
  <si>
    <t xml:space="preserve">RIFKY LANA RAHARDIAN </t>
  </si>
  <si>
    <t>INSF UNIJA DEKAN FISIP</t>
  </si>
  <si>
    <t>BANK DANAMON INDONESIA</t>
  </si>
  <si>
    <t>30118657</t>
  </si>
  <si>
    <t>TRI ADI DHARMA</t>
  </si>
  <si>
    <t xml:space="preserve">INSF IKIP WD Security </t>
  </si>
  <si>
    <t>BANK JATIM</t>
  </si>
  <si>
    <t>1866015186</t>
  </si>
  <si>
    <t>SUKIDAL</t>
  </si>
  <si>
    <t>INSF UNISBA Kebersihan</t>
  </si>
  <si>
    <t>6154005377</t>
  </si>
  <si>
    <t>AKUB PRIBADI</t>
  </si>
  <si>
    <t>INSF UNISBA Keamanan UNISBA A</t>
  </si>
  <si>
    <t>0142390761</t>
  </si>
  <si>
    <t>IVAN FERIAN</t>
  </si>
  <si>
    <t xml:space="preserve">INSF UMJ FTAN Akademisi FTAN &amp; Keamanan </t>
  </si>
  <si>
    <t>BANK MANDIRI</t>
  </si>
  <si>
    <t>1280000002334</t>
  </si>
  <si>
    <t>INSF UNIJA WAREK III</t>
  </si>
  <si>
    <t>1330010975415</t>
  </si>
  <si>
    <t>RH WISHNU AFFAN</t>
  </si>
  <si>
    <t>INSF UNIJA DEKAN FT</t>
  </si>
  <si>
    <t>1260005441943</t>
  </si>
  <si>
    <t>SUGIMAN W A</t>
  </si>
  <si>
    <t>INSF STT BT OB</t>
  </si>
  <si>
    <t>1560004688901</t>
  </si>
  <si>
    <t>SRI HADI YANTI</t>
  </si>
  <si>
    <t xml:space="preserve">INSF STT BT Security </t>
  </si>
  <si>
    <t>1250002620599</t>
  </si>
  <si>
    <t>BUYUNG MARDANI</t>
  </si>
  <si>
    <t>1250002620516</t>
  </si>
  <si>
    <t>ALIAS</t>
  </si>
  <si>
    <t>1250002620920</t>
  </si>
  <si>
    <t>ADI PURWO</t>
  </si>
  <si>
    <t>INSF STT BT Bag. Umum</t>
  </si>
  <si>
    <t>1250002620474</t>
  </si>
  <si>
    <t>SARIYO</t>
  </si>
  <si>
    <t>INSF STT BT Akademik</t>
  </si>
  <si>
    <t>1560011085034</t>
  </si>
  <si>
    <t>RINO FERNANDO</t>
  </si>
  <si>
    <t>1670002362126</t>
  </si>
  <si>
    <t>ZIKRI RAMADHAN</t>
  </si>
  <si>
    <t>INSF STT BT Keuangan</t>
  </si>
  <si>
    <t>60007402740</t>
  </si>
  <si>
    <t>LILIK SUDIARTI</t>
  </si>
  <si>
    <t>9000013530051</t>
  </si>
  <si>
    <t>EKI PERMATASARI</t>
  </si>
  <si>
    <t>INSF UTND 2 Rektor</t>
  </si>
  <si>
    <t>1050009911334</t>
  </si>
  <si>
    <t>KURNIAWAN SINAGA</t>
  </si>
  <si>
    <t>INSF UNISA Kabag Sarana Prasarana</t>
  </si>
  <si>
    <t>1340014677958</t>
  </si>
  <si>
    <t>NANA JUANA</t>
  </si>
  <si>
    <t>INSF TRIA PSM Wakil Ketua II</t>
  </si>
  <si>
    <t>1200003117244</t>
  </si>
  <si>
    <t>TH NUR WULAN WIDIATI</t>
  </si>
  <si>
    <t>INSF UNSUB Kabiro Kemahasiswaan</t>
  </si>
  <si>
    <t>1730001692780</t>
  </si>
  <si>
    <t>AKHMAD BASUNI</t>
  </si>
  <si>
    <t>INSF POLNAS SATPAM</t>
  </si>
  <si>
    <t>BANK MASPION</t>
  </si>
  <si>
    <t>7004017590</t>
  </si>
  <si>
    <t>I KETUT MUSTIKA</t>
  </si>
  <si>
    <t>7004017441</t>
  </si>
  <si>
    <t>I GEDE AGUS SASTRAWAN</t>
  </si>
  <si>
    <t>INSF STIMA IMMI Security</t>
  </si>
  <si>
    <t>BANK PERMATA</t>
  </si>
  <si>
    <t>4120493987</t>
  </si>
  <si>
    <t>ROHMAT BIN MAMAT</t>
  </si>
  <si>
    <t>INSF UNISBA Ka. BAAK</t>
  </si>
  <si>
    <t>BANK RAKYAT INDONESIA (BRI)</t>
  </si>
  <si>
    <t>000901014973530</t>
  </si>
  <si>
    <t>JEKA WIDIATMANTA</t>
  </si>
  <si>
    <t>615301003667537</t>
  </si>
  <si>
    <t>M SAAT</t>
  </si>
  <si>
    <t>INSF UNISBA Keamanan UNISBA B</t>
  </si>
  <si>
    <t>617001021036536</t>
  </si>
  <si>
    <t>SUMITRO</t>
  </si>
  <si>
    <t xml:space="preserve">INSF ISTA kepala Security </t>
  </si>
  <si>
    <t>039801012307502</t>
  </si>
  <si>
    <t>RIYANTO</t>
  </si>
  <si>
    <t>INSF ISTA Honor OB</t>
  </si>
  <si>
    <t>039801012209500</t>
  </si>
  <si>
    <t>MUSTAHAL</t>
  </si>
  <si>
    <t>INSF ISTA Insentive Bagian PMB</t>
  </si>
  <si>
    <t>39801012237503</t>
  </si>
  <si>
    <t>PURWANTO  S KOM</t>
  </si>
  <si>
    <t>INSF ISTA Insentive Bagian Akademik</t>
  </si>
  <si>
    <t>039801012218509</t>
  </si>
  <si>
    <t>DARMIN</t>
  </si>
  <si>
    <t xml:space="preserve">INSF MJ BEKASI Security </t>
  </si>
  <si>
    <t>13901019844539</t>
  </si>
  <si>
    <t xml:space="preserve">ACHMAD SANUSI </t>
  </si>
  <si>
    <t xml:space="preserve">INSF UNIJA Security </t>
  </si>
  <si>
    <t>33501049429503</t>
  </si>
  <si>
    <t>SALMAH KAROUW</t>
  </si>
  <si>
    <t>INSF UHAMZAH WR I</t>
  </si>
  <si>
    <t>69301013669503</t>
  </si>
  <si>
    <t>T MUHAMMAD ADRIANSYAH SE</t>
  </si>
  <si>
    <t xml:space="preserve">INSF UHAMZAH </t>
  </si>
  <si>
    <t>531301024055532</t>
  </si>
  <si>
    <t>FARIDA HANUM</t>
  </si>
  <si>
    <t>INSF UTND 2 Respsionis Umum UTND</t>
  </si>
  <si>
    <t>531801016947533</t>
  </si>
  <si>
    <t>MILA AINI HIDAYATI</t>
  </si>
  <si>
    <t>INSF STIE GANESHA Akademik S2</t>
  </si>
  <si>
    <t>92401009629534</t>
  </si>
  <si>
    <t>99401037775538</t>
  </si>
  <si>
    <t>ERNI BANNE RAPA</t>
  </si>
  <si>
    <t>INSF STIE GANESHA SECURITY</t>
  </si>
  <si>
    <t>INSF POLNAS CS</t>
  </si>
  <si>
    <t>001701007194530</t>
  </si>
  <si>
    <t>NI WAYAN YULIANDARI</t>
  </si>
  <si>
    <t>INSF UNISA Warek 1</t>
  </si>
  <si>
    <t>170401001215530</t>
  </si>
  <si>
    <t>SUWARNO</t>
  </si>
  <si>
    <t>INSF UNISA Warek 2</t>
  </si>
  <si>
    <t>135401001065506</t>
  </si>
  <si>
    <t>SULAEMAN M AG</t>
  </si>
  <si>
    <t>INSF UNISA Staf Pusinfo</t>
  </si>
  <si>
    <t>427301016476535</t>
  </si>
  <si>
    <t>WILLI PRAWITA</t>
  </si>
  <si>
    <t>INSF TRIA PSM Kepala BAAK</t>
  </si>
  <si>
    <t>14801035148504</t>
  </si>
  <si>
    <t>ABD GHOFUR</t>
  </si>
  <si>
    <t>INSF TRIA PSM Staf Akademik</t>
  </si>
  <si>
    <t>207401008946508</t>
  </si>
  <si>
    <t>MUHAMMAD WAHYUDI</t>
  </si>
  <si>
    <t>INSF TRIA PSM Security</t>
  </si>
  <si>
    <t>95301029481539</t>
  </si>
  <si>
    <t>ASMAT</t>
  </si>
  <si>
    <t>INSF UNDARIS Security</t>
  </si>
  <si>
    <t>609501011769537</t>
  </si>
  <si>
    <t>SIS SUPARYANTO</t>
  </si>
  <si>
    <t>INSF STIE AD KRAMAT Security</t>
  </si>
  <si>
    <t>092801011501532</t>
  </si>
  <si>
    <t>PRIYATNI</t>
  </si>
  <si>
    <t>INSF UNSUB Staff FKIP</t>
  </si>
  <si>
    <t>378201017284535</t>
  </si>
  <si>
    <t>DEDE JUARSIH</t>
  </si>
  <si>
    <t>INSF UNISBA Ka. BAK</t>
  </si>
  <si>
    <t>BCA (BANK CENTRAL ASIA)</t>
  </si>
  <si>
    <t>0901035554</t>
  </si>
  <si>
    <t>NIKMATUL KUSNA</t>
  </si>
  <si>
    <t>INSF UNIJA T.U FISIP</t>
  </si>
  <si>
    <t>7180263017</t>
  </si>
  <si>
    <t>YATI</t>
  </si>
  <si>
    <t>INSF STT BT Bag. Perkuliahan</t>
  </si>
  <si>
    <t>2750233867</t>
  </si>
  <si>
    <t>SUPARJAN</t>
  </si>
  <si>
    <t>7410693288</t>
  </si>
  <si>
    <t>NURONIAH</t>
  </si>
  <si>
    <t>0662853079</t>
  </si>
  <si>
    <t>HENI MARDIAH DRA</t>
  </si>
  <si>
    <t>INSF STT BT Perpustakaan</t>
  </si>
  <si>
    <t>INSF STIE YPBI Akademik</t>
  </si>
  <si>
    <t>5210820088</t>
  </si>
  <si>
    <t>YOSEPH KURNIA SITOHANG</t>
  </si>
  <si>
    <t>INSF IMWI Security &amp; OB</t>
  </si>
  <si>
    <t>3770278731</t>
  </si>
  <si>
    <t>YUDIANSYAH</t>
  </si>
  <si>
    <t>INSF STIE PEMUDA Keamanan</t>
  </si>
  <si>
    <t>5075012885</t>
  </si>
  <si>
    <t>YULIUS ALEXSANDER E LENA</t>
  </si>
  <si>
    <t>INSF STIE GANESHA Waket II / kabag Keuangan</t>
  </si>
  <si>
    <t>0671822632</t>
  </si>
  <si>
    <t>ERSA RIZKIYAH CAHYANI</t>
  </si>
  <si>
    <t>5470096944</t>
  </si>
  <si>
    <t>HENDRA ERFIYAN</t>
  </si>
  <si>
    <t>5470014182</t>
  </si>
  <si>
    <t>ARIFIN</t>
  </si>
  <si>
    <t>INSF STIMA IMMI OB</t>
  </si>
  <si>
    <t>2831228484</t>
  </si>
  <si>
    <t>NANDA SEPTIANA</t>
  </si>
  <si>
    <t>7725173768</t>
  </si>
  <si>
    <t>I MADE SUGIANA</t>
  </si>
  <si>
    <t>INSF UNISA Rektor</t>
  </si>
  <si>
    <t>2990412122</t>
  </si>
  <si>
    <t>NURUL IMAN H A</t>
  </si>
  <si>
    <t>INSF UNISA Kabag Adm. Kemahasiswaan</t>
  </si>
  <si>
    <t>2990463223</t>
  </si>
  <si>
    <t>ASEP NUGRAHA</t>
  </si>
  <si>
    <t>INSF TRIA PSM Ketua Yayasan</t>
  </si>
  <si>
    <t>7060454838</t>
  </si>
  <si>
    <t>JEANEA CHANDRA DEVI</t>
  </si>
  <si>
    <t>INSF TRIA PSM Wakil Ketua I</t>
  </si>
  <si>
    <t>6270112747</t>
  </si>
  <si>
    <t>DANI RATNA DAMAYANTI</t>
  </si>
  <si>
    <t>INSF TRIA PSM Kepala Cabang Ps. Minggu &amp; OB</t>
  </si>
  <si>
    <t>0662435412</t>
  </si>
  <si>
    <t>YULIANTO</t>
  </si>
  <si>
    <t>INSF TRIA PSM Office Boy</t>
  </si>
  <si>
    <t>6270251372</t>
  </si>
  <si>
    <t>FERI FERDINANSAH</t>
  </si>
  <si>
    <t xml:space="preserve">INSF UNSUB Dekan Fak Teknik </t>
  </si>
  <si>
    <t>7740238561</t>
  </si>
  <si>
    <t>H DENY PONIMAN KOSASIH S</t>
  </si>
  <si>
    <t>INSF UNSUB Staff Rektorat</t>
  </si>
  <si>
    <t>0550321181</t>
  </si>
  <si>
    <t>WAHYU ALAMSYAH</t>
  </si>
  <si>
    <t>INSF STTM Bandung PEMBANTU AKADEMIK</t>
  </si>
  <si>
    <t>BANK BNI 46</t>
  </si>
  <si>
    <t>337652998</t>
  </si>
  <si>
    <t>HERLINA</t>
  </si>
  <si>
    <t>INSF STTM Bandung OB &amp; STPM Keamanan &amp; OB</t>
  </si>
  <si>
    <t>724562526</t>
  </si>
  <si>
    <t xml:space="preserve">M NASIR </t>
  </si>
  <si>
    <t>INSF UNIJA REKTOR</t>
  </si>
  <si>
    <t>14045833</t>
  </si>
  <si>
    <t>TJINDRA WIGNYOPRAYITNO</t>
  </si>
  <si>
    <t xml:space="preserve">INSF UNIJA Warek 1 </t>
  </si>
  <si>
    <t>0072767207</t>
  </si>
  <si>
    <t>DIDIH SETIABUDI</t>
  </si>
  <si>
    <t>INSF UTND 2 PR 1</t>
  </si>
  <si>
    <t>57414697</t>
  </si>
  <si>
    <t>IRWAN AGUSNU PUTRA</t>
  </si>
  <si>
    <t>INSF TAU ANGGOTA</t>
  </si>
  <si>
    <t>432516988</t>
  </si>
  <si>
    <t>M SYAFRIZAL</t>
  </si>
  <si>
    <t>432500988</t>
  </si>
  <si>
    <t>BIEHAM GUSTIRANDA HERMATIAR</t>
  </si>
  <si>
    <t>INSF UNSUB Kasubag Evaluasi</t>
  </si>
  <si>
    <t>296317511</t>
  </si>
  <si>
    <t>IBU ANI HANISAH</t>
  </si>
  <si>
    <t>INSF STTM Bandung BAUM &amp; Koor P2K</t>
  </si>
  <si>
    <t>123923098</t>
  </si>
  <si>
    <t xml:space="preserve">SRI ANINGSIH </t>
  </si>
  <si>
    <t>INSF STIE GEMA WB Satpam &amp; OB</t>
  </si>
  <si>
    <t>0758630167</t>
  </si>
  <si>
    <t>DIAN RUSTANDI</t>
  </si>
  <si>
    <t>INSF ISTA Insentif Bagian LPPM</t>
  </si>
  <si>
    <t>BNI UUS</t>
  </si>
  <si>
    <t>0250198130</t>
  </si>
  <si>
    <t>BABAY JUTIKA CAHYANA</t>
  </si>
  <si>
    <t>INSF UNISA Sekretaris Rektorat</t>
  </si>
  <si>
    <t>0348105827</t>
  </si>
  <si>
    <t>CECE HERDIAWAN</t>
  </si>
  <si>
    <t>INSF STIE AD KRAMAT AKADEMIK</t>
  </si>
  <si>
    <t>0649317057</t>
  </si>
  <si>
    <t>MUHAMMAD LUTHFAN TSABIT</t>
  </si>
  <si>
    <t>INSF STIE AD KRAMAT Ketua Muhamadiyah Kramat</t>
  </si>
  <si>
    <t>0297502921</t>
  </si>
  <si>
    <t>JUMANAH</t>
  </si>
  <si>
    <t>INSF TAU DANRU</t>
  </si>
  <si>
    <t>0432488053</t>
  </si>
  <si>
    <t>ACHMAD JEMI</t>
  </si>
  <si>
    <t>INSF TAU WA. DANRU</t>
  </si>
  <si>
    <t>0432511797</t>
  </si>
  <si>
    <t>SOPIAN</t>
  </si>
  <si>
    <t>0432516900</t>
  </si>
  <si>
    <t>SUPRIHATIN</t>
  </si>
  <si>
    <t>0432665782</t>
  </si>
  <si>
    <t>BAIHAKI</t>
  </si>
  <si>
    <t xml:space="preserve">INSF UNSUB Staff Teknik </t>
  </si>
  <si>
    <t>0351258133</t>
  </si>
  <si>
    <t>BPK JUHERI</t>
  </si>
  <si>
    <t>INSF UNSUB Staff Fikom</t>
  </si>
  <si>
    <t>0507394498</t>
  </si>
  <si>
    <t>HUSEN AFANDI</t>
  </si>
  <si>
    <t>INSF STIH DA OB</t>
  </si>
  <si>
    <t>BPD JABAR</t>
  </si>
  <si>
    <t>0001958135100</t>
  </si>
  <si>
    <t>AHMAD MUNIR</t>
  </si>
  <si>
    <t>INSF UNSUB Rektor</t>
  </si>
  <si>
    <t>0087194396101</t>
  </si>
  <si>
    <t>A MOESLIHAT H DR IR DRS K MSI</t>
  </si>
  <si>
    <t xml:space="preserve">INSF UNSUB Wakil Rektor 1 </t>
  </si>
  <si>
    <t>0088700899100</t>
  </si>
  <si>
    <t>DEDDY AS SHIDIK</t>
  </si>
  <si>
    <t xml:space="preserve">INSF UNSUB Dekan Fak Hukum </t>
  </si>
  <si>
    <t>0086701103100</t>
  </si>
  <si>
    <t>UJANG CHARDA</t>
  </si>
  <si>
    <t>INSF UNSUB Dekan Fak Komunikasi</t>
  </si>
  <si>
    <t>0061106014100</t>
  </si>
  <si>
    <t>INE ANGGRAINI</t>
  </si>
  <si>
    <t>INSF UNSUB Kabiro Akademik</t>
  </si>
  <si>
    <t>0088128087100</t>
  </si>
  <si>
    <t>M ASEP SUHARNA</t>
  </si>
  <si>
    <t>INSF UNSUB Kabiro Keuangan</t>
  </si>
  <si>
    <t>0025504003101</t>
  </si>
  <si>
    <t>DEDDY SUHARDI BC AK DRS MSI</t>
  </si>
  <si>
    <t>INSF UNSUB Biro Humas</t>
  </si>
  <si>
    <t>0000158720100</t>
  </si>
  <si>
    <t>ACHMAD BUCHORI DRS</t>
  </si>
  <si>
    <t>INSF UNSUB Staff Hukum</t>
  </si>
  <si>
    <t>0082012540100</t>
  </si>
  <si>
    <t>IBDUL ROMDAN</t>
  </si>
  <si>
    <t xml:space="preserve">INSF UNSUB Staff FKIP </t>
  </si>
  <si>
    <t>0088123727100</t>
  </si>
  <si>
    <t>E SUHENDRA</t>
  </si>
  <si>
    <t>INSF UNSUB OB Kampus 2</t>
  </si>
  <si>
    <t>0073850150100</t>
  </si>
  <si>
    <t>RASMANI</t>
  </si>
  <si>
    <t>INSF UNSUB Satpam Kampus 1</t>
  </si>
  <si>
    <t>0086714371100</t>
  </si>
  <si>
    <t>RIZAL</t>
  </si>
  <si>
    <t>0086701669100</t>
  </si>
  <si>
    <t>NASMIN</t>
  </si>
  <si>
    <t>INSF UNSUB Bendahara Fikom</t>
  </si>
  <si>
    <t>0087011801100</t>
  </si>
  <si>
    <t>ELI WARDI</t>
  </si>
  <si>
    <t>INSF UNSUB Bendahara Rektorat</t>
  </si>
  <si>
    <t>0086724545100</t>
  </si>
  <si>
    <t>NOVITA PUTRI</t>
  </si>
  <si>
    <t>INSF ITBU Staff Umum &amp; Kebersihan Sekretariat</t>
  </si>
  <si>
    <t>CIMB NIAGA</t>
  </si>
  <si>
    <t>3460108786181</t>
  </si>
  <si>
    <t>SLAMET</t>
  </si>
  <si>
    <t>INSF ITBU Staff Umum Kebersihan Kampus</t>
  </si>
  <si>
    <t>3460108789189</t>
  </si>
  <si>
    <t>SAYUM</t>
  </si>
  <si>
    <t>INSF ITBU Komandan Security &amp; Regu 1-2</t>
  </si>
  <si>
    <t>3460108781181</t>
  </si>
  <si>
    <t>SUKAMTO</t>
  </si>
  <si>
    <t>INSF STIKI MALANG Security</t>
  </si>
  <si>
    <t>705291244500</t>
  </si>
  <si>
    <t>AGIK NUGROHO</t>
  </si>
  <si>
    <t>DKI UUS</t>
  </si>
  <si>
    <t>70520497496</t>
  </si>
  <si>
    <t>RAMAYANA KARO KARO</t>
  </si>
  <si>
    <t>INSF IBM BEKASI Rektor</t>
  </si>
  <si>
    <t>PERMATA SYARIAH</t>
  </si>
  <si>
    <t>976718569</t>
  </si>
  <si>
    <t>JAENUDIN</t>
  </si>
  <si>
    <t>INSF UTND 2 Administrasi P2K</t>
  </si>
  <si>
    <t>SYARIAH BRI</t>
  </si>
  <si>
    <t>1040067497</t>
  </si>
  <si>
    <t>PUTRI NABILA</t>
  </si>
  <si>
    <t>INSF IBM BEKASI Security</t>
  </si>
  <si>
    <t>SYARIAH BUKOPIN</t>
  </si>
  <si>
    <t>7710032772</t>
  </si>
  <si>
    <t xml:space="preserve">HADIMAN </t>
  </si>
  <si>
    <t>INSF IBM BEKASI Cleaning Service/OB</t>
  </si>
  <si>
    <t>7710036448</t>
  </si>
  <si>
    <t xml:space="preserve">EMON RUKMANA </t>
  </si>
  <si>
    <t>INSF IBM BEKASI Bag. Umum IBM Bekasi</t>
  </si>
  <si>
    <t>7710013971</t>
  </si>
  <si>
    <t>EPEN SUPENDI</t>
  </si>
  <si>
    <t>INSF UDB Security</t>
  </si>
  <si>
    <t>BTN SYARIAH</t>
  </si>
  <si>
    <t>7072159451</t>
  </si>
  <si>
    <t>DODIK SIGNORI YUDISTIRA</t>
  </si>
  <si>
    <t>INSF UNUGHA OB</t>
  </si>
  <si>
    <t>682701010286537</t>
  </si>
  <si>
    <t>NASRULLOH</t>
  </si>
  <si>
    <t xml:space="preserve">INSF Univ. Boyolali Kabag Adm &amp; Keuangan </t>
  </si>
  <si>
    <t>0788299977</t>
  </si>
  <si>
    <t>SETYO NUGROHO</t>
  </si>
  <si>
    <t>INSF Univ. Boyolali Kabiro &amp; Ketua PMB</t>
  </si>
  <si>
    <t>0788535881</t>
  </si>
  <si>
    <t>AHMAD SAFII</t>
  </si>
  <si>
    <t>INSF UM Palangkaraya  Kepala Humas &amp; Protokol</t>
  </si>
  <si>
    <t>0371380001</t>
  </si>
  <si>
    <t xml:space="preserve">MISYANTO </t>
  </si>
  <si>
    <t>INSF UNSURYA OB sekret P2K</t>
  </si>
  <si>
    <t>0856599688</t>
  </si>
  <si>
    <t>WAGISO</t>
  </si>
  <si>
    <t xml:space="preserve">INSF STIE WP Kepala BAAK </t>
  </si>
  <si>
    <t>0060006695633</t>
  </si>
  <si>
    <t xml:space="preserve">RAF IRIANIS </t>
  </si>
  <si>
    <t>INSF STIE WP Kapala TU</t>
  </si>
  <si>
    <t>1570030619861</t>
  </si>
  <si>
    <t xml:space="preserve">ITA MULYANDINI </t>
  </si>
  <si>
    <t>INSF STIE WP Taufik  OB</t>
  </si>
  <si>
    <t xml:space="preserve">INSF NIBA MAMPANG  Pimpinanan Cabang </t>
  </si>
  <si>
    <t>EKO YULIAWAN</t>
  </si>
  <si>
    <t>INSF NIBA MAMPANG  Kepala Akademik</t>
  </si>
  <si>
    <t>1670003355434</t>
  </si>
  <si>
    <t>RIZKY AYU FABRIANI</t>
  </si>
  <si>
    <t>INSF NIBA MAMPANG  Staff Akademik</t>
  </si>
  <si>
    <t>1670003355319</t>
  </si>
  <si>
    <t>FAJAR SHODIQ ALAMSYA</t>
  </si>
  <si>
    <t>INSF NIBA MAMPANG  Kepala Keuangan, Kemahasiswaan &amp; OB</t>
  </si>
  <si>
    <t>BJB</t>
  </si>
  <si>
    <t>0094685036101</t>
  </si>
  <si>
    <t>DEPI SRI HANDAYANI</t>
  </si>
  <si>
    <t>INSF NIBA MAMPANG  Keamanan</t>
  </si>
  <si>
    <t>485278485</t>
  </si>
  <si>
    <t>SUDAR HARIYANTO</t>
  </si>
  <si>
    <t>6871494522</t>
  </si>
  <si>
    <t>SEHAT SINURAT</t>
  </si>
  <si>
    <t>Pembayaran Kontrakan Kris UNSUB bulan Maret 2020</t>
  </si>
  <si>
    <t>378101015057530</t>
  </si>
  <si>
    <t xml:space="preserve">IYAN SUHERLAN </t>
  </si>
  <si>
    <t xml:space="preserve">Refund Pendaftaran a.n Rentra Ramadita </t>
  </si>
  <si>
    <t>0810890142</t>
  </si>
  <si>
    <t xml:space="preserve">RENTRA RAMADITA </t>
  </si>
  <si>
    <t xml:space="preserve">Refund Mengundurkan diri a.n Ratna Sari </t>
  </si>
  <si>
    <t>0884309726</t>
  </si>
  <si>
    <t xml:space="preserve">RATNA SARI </t>
  </si>
  <si>
    <t xml:space="preserve">Refund mengundurkan diri a.n Nurul Huda </t>
  </si>
  <si>
    <t>5770595357</t>
  </si>
  <si>
    <t xml:space="preserve">NURUL HUDA </t>
  </si>
  <si>
    <t xml:space="preserve">Refund kelas tdk dibuka a.n Daffa Permata Putra </t>
  </si>
  <si>
    <t>2610116259</t>
  </si>
  <si>
    <t>DAFFA PERMATA PUTRA</t>
  </si>
  <si>
    <t xml:space="preserve">Refund CB Ang 6 Smt 6 a.n Abdul Ikrom Mahfudin </t>
  </si>
  <si>
    <t>5680451992</t>
  </si>
  <si>
    <t>ABDUL IKROM MAHFUDIN</t>
  </si>
  <si>
    <t>Refund CB Ang 5 Smt 6 a.n Tri Yulio Digdo</t>
  </si>
  <si>
    <t>2731947009</t>
  </si>
  <si>
    <t xml:space="preserve">TRI YULIO DIGDO </t>
  </si>
  <si>
    <t>Refund CB Ang 7 Smt 4 a.n Ragil Jatmiko</t>
  </si>
  <si>
    <t>6630539526</t>
  </si>
  <si>
    <t>RAGIL JATMIKO</t>
  </si>
  <si>
    <t xml:space="preserve">Refund CB Ang 7 Smt 4 a.n Muhammad Fajar Fahreza </t>
  </si>
  <si>
    <t>7410801021</t>
  </si>
  <si>
    <t xml:space="preserve">MUHAMMAD FAJAR FAHREZA </t>
  </si>
  <si>
    <t xml:space="preserve">Refund CB Ang 4 Smt 8 a.n Rizki Adi Wibowo </t>
  </si>
  <si>
    <t>1590352787</t>
  </si>
  <si>
    <t xml:space="preserve">RIZKI ADI WIBOWO </t>
  </si>
  <si>
    <t xml:space="preserve">Refund CB Ang 9 Smt 2 a.nDeni Suharyanto </t>
  </si>
  <si>
    <t>5455204809</t>
  </si>
  <si>
    <t>DENI SUHARYANTO</t>
  </si>
  <si>
    <t xml:space="preserve">Refund CB Ang 7 Smt  a.n Rian Budi Santoso </t>
  </si>
  <si>
    <t>0717994135</t>
  </si>
  <si>
    <t>RIAN BUDI SANTOSO</t>
  </si>
  <si>
    <t>Refund CB Ang 3 Smt 8 a.n Partono</t>
  </si>
  <si>
    <t>0300118933</t>
  </si>
  <si>
    <t xml:space="preserve">PARTONO </t>
  </si>
  <si>
    <t xml:space="preserve">Refund CB Ang 6 Smt 6 a.n Ahmad Suhariyanto </t>
  </si>
  <si>
    <t>0259644893</t>
  </si>
  <si>
    <t xml:space="preserve">AHMAD SUHARIYANTO </t>
  </si>
  <si>
    <t xml:space="preserve">Refund CB Ang 3 Smt 8 a.n Frida Raudatul Aulia </t>
  </si>
  <si>
    <t>0466931053</t>
  </si>
  <si>
    <t xml:space="preserve">FRIDA RAUDATUL AULIA </t>
  </si>
  <si>
    <t>Refund CB Ang 3 Smt 8 a.n M Fauzani</t>
  </si>
  <si>
    <t>93501004096505</t>
  </si>
  <si>
    <t>M FAUZI</t>
  </si>
  <si>
    <t>Refund CB Ang 6 Smt 6 a.n Hadi Purwanto</t>
  </si>
  <si>
    <t>7018442118</t>
  </si>
  <si>
    <t xml:space="preserve">HADI PURWANTO </t>
  </si>
  <si>
    <t xml:space="preserve">Refund CB Ang 3 Smt 8 a.n Aditya Astari </t>
  </si>
  <si>
    <t>7103503827</t>
  </si>
  <si>
    <t xml:space="preserve">ADITYA ASTARI </t>
  </si>
  <si>
    <t xml:space="preserve">Refund CB Ang 9 Smt 2 a.n Oegi Mustofa </t>
  </si>
  <si>
    <t>1220007740882</t>
  </si>
  <si>
    <t>OEGI MUSTOFA</t>
  </si>
  <si>
    <t>Refund CB Ang 8 Smt 4 a.n Wawan Suwandana</t>
  </si>
  <si>
    <t>1560013553583</t>
  </si>
  <si>
    <t xml:space="preserve">WAWAN SUWANDANA </t>
  </si>
  <si>
    <t>Refund CB Ang 5 Smt 6 a.n Eko Teguh Yuwono</t>
  </si>
  <si>
    <t>1730001395368</t>
  </si>
  <si>
    <t>EKO TEGUH YUWONO</t>
  </si>
  <si>
    <t>PEMBAYARAN OPERASIONAL MINGGUAN  VIA BSM 7007218022</t>
  </si>
  <si>
    <t>Pembayaran</t>
  </si>
  <si>
    <t>Jumlah - Rp</t>
  </si>
  <si>
    <t>Keterangan</t>
  </si>
  <si>
    <t>Bank</t>
  </si>
  <si>
    <t>Atas Nama</t>
  </si>
  <si>
    <t>Total</t>
  </si>
  <si>
    <t>Siti Rahayu</t>
  </si>
  <si>
    <t>Admin</t>
  </si>
  <si>
    <t>bsm</t>
  </si>
  <si>
    <t>nbsm</t>
  </si>
  <si>
    <t>cetak</t>
  </si>
  <si>
    <t>Cibinong, 02 April 2020</t>
  </si>
  <si>
    <t>FAK PERTANIAN UMJ</t>
  </si>
  <si>
    <t>M TAFSIRUDDIN</t>
  </si>
  <si>
    <t>INSF UNISBA KaBAAK</t>
  </si>
  <si>
    <t>INSF UNIJA TU FISIP</t>
  </si>
  <si>
    <t>INSF STT BT Bag Perkuliahan</t>
  </si>
  <si>
    <t>INSF UNISBA Ka BAK</t>
  </si>
  <si>
    <t>INSF IMWI Security OB</t>
  </si>
  <si>
    <t>INSF STIE GANESHA Waket II  kabag Keuangan</t>
  </si>
  <si>
    <t>INSF UNISA Kabag Adm Kemahasiswaan</t>
  </si>
  <si>
    <t>INSF TRIA PSM Kepala Cabang  OB</t>
  </si>
  <si>
    <t xml:space="preserve">INSF STTM Bandung OB  STPM </t>
  </si>
  <si>
    <t>INSF STTM Bandung BAUM  Koor P2K</t>
  </si>
  <si>
    <t>INSF STIE GEMA WB Satpam  OB</t>
  </si>
  <si>
    <t xml:space="preserve">INSF STIE AD KRAMAT Ketua Muhamadiyah </t>
  </si>
  <si>
    <t>INSF TAU WA DANRU</t>
  </si>
  <si>
    <t xml:space="preserve">Refund Pendaftaran Rentra Ramadita </t>
  </si>
  <si>
    <t xml:space="preserve">Refund Mengundurkan diri  Ratna Sari </t>
  </si>
  <si>
    <t xml:space="preserve">Refund mengundurkan diri  Nurul Huda </t>
  </si>
  <si>
    <t xml:space="preserve">Refund kelas tdk dibuka Daffa Permata Putra </t>
  </si>
  <si>
    <t xml:space="preserve">Refund CB Ang 6 Smt 6 Abdul Ikrom Mahfudin </t>
  </si>
  <si>
    <t>Refund CB Ang 5 Smt 6 Tri Yulio Digdo</t>
  </si>
  <si>
    <t>Refund CB Ang 7 Smt 4  Ragil Jatmiko</t>
  </si>
  <si>
    <t xml:space="preserve">Refund CB Ang 7 Smt 4  Muhammad Fajar Fahreza </t>
  </si>
  <si>
    <t xml:space="preserve">Refund CB Ang 4 Smt 8  Rizki Adi Wibowo </t>
  </si>
  <si>
    <t xml:space="preserve">Refund CB Ang 9 Smt 2 Deni Suharyanto </t>
  </si>
  <si>
    <t xml:space="preserve">Refund CB Ang 7 Smt   Rian Budi Santoso </t>
  </si>
  <si>
    <t>Refund CB Ang 3 Smt 8  Partono</t>
  </si>
  <si>
    <t xml:space="preserve">Refund CB Ang 6 Smt 6  Ahmad Suhariyanto </t>
  </si>
  <si>
    <t xml:space="preserve">Refund CB Ang 3 Smt 8  Frida Raudatul Aulia </t>
  </si>
  <si>
    <t>Refund CB Ang 3 Smt 8  M Fauzani</t>
  </si>
  <si>
    <t>Refund CB Ang 6 Smt 6  Hadi Purwanto</t>
  </si>
  <si>
    <t xml:space="preserve">Refund CB Ang 3 Smt 8 Aditya Astari </t>
  </si>
  <si>
    <t xml:space="preserve">Refund CB Ang 9 Smt 2 Oegi Mustofa </t>
  </si>
  <si>
    <t>Refund CB Ang 8 Smt 4  Wawan Suwandana</t>
  </si>
  <si>
    <t>Refund CB Ang 5 Smt 6  Eko Teguh Yuwono</t>
  </si>
  <si>
    <t>INSF NIBA MAMPANG  Kepala Keuangan Kemahasiswaan  OB</t>
  </si>
  <si>
    <t>INSF UM Palangkaraya  Kepala Humas  Protokol</t>
  </si>
  <si>
    <t>INSF Univ Boyolali Kabiro  Ketua PMB</t>
  </si>
  <si>
    <t xml:space="preserve">INSF Univ Boyolali Kabag Adm  Keuangan </t>
  </si>
  <si>
    <t>INSF IBM BEKASI Bag Umum IBM Bekasi</t>
  </si>
  <si>
    <t>INSF IBM BEKASI OB</t>
  </si>
  <si>
    <t>INSF ITBU Komandan Security  Regu 1</t>
  </si>
  <si>
    <t>INSF ITBU Staff Umum  Kebersihan Sekretariat</t>
  </si>
  <si>
    <t>860007446600</t>
  </si>
  <si>
    <t>Gilland Ganesha</t>
  </si>
  <si>
    <t>IDR</t>
  </si>
  <si>
    <t>GSF</t>
  </si>
  <si>
    <t>rahayuanggraini@gmail.com</t>
  </si>
  <si>
    <t>0798137492</t>
  </si>
  <si>
    <t>Reski Wulandari Ranggo</t>
  </si>
  <si>
    <t xml:space="preserve">UTS Makasar NORIS ZULFIKAR UDIN ANDI FAJAR ADHE </t>
  </si>
  <si>
    <t>Y</t>
  </si>
  <si>
    <t>0866469262</t>
  </si>
  <si>
    <t>Susila Maharani</t>
  </si>
  <si>
    <t>USCND Langsa NOVA</t>
  </si>
  <si>
    <t>079901040710539</t>
  </si>
  <si>
    <t>Selamita Sapitri</t>
  </si>
  <si>
    <t>ITKJ Cibitung SYAKILAH</t>
  </si>
  <si>
    <t>6830530396</t>
  </si>
  <si>
    <t>Niseu Susila</t>
  </si>
  <si>
    <t>STEBIS Bina Mandiri KARMILA</t>
  </si>
  <si>
    <t>1430328235</t>
  </si>
  <si>
    <t>Alfiana Rega Pratiwi</t>
  </si>
  <si>
    <t xml:space="preserve">Univ. Boyolali HILDA </t>
  </si>
  <si>
    <t>9000023034755</t>
  </si>
  <si>
    <t>Ahmad Sadiyan</t>
  </si>
  <si>
    <t>STT BT TIURMA DHANI</t>
  </si>
  <si>
    <t>013901006783532</t>
  </si>
  <si>
    <t>M Akbar Apriyatna</t>
  </si>
  <si>
    <t>STT BT ASEP ARI</t>
  </si>
  <si>
    <t>017301046841500</t>
  </si>
  <si>
    <t>Herryadi</t>
  </si>
  <si>
    <t>Univ. Boyolali RISKILLAH</t>
  </si>
  <si>
    <t>419101011366531</t>
  </si>
  <si>
    <t>Sifah Fatia Sobrina</t>
  </si>
  <si>
    <t>UNSUB SENTIAWATI</t>
  </si>
  <si>
    <t>7128718073</t>
  </si>
  <si>
    <t>Irgi Ahmad Fauzi</t>
  </si>
  <si>
    <t xml:space="preserve">STT BT IRSAN </t>
  </si>
  <si>
    <t>SYARIAH MANDIRI</t>
  </si>
  <si>
    <t>1783316790</t>
  </si>
  <si>
    <t>Reki Santosi</t>
  </si>
  <si>
    <t xml:space="preserve">STT YUPPENTEK IWA </t>
  </si>
  <si>
    <t>MAYBANK INDONESIA</t>
  </si>
  <si>
    <t>5110209012834</t>
  </si>
  <si>
    <t xml:space="preserve">Iin Rahmayati </t>
  </si>
  <si>
    <t xml:space="preserve">UNISA SISKA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</si>
</sst>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5" formatCode="0000000000"/>
  </numFmts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sz val="10"/>
      <name val="Comic Sans MS"/>
      <family val="4"/>
    </font>
    <font>
      <sz val="11"/>
      <color theme="1"/>
      <name val="Tahoma"/>
      <family val="2"/>
    </font>
    <font>
      <b/>
      <u/>
      <sz val="11"/>
      <color theme="1"/>
      <name val="Tahoma"/>
      <family val="2"/>
    </font>
    <font>
      <sz val="14"/>
      <color theme="1"/>
      <name val="Tahoma"/>
      <family val="2"/>
    </font>
    <font>
      <b/>
      <sz val="11"/>
      <color theme="1"/>
      <name val="Tahoma"/>
      <family val="2"/>
    </font>
    <font>
      <sz val="11"/>
      <color rgb="FFFF0000"/>
      <name val="Tahoma"/>
      <family val="2"/>
    </font>
    <font>
      <u/>
      <sz val="11"/>
      <color theme="10"/>
      <name val="Calibri"/>
      <family val="2"/>
      <charset val="1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41" fontId="0" fillId="0" borderId="0" xfId="0" applyNumberFormat="1"/>
    <xf numFmtId="41" fontId="0" fillId="0" borderId="0" xfId="0" applyNumberFormat="1" applyFill="1"/>
    <xf numFmtId="0" fontId="4" fillId="0" borderId="0" xfId="0" applyFont="1" applyFill="1" applyAlignment="1"/>
    <xf numFmtId="0" fontId="6" fillId="0" borderId="1" xfId="2" applyFont="1" applyFill="1" applyBorder="1" applyAlignment="1">
      <alignment horizontal="left"/>
    </xf>
    <xf numFmtId="0" fontId="6" fillId="0" borderId="1" xfId="2" applyFont="1" applyFill="1" applyBorder="1" applyAlignment="1">
      <alignment horizontal="left" vertical="center"/>
    </xf>
    <xf numFmtId="1" fontId="6" fillId="0" borderId="1" xfId="2" applyNumberFormat="1" applyFont="1" applyFill="1" applyBorder="1" applyAlignment="1">
      <alignment horizontal="left" vertical="center"/>
    </xf>
    <xf numFmtId="0" fontId="6" fillId="0" borderId="1" xfId="2" applyFont="1" applyFill="1" applyBorder="1" applyAlignment="1">
      <alignment vertical="center"/>
    </xf>
    <xf numFmtId="0" fontId="4" fillId="0" borderId="0" xfId="0" applyFont="1" applyFill="1" applyBorder="1" applyAlignment="1"/>
    <xf numFmtId="0" fontId="5" fillId="0" borderId="0" xfId="0" applyFont="1" applyFill="1" applyAlignment="1"/>
    <xf numFmtId="0" fontId="6" fillId="0" borderId="1" xfId="4" applyFont="1" applyFill="1" applyBorder="1" applyAlignment="1">
      <alignment horizontal="left" vertical="center"/>
    </xf>
    <xf numFmtId="165" fontId="6" fillId="0" borderId="1" xfId="4" applyNumberFormat="1" applyFont="1" applyFill="1" applyBorder="1" applyAlignment="1">
      <alignment horizontal="left" vertical="center"/>
    </xf>
    <xf numFmtId="0" fontId="6" fillId="0" borderId="1" xfId="4" applyFont="1" applyFill="1" applyBorder="1" applyAlignment="1">
      <alignment vertical="center"/>
    </xf>
    <xf numFmtId="165" fontId="6" fillId="0" borderId="1" xfId="2" applyNumberFormat="1" applyFont="1" applyFill="1" applyBorder="1" applyAlignment="1">
      <alignment horizontal="left" vertical="center"/>
    </xf>
    <xf numFmtId="49" fontId="6" fillId="0" borderId="1" xfId="2" applyNumberFormat="1" applyFont="1" applyFill="1" applyBorder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/>
    </xf>
    <xf numFmtId="0" fontId="6" fillId="0" borderId="1" xfId="0" applyFont="1" applyFill="1" applyBorder="1" applyAlignment="1">
      <alignment horizontal="left" vertical="center"/>
    </xf>
    <xf numFmtId="41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41" fontId="8" fillId="0" borderId="1" xfId="0" applyNumberFormat="1" applyFont="1" applyFill="1" applyBorder="1" applyAlignment="1"/>
    <xf numFmtId="0" fontId="6" fillId="0" borderId="0" xfId="0" applyFont="1" applyFill="1" applyAlignment="1">
      <alignment horizontal="left" vertical="center"/>
    </xf>
    <xf numFmtId="41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41" fontId="6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41" fontId="9" fillId="0" borderId="0" xfId="0" applyNumberFormat="1" applyFont="1" applyFill="1" applyAlignment="1">
      <alignment vertical="center"/>
    </xf>
    <xf numFmtId="0" fontId="6" fillId="0" borderId="1" xfId="0" applyFont="1" applyBorder="1"/>
    <xf numFmtId="1" fontId="6" fillId="0" borderId="1" xfId="3" applyNumberFormat="1" applyFont="1" applyFill="1" applyBorder="1" applyAlignment="1"/>
    <xf numFmtId="0" fontId="10" fillId="0" borderId="1" xfId="2" applyFont="1" applyFill="1" applyBorder="1" applyAlignment="1">
      <alignment horizontal="left" vertical="center"/>
    </xf>
    <xf numFmtId="0" fontId="10" fillId="0" borderId="1" xfId="4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4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1" fontId="6" fillId="0" borderId="1" xfId="0" applyNumberFormat="1" applyFont="1" applyFill="1" applyBorder="1" applyAlignment="1">
      <alignment horizontal="right" vertical="center"/>
    </xf>
    <xf numFmtId="1" fontId="3" fillId="0" borderId="0" xfId="0" applyNumberFormat="1" applyFont="1" applyFill="1" applyAlignment="1">
      <alignment horizontal="left"/>
    </xf>
    <xf numFmtId="49" fontId="0" fillId="0" borderId="0" xfId="0" applyNumberFormat="1" applyFill="1"/>
    <xf numFmtId="1" fontId="0" fillId="0" borderId="0" xfId="0" applyNumberFormat="1" applyFill="1" applyAlignment="1"/>
    <xf numFmtId="1" fontId="0" fillId="0" borderId="0" xfId="0" applyNumberFormat="1" applyFill="1"/>
    <xf numFmtId="0" fontId="11" fillId="0" borderId="0" xfId="5" applyFill="1"/>
    <xf numFmtId="49" fontId="3" fillId="0" borderId="0" xfId="0" applyNumberFormat="1" applyFont="1" applyFill="1" applyBorder="1" applyAlignment="1">
      <alignment horizontal="left"/>
    </xf>
    <xf numFmtId="49" fontId="12" fillId="0" borderId="0" xfId="0" applyNumberFormat="1" applyFont="1" applyFill="1" applyBorder="1" applyAlignment="1"/>
    <xf numFmtId="49" fontId="0" fillId="0" borderId="0" xfId="0" applyNumberFormat="1" applyFill="1" applyBorder="1"/>
    <xf numFmtId="1" fontId="0" fillId="0" borderId="0" xfId="0" applyNumberFormat="1" applyFont="1" applyFill="1" applyBorder="1"/>
    <xf numFmtId="1" fontId="0" fillId="0" borderId="0" xfId="0" applyNumberFormat="1" applyFill="1" applyBorder="1"/>
    <xf numFmtId="49" fontId="12" fillId="0" borderId="0" xfId="0" applyNumberFormat="1" applyFont="1" applyFill="1" applyBorder="1" applyAlignment="1">
      <alignment horizontal="left"/>
    </xf>
    <xf numFmtId="49" fontId="13" fillId="0" borderId="0" xfId="0" applyNumberFormat="1" applyFont="1" applyFill="1"/>
    <xf numFmtId="0" fontId="0" fillId="0" borderId="0" xfId="0" applyFont="1" applyFill="1" applyBorder="1"/>
    <xf numFmtId="0" fontId="14" fillId="0" borderId="0" xfId="0" applyFont="1" applyFill="1" applyBorder="1"/>
    <xf numFmtId="49" fontId="2" fillId="0" borderId="0" xfId="0" applyNumberFormat="1" applyFont="1" applyFill="1" applyBorder="1" applyAlignment="1">
      <alignment horizontal="left"/>
    </xf>
    <xf numFmtId="49" fontId="3" fillId="0" borderId="0" xfId="0" applyNumberFormat="1" applyFont="1" applyFill="1" applyAlignment="1">
      <alignment horizontal="left"/>
    </xf>
  </cellXfs>
  <cellStyles count="6">
    <cellStyle name="Comma 2 2" xfId="3"/>
    <cellStyle name="Hyperlink" xfId="5" builtinId="8"/>
    <cellStyle name="Normal" xfId="0" builtinId="0"/>
    <cellStyle name="Normal 2" xfId="4"/>
    <cellStyle name="Normal 2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rahayuanggrain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9"/>
  <sheetViews>
    <sheetView tabSelected="1" workbookViewId="0">
      <selection activeCell="A5" sqref="A5:A190"/>
    </sheetView>
  </sheetViews>
  <sheetFormatPr defaultRowHeight="15" x14ac:dyDescent="0.25"/>
  <cols>
    <col min="1" max="1" width="4.42578125" bestFit="1" customWidth="1"/>
    <col min="2" max="2" width="33.42578125" style="2" bestFit="1" customWidth="1"/>
    <col min="3" max="3" width="21.140625" customWidth="1"/>
    <col min="4" max="4" width="38.7109375" customWidth="1"/>
    <col min="5" max="5" width="19.28515625" style="3" bestFit="1" customWidth="1"/>
    <col min="6" max="6" width="63.28515625" bestFit="1" customWidth="1"/>
    <col min="7" max="7" width="74.5703125" bestFit="1" customWidth="1"/>
    <col min="8" max="8" width="10.5703125" style="1" bestFit="1" customWidth="1"/>
    <col min="9" max="10" width="9.140625" style="1"/>
    <col min="11" max="11" width="10" style="1" bestFit="1" customWidth="1"/>
    <col min="12" max="13" width="9.140625" style="1"/>
    <col min="253" max="253" width="4.42578125" bestFit="1" customWidth="1"/>
    <col min="254" max="254" width="63.28515625" bestFit="1" customWidth="1"/>
    <col min="255" max="255" width="11.42578125" bestFit="1" customWidth="1"/>
    <col min="256" max="256" width="74.5703125" bestFit="1" customWidth="1"/>
    <col min="257" max="257" width="27.42578125" customWidth="1"/>
    <col min="258" max="258" width="30.140625" bestFit="1" customWidth="1"/>
    <col min="259" max="259" width="21.140625" customWidth="1"/>
    <col min="260" max="260" width="38.7109375" customWidth="1"/>
    <col min="261" max="261" width="15" bestFit="1" customWidth="1"/>
    <col min="262" max="262" width="14.5703125" customWidth="1"/>
    <col min="263" max="263" width="16.85546875" customWidth="1"/>
    <col min="264" max="264" width="10.5703125" bestFit="1" customWidth="1"/>
    <col min="267" max="267" width="10" bestFit="1" customWidth="1"/>
    <col min="509" max="509" width="4.42578125" bestFit="1" customWidth="1"/>
    <col min="510" max="510" width="63.28515625" bestFit="1" customWidth="1"/>
    <col min="511" max="511" width="11.42578125" bestFit="1" customWidth="1"/>
    <col min="512" max="512" width="74.5703125" bestFit="1" customWidth="1"/>
    <col min="513" max="513" width="27.42578125" customWidth="1"/>
    <col min="514" max="514" width="30.140625" bestFit="1" customWidth="1"/>
    <col min="515" max="515" width="21.140625" customWidth="1"/>
    <col min="516" max="516" width="38.7109375" customWidth="1"/>
    <col min="517" max="517" width="15" bestFit="1" customWidth="1"/>
    <col min="518" max="518" width="14.5703125" customWidth="1"/>
    <col min="519" max="519" width="16.85546875" customWidth="1"/>
    <col min="520" max="520" width="10.5703125" bestFit="1" customWidth="1"/>
    <col min="523" max="523" width="10" bestFit="1" customWidth="1"/>
    <col min="765" max="765" width="4.42578125" bestFit="1" customWidth="1"/>
    <col min="766" max="766" width="63.28515625" bestFit="1" customWidth="1"/>
    <col min="767" max="767" width="11.42578125" bestFit="1" customWidth="1"/>
    <col min="768" max="768" width="74.5703125" bestFit="1" customWidth="1"/>
    <col min="769" max="769" width="27.42578125" customWidth="1"/>
    <col min="770" max="770" width="30.140625" bestFit="1" customWidth="1"/>
    <col min="771" max="771" width="21.140625" customWidth="1"/>
    <col min="772" max="772" width="38.7109375" customWidth="1"/>
    <col min="773" max="773" width="15" bestFit="1" customWidth="1"/>
    <col min="774" max="774" width="14.5703125" customWidth="1"/>
    <col min="775" max="775" width="16.85546875" customWidth="1"/>
    <col min="776" max="776" width="10.5703125" bestFit="1" customWidth="1"/>
    <col min="779" max="779" width="10" bestFit="1" customWidth="1"/>
    <col min="1021" max="1021" width="4.42578125" bestFit="1" customWidth="1"/>
    <col min="1022" max="1022" width="63.28515625" bestFit="1" customWidth="1"/>
    <col min="1023" max="1023" width="11.42578125" bestFit="1" customWidth="1"/>
    <col min="1024" max="1024" width="74.5703125" bestFit="1" customWidth="1"/>
    <col min="1025" max="1025" width="27.42578125" customWidth="1"/>
    <col min="1026" max="1026" width="30.140625" bestFit="1" customWidth="1"/>
    <col min="1027" max="1027" width="21.140625" customWidth="1"/>
    <col min="1028" max="1028" width="38.7109375" customWidth="1"/>
    <col min="1029" max="1029" width="15" bestFit="1" customWidth="1"/>
    <col min="1030" max="1030" width="14.5703125" customWidth="1"/>
    <col min="1031" max="1031" width="16.85546875" customWidth="1"/>
    <col min="1032" max="1032" width="10.5703125" bestFit="1" customWidth="1"/>
    <col min="1035" max="1035" width="10" bestFit="1" customWidth="1"/>
    <col min="1277" max="1277" width="4.42578125" bestFit="1" customWidth="1"/>
    <col min="1278" max="1278" width="63.28515625" bestFit="1" customWidth="1"/>
    <col min="1279" max="1279" width="11.42578125" bestFit="1" customWidth="1"/>
    <col min="1280" max="1280" width="74.5703125" bestFit="1" customWidth="1"/>
    <col min="1281" max="1281" width="27.42578125" customWidth="1"/>
    <col min="1282" max="1282" width="30.140625" bestFit="1" customWidth="1"/>
    <col min="1283" max="1283" width="21.140625" customWidth="1"/>
    <col min="1284" max="1284" width="38.7109375" customWidth="1"/>
    <col min="1285" max="1285" width="15" bestFit="1" customWidth="1"/>
    <col min="1286" max="1286" width="14.5703125" customWidth="1"/>
    <col min="1287" max="1287" width="16.85546875" customWidth="1"/>
    <col min="1288" max="1288" width="10.5703125" bestFit="1" customWidth="1"/>
    <col min="1291" max="1291" width="10" bestFit="1" customWidth="1"/>
    <col min="1533" max="1533" width="4.42578125" bestFit="1" customWidth="1"/>
    <col min="1534" max="1534" width="63.28515625" bestFit="1" customWidth="1"/>
    <col min="1535" max="1535" width="11.42578125" bestFit="1" customWidth="1"/>
    <col min="1536" max="1536" width="74.5703125" bestFit="1" customWidth="1"/>
    <col min="1537" max="1537" width="27.42578125" customWidth="1"/>
    <col min="1538" max="1538" width="30.140625" bestFit="1" customWidth="1"/>
    <col min="1539" max="1539" width="21.140625" customWidth="1"/>
    <col min="1540" max="1540" width="38.7109375" customWidth="1"/>
    <col min="1541" max="1541" width="15" bestFit="1" customWidth="1"/>
    <col min="1542" max="1542" width="14.5703125" customWidth="1"/>
    <col min="1543" max="1543" width="16.85546875" customWidth="1"/>
    <col min="1544" max="1544" width="10.5703125" bestFit="1" customWidth="1"/>
    <col min="1547" max="1547" width="10" bestFit="1" customWidth="1"/>
    <col min="1789" max="1789" width="4.42578125" bestFit="1" customWidth="1"/>
    <col min="1790" max="1790" width="63.28515625" bestFit="1" customWidth="1"/>
    <col min="1791" max="1791" width="11.42578125" bestFit="1" customWidth="1"/>
    <col min="1792" max="1792" width="74.5703125" bestFit="1" customWidth="1"/>
    <col min="1793" max="1793" width="27.42578125" customWidth="1"/>
    <col min="1794" max="1794" width="30.140625" bestFit="1" customWidth="1"/>
    <col min="1795" max="1795" width="21.140625" customWidth="1"/>
    <col min="1796" max="1796" width="38.7109375" customWidth="1"/>
    <col min="1797" max="1797" width="15" bestFit="1" customWidth="1"/>
    <col min="1798" max="1798" width="14.5703125" customWidth="1"/>
    <col min="1799" max="1799" width="16.85546875" customWidth="1"/>
    <col min="1800" max="1800" width="10.5703125" bestFit="1" customWidth="1"/>
    <col min="1803" max="1803" width="10" bestFit="1" customWidth="1"/>
    <col min="2045" max="2045" width="4.42578125" bestFit="1" customWidth="1"/>
    <col min="2046" max="2046" width="63.28515625" bestFit="1" customWidth="1"/>
    <col min="2047" max="2047" width="11.42578125" bestFit="1" customWidth="1"/>
    <col min="2048" max="2048" width="74.5703125" bestFit="1" customWidth="1"/>
    <col min="2049" max="2049" width="27.42578125" customWidth="1"/>
    <col min="2050" max="2050" width="30.140625" bestFit="1" customWidth="1"/>
    <col min="2051" max="2051" width="21.140625" customWidth="1"/>
    <col min="2052" max="2052" width="38.7109375" customWidth="1"/>
    <col min="2053" max="2053" width="15" bestFit="1" customWidth="1"/>
    <col min="2054" max="2054" width="14.5703125" customWidth="1"/>
    <col min="2055" max="2055" width="16.85546875" customWidth="1"/>
    <col min="2056" max="2056" width="10.5703125" bestFit="1" customWidth="1"/>
    <col min="2059" max="2059" width="10" bestFit="1" customWidth="1"/>
    <col min="2301" max="2301" width="4.42578125" bestFit="1" customWidth="1"/>
    <col min="2302" max="2302" width="63.28515625" bestFit="1" customWidth="1"/>
    <col min="2303" max="2303" width="11.42578125" bestFit="1" customWidth="1"/>
    <col min="2304" max="2304" width="74.5703125" bestFit="1" customWidth="1"/>
    <col min="2305" max="2305" width="27.42578125" customWidth="1"/>
    <col min="2306" max="2306" width="30.140625" bestFit="1" customWidth="1"/>
    <col min="2307" max="2307" width="21.140625" customWidth="1"/>
    <col min="2308" max="2308" width="38.7109375" customWidth="1"/>
    <col min="2309" max="2309" width="15" bestFit="1" customWidth="1"/>
    <col min="2310" max="2310" width="14.5703125" customWidth="1"/>
    <col min="2311" max="2311" width="16.85546875" customWidth="1"/>
    <col min="2312" max="2312" width="10.5703125" bestFit="1" customWidth="1"/>
    <col min="2315" max="2315" width="10" bestFit="1" customWidth="1"/>
    <col min="2557" max="2557" width="4.42578125" bestFit="1" customWidth="1"/>
    <col min="2558" max="2558" width="63.28515625" bestFit="1" customWidth="1"/>
    <col min="2559" max="2559" width="11.42578125" bestFit="1" customWidth="1"/>
    <col min="2560" max="2560" width="74.5703125" bestFit="1" customWidth="1"/>
    <col min="2561" max="2561" width="27.42578125" customWidth="1"/>
    <col min="2562" max="2562" width="30.140625" bestFit="1" customWidth="1"/>
    <col min="2563" max="2563" width="21.140625" customWidth="1"/>
    <col min="2564" max="2564" width="38.7109375" customWidth="1"/>
    <col min="2565" max="2565" width="15" bestFit="1" customWidth="1"/>
    <col min="2566" max="2566" width="14.5703125" customWidth="1"/>
    <col min="2567" max="2567" width="16.85546875" customWidth="1"/>
    <col min="2568" max="2568" width="10.5703125" bestFit="1" customWidth="1"/>
    <col min="2571" max="2571" width="10" bestFit="1" customWidth="1"/>
    <col min="2813" max="2813" width="4.42578125" bestFit="1" customWidth="1"/>
    <col min="2814" max="2814" width="63.28515625" bestFit="1" customWidth="1"/>
    <col min="2815" max="2815" width="11.42578125" bestFit="1" customWidth="1"/>
    <col min="2816" max="2816" width="74.5703125" bestFit="1" customWidth="1"/>
    <col min="2817" max="2817" width="27.42578125" customWidth="1"/>
    <col min="2818" max="2818" width="30.140625" bestFit="1" customWidth="1"/>
    <col min="2819" max="2819" width="21.140625" customWidth="1"/>
    <col min="2820" max="2820" width="38.7109375" customWidth="1"/>
    <col min="2821" max="2821" width="15" bestFit="1" customWidth="1"/>
    <col min="2822" max="2822" width="14.5703125" customWidth="1"/>
    <col min="2823" max="2823" width="16.85546875" customWidth="1"/>
    <col min="2824" max="2824" width="10.5703125" bestFit="1" customWidth="1"/>
    <col min="2827" max="2827" width="10" bestFit="1" customWidth="1"/>
    <col min="3069" max="3069" width="4.42578125" bestFit="1" customWidth="1"/>
    <col min="3070" max="3070" width="63.28515625" bestFit="1" customWidth="1"/>
    <col min="3071" max="3071" width="11.42578125" bestFit="1" customWidth="1"/>
    <col min="3072" max="3072" width="74.5703125" bestFit="1" customWidth="1"/>
    <col min="3073" max="3073" width="27.42578125" customWidth="1"/>
    <col min="3074" max="3074" width="30.140625" bestFit="1" customWidth="1"/>
    <col min="3075" max="3075" width="21.140625" customWidth="1"/>
    <col min="3076" max="3076" width="38.7109375" customWidth="1"/>
    <col min="3077" max="3077" width="15" bestFit="1" customWidth="1"/>
    <col min="3078" max="3078" width="14.5703125" customWidth="1"/>
    <col min="3079" max="3079" width="16.85546875" customWidth="1"/>
    <col min="3080" max="3080" width="10.5703125" bestFit="1" customWidth="1"/>
    <col min="3083" max="3083" width="10" bestFit="1" customWidth="1"/>
    <col min="3325" max="3325" width="4.42578125" bestFit="1" customWidth="1"/>
    <col min="3326" max="3326" width="63.28515625" bestFit="1" customWidth="1"/>
    <col min="3327" max="3327" width="11.42578125" bestFit="1" customWidth="1"/>
    <col min="3328" max="3328" width="74.5703125" bestFit="1" customWidth="1"/>
    <col min="3329" max="3329" width="27.42578125" customWidth="1"/>
    <col min="3330" max="3330" width="30.140625" bestFit="1" customWidth="1"/>
    <col min="3331" max="3331" width="21.140625" customWidth="1"/>
    <col min="3332" max="3332" width="38.7109375" customWidth="1"/>
    <col min="3333" max="3333" width="15" bestFit="1" customWidth="1"/>
    <col min="3334" max="3334" width="14.5703125" customWidth="1"/>
    <col min="3335" max="3335" width="16.85546875" customWidth="1"/>
    <col min="3336" max="3336" width="10.5703125" bestFit="1" customWidth="1"/>
    <col min="3339" max="3339" width="10" bestFit="1" customWidth="1"/>
    <col min="3581" max="3581" width="4.42578125" bestFit="1" customWidth="1"/>
    <col min="3582" max="3582" width="63.28515625" bestFit="1" customWidth="1"/>
    <col min="3583" max="3583" width="11.42578125" bestFit="1" customWidth="1"/>
    <col min="3584" max="3584" width="74.5703125" bestFit="1" customWidth="1"/>
    <col min="3585" max="3585" width="27.42578125" customWidth="1"/>
    <col min="3586" max="3586" width="30.140625" bestFit="1" customWidth="1"/>
    <col min="3587" max="3587" width="21.140625" customWidth="1"/>
    <col min="3588" max="3588" width="38.7109375" customWidth="1"/>
    <col min="3589" max="3589" width="15" bestFit="1" customWidth="1"/>
    <col min="3590" max="3590" width="14.5703125" customWidth="1"/>
    <col min="3591" max="3591" width="16.85546875" customWidth="1"/>
    <col min="3592" max="3592" width="10.5703125" bestFit="1" customWidth="1"/>
    <col min="3595" max="3595" width="10" bestFit="1" customWidth="1"/>
    <col min="3837" max="3837" width="4.42578125" bestFit="1" customWidth="1"/>
    <col min="3838" max="3838" width="63.28515625" bestFit="1" customWidth="1"/>
    <col min="3839" max="3839" width="11.42578125" bestFit="1" customWidth="1"/>
    <col min="3840" max="3840" width="74.5703125" bestFit="1" customWidth="1"/>
    <col min="3841" max="3841" width="27.42578125" customWidth="1"/>
    <col min="3842" max="3842" width="30.140625" bestFit="1" customWidth="1"/>
    <col min="3843" max="3843" width="21.140625" customWidth="1"/>
    <col min="3844" max="3844" width="38.7109375" customWidth="1"/>
    <col min="3845" max="3845" width="15" bestFit="1" customWidth="1"/>
    <col min="3846" max="3846" width="14.5703125" customWidth="1"/>
    <col min="3847" max="3847" width="16.85546875" customWidth="1"/>
    <col min="3848" max="3848" width="10.5703125" bestFit="1" customWidth="1"/>
    <col min="3851" max="3851" width="10" bestFit="1" customWidth="1"/>
    <col min="4093" max="4093" width="4.42578125" bestFit="1" customWidth="1"/>
    <col min="4094" max="4094" width="63.28515625" bestFit="1" customWidth="1"/>
    <col min="4095" max="4095" width="11.42578125" bestFit="1" customWidth="1"/>
    <col min="4096" max="4096" width="74.5703125" bestFit="1" customWidth="1"/>
    <col min="4097" max="4097" width="27.42578125" customWidth="1"/>
    <col min="4098" max="4098" width="30.140625" bestFit="1" customWidth="1"/>
    <col min="4099" max="4099" width="21.140625" customWidth="1"/>
    <col min="4100" max="4100" width="38.7109375" customWidth="1"/>
    <col min="4101" max="4101" width="15" bestFit="1" customWidth="1"/>
    <col min="4102" max="4102" width="14.5703125" customWidth="1"/>
    <col min="4103" max="4103" width="16.85546875" customWidth="1"/>
    <col min="4104" max="4104" width="10.5703125" bestFit="1" customWidth="1"/>
    <col min="4107" max="4107" width="10" bestFit="1" customWidth="1"/>
    <col min="4349" max="4349" width="4.42578125" bestFit="1" customWidth="1"/>
    <col min="4350" max="4350" width="63.28515625" bestFit="1" customWidth="1"/>
    <col min="4351" max="4351" width="11.42578125" bestFit="1" customWidth="1"/>
    <col min="4352" max="4352" width="74.5703125" bestFit="1" customWidth="1"/>
    <col min="4353" max="4353" width="27.42578125" customWidth="1"/>
    <col min="4354" max="4354" width="30.140625" bestFit="1" customWidth="1"/>
    <col min="4355" max="4355" width="21.140625" customWidth="1"/>
    <col min="4356" max="4356" width="38.7109375" customWidth="1"/>
    <col min="4357" max="4357" width="15" bestFit="1" customWidth="1"/>
    <col min="4358" max="4358" width="14.5703125" customWidth="1"/>
    <col min="4359" max="4359" width="16.85546875" customWidth="1"/>
    <col min="4360" max="4360" width="10.5703125" bestFit="1" customWidth="1"/>
    <col min="4363" max="4363" width="10" bestFit="1" customWidth="1"/>
    <col min="4605" max="4605" width="4.42578125" bestFit="1" customWidth="1"/>
    <col min="4606" max="4606" width="63.28515625" bestFit="1" customWidth="1"/>
    <col min="4607" max="4607" width="11.42578125" bestFit="1" customWidth="1"/>
    <col min="4608" max="4608" width="74.5703125" bestFit="1" customWidth="1"/>
    <col min="4609" max="4609" width="27.42578125" customWidth="1"/>
    <col min="4610" max="4610" width="30.140625" bestFit="1" customWidth="1"/>
    <col min="4611" max="4611" width="21.140625" customWidth="1"/>
    <col min="4612" max="4612" width="38.7109375" customWidth="1"/>
    <col min="4613" max="4613" width="15" bestFit="1" customWidth="1"/>
    <col min="4614" max="4614" width="14.5703125" customWidth="1"/>
    <col min="4615" max="4615" width="16.85546875" customWidth="1"/>
    <col min="4616" max="4616" width="10.5703125" bestFit="1" customWidth="1"/>
    <col min="4619" max="4619" width="10" bestFit="1" customWidth="1"/>
    <col min="4861" max="4861" width="4.42578125" bestFit="1" customWidth="1"/>
    <col min="4862" max="4862" width="63.28515625" bestFit="1" customWidth="1"/>
    <col min="4863" max="4863" width="11.42578125" bestFit="1" customWidth="1"/>
    <col min="4864" max="4864" width="74.5703125" bestFit="1" customWidth="1"/>
    <col min="4865" max="4865" width="27.42578125" customWidth="1"/>
    <col min="4866" max="4866" width="30.140625" bestFit="1" customWidth="1"/>
    <col min="4867" max="4867" width="21.140625" customWidth="1"/>
    <col min="4868" max="4868" width="38.7109375" customWidth="1"/>
    <col min="4869" max="4869" width="15" bestFit="1" customWidth="1"/>
    <col min="4870" max="4870" width="14.5703125" customWidth="1"/>
    <col min="4871" max="4871" width="16.85546875" customWidth="1"/>
    <col min="4872" max="4872" width="10.5703125" bestFit="1" customWidth="1"/>
    <col min="4875" max="4875" width="10" bestFit="1" customWidth="1"/>
    <col min="5117" max="5117" width="4.42578125" bestFit="1" customWidth="1"/>
    <col min="5118" max="5118" width="63.28515625" bestFit="1" customWidth="1"/>
    <col min="5119" max="5119" width="11.42578125" bestFit="1" customWidth="1"/>
    <col min="5120" max="5120" width="74.5703125" bestFit="1" customWidth="1"/>
    <col min="5121" max="5121" width="27.42578125" customWidth="1"/>
    <col min="5122" max="5122" width="30.140625" bestFit="1" customWidth="1"/>
    <col min="5123" max="5123" width="21.140625" customWidth="1"/>
    <col min="5124" max="5124" width="38.7109375" customWidth="1"/>
    <col min="5125" max="5125" width="15" bestFit="1" customWidth="1"/>
    <col min="5126" max="5126" width="14.5703125" customWidth="1"/>
    <col min="5127" max="5127" width="16.85546875" customWidth="1"/>
    <col min="5128" max="5128" width="10.5703125" bestFit="1" customWidth="1"/>
    <col min="5131" max="5131" width="10" bestFit="1" customWidth="1"/>
    <col min="5373" max="5373" width="4.42578125" bestFit="1" customWidth="1"/>
    <col min="5374" max="5374" width="63.28515625" bestFit="1" customWidth="1"/>
    <col min="5375" max="5375" width="11.42578125" bestFit="1" customWidth="1"/>
    <col min="5376" max="5376" width="74.5703125" bestFit="1" customWidth="1"/>
    <col min="5377" max="5377" width="27.42578125" customWidth="1"/>
    <col min="5378" max="5378" width="30.140625" bestFit="1" customWidth="1"/>
    <col min="5379" max="5379" width="21.140625" customWidth="1"/>
    <col min="5380" max="5380" width="38.7109375" customWidth="1"/>
    <col min="5381" max="5381" width="15" bestFit="1" customWidth="1"/>
    <col min="5382" max="5382" width="14.5703125" customWidth="1"/>
    <col min="5383" max="5383" width="16.85546875" customWidth="1"/>
    <col min="5384" max="5384" width="10.5703125" bestFit="1" customWidth="1"/>
    <col min="5387" max="5387" width="10" bestFit="1" customWidth="1"/>
    <col min="5629" max="5629" width="4.42578125" bestFit="1" customWidth="1"/>
    <col min="5630" max="5630" width="63.28515625" bestFit="1" customWidth="1"/>
    <col min="5631" max="5631" width="11.42578125" bestFit="1" customWidth="1"/>
    <col min="5632" max="5632" width="74.5703125" bestFit="1" customWidth="1"/>
    <col min="5633" max="5633" width="27.42578125" customWidth="1"/>
    <col min="5634" max="5634" width="30.140625" bestFit="1" customWidth="1"/>
    <col min="5635" max="5635" width="21.140625" customWidth="1"/>
    <col min="5636" max="5636" width="38.7109375" customWidth="1"/>
    <col min="5637" max="5637" width="15" bestFit="1" customWidth="1"/>
    <col min="5638" max="5638" width="14.5703125" customWidth="1"/>
    <col min="5639" max="5639" width="16.85546875" customWidth="1"/>
    <col min="5640" max="5640" width="10.5703125" bestFit="1" customWidth="1"/>
    <col min="5643" max="5643" width="10" bestFit="1" customWidth="1"/>
    <col min="5885" max="5885" width="4.42578125" bestFit="1" customWidth="1"/>
    <col min="5886" max="5886" width="63.28515625" bestFit="1" customWidth="1"/>
    <col min="5887" max="5887" width="11.42578125" bestFit="1" customWidth="1"/>
    <col min="5888" max="5888" width="74.5703125" bestFit="1" customWidth="1"/>
    <col min="5889" max="5889" width="27.42578125" customWidth="1"/>
    <col min="5890" max="5890" width="30.140625" bestFit="1" customWidth="1"/>
    <col min="5891" max="5891" width="21.140625" customWidth="1"/>
    <col min="5892" max="5892" width="38.7109375" customWidth="1"/>
    <col min="5893" max="5893" width="15" bestFit="1" customWidth="1"/>
    <col min="5894" max="5894" width="14.5703125" customWidth="1"/>
    <col min="5895" max="5895" width="16.85546875" customWidth="1"/>
    <col min="5896" max="5896" width="10.5703125" bestFit="1" customWidth="1"/>
    <col min="5899" max="5899" width="10" bestFit="1" customWidth="1"/>
    <col min="6141" max="6141" width="4.42578125" bestFit="1" customWidth="1"/>
    <col min="6142" max="6142" width="63.28515625" bestFit="1" customWidth="1"/>
    <col min="6143" max="6143" width="11.42578125" bestFit="1" customWidth="1"/>
    <col min="6144" max="6144" width="74.5703125" bestFit="1" customWidth="1"/>
    <col min="6145" max="6145" width="27.42578125" customWidth="1"/>
    <col min="6146" max="6146" width="30.140625" bestFit="1" customWidth="1"/>
    <col min="6147" max="6147" width="21.140625" customWidth="1"/>
    <col min="6148" max="6148" width="38.7109375" customWidth="1"/>
    <col min="6149" max="6149" width="15" bestFit="1" customWidth="1"/>
    <col min="6150" max="6150" width="14.5703125" customWidth="1"/>
    <col min="6151" max="6151" width="16.85546875" customWidth="1"/>
    <col min="6152" max="6152" width="10.5703125" bestFit="1" customWidth="1"/>
    <col min="6155" max="6155" width="10" bestFit="1" customWidth="1"/>
    <col min="6397" max="6397" width="4.42578125" bestFit="1" customWidth="1"/>
    <col min="6398" max="6398" width="63.28515625" bestFit="1" customWidth="1"/>
    <col min="6399" max="6399" width="11.42578125" bestFit="1" customWidth="1"/>
    <col min="6400" max="6400" width="74.5703125" bestFit="1" customWidth="1"/>
    <col min="6401" max="6401" width="27.42578125" customWidth="1"/>
    <col min="6402" max="6402" width="30.140625" bestFit="1" customWidth="1"/>
    <col min="6403" max="6403" width="21.140625" customWidth="1"/>
    <col min="6404" max="6404" width="38.7109375" customWidth="1"/>
    <col min="6405" max="6405" width="15" bestFit="1" customWidth="1"/>
    <col min="6406" max="6406" width="14.5703125" customWidth="1"/>
    <col min="6407" max="6407" width="16.85546875" customWidth="1"/>
    <col min="6408" max="6408" width="10.5703125" bestFit="1" customWidth="1"/>
    <col min="6411" max="6411" width="10" bestFit="1" customWidth="1"/>
    <col min="6653" max="6653" width="4.42578125" bestFit="1" customWidth="1"/>
    <col min="6654" max="6654" width="63.28515625" bestFit="1" customWidth="1"/>
    <col min="6655" max="6655" width="11.42578125" bestFit="1" customWidth="1"/>
    <col min="6656" max="6656" width="74.5703125" bestFit="1" customWidth="1"/>
    <col min="6657" max="6657" width="27.42578125" customWidth="1"/>
    <col min="6658" max="6658" width="30.140625" bestFit="1" customWidth="1"/>
    <col min="6659" max="6659" width="21.140625" customWidth="1"/>
    <col min="6660" max="6660" width="38.7109375" customWidth="1"/>
    <col min="6661" max="6661" width="15" bestFit="1" customWidth="1"/>
    <col min="6662" max="6662" width="14.5703125" customWidth="1"/>
    <col min="6663" max="6663" width="16.85546875" customWidth="1"/>
    <col min="6664" max="6664" width="10.5703125" bestFit="1" customWidth="1"/>
    <col min="6667" max="6667" width="10" bestFit="1" customWidth="1"/>
    <col min="6909" max="6909" width="4.42578125" bestFit="1" customWidth="1"/>
    <col min="6910" max="6910" width="63.28515625" bestFit="1" customWidth="1"/>
    <col min="6911" max="6911" width="11.42578125" bestFit="1" customWidth="1"/>
    <col min="6912" max="6912" width="74.5703125" bestFit="1" customWidth="1"/>
    <col min="6913" max="6913" width="27.42578125" customWidth="1"/>
    <col min="6914" max="6914" width="30.140625" bestFit="1" customWidth="1"/>
    <col min="6915" max="6915" width="21.140625" customWidth="1"/>
    <col min="6916" max="6916" width="38.7109375" customWidth="1"/>
    <col min="6917" max="6917" width="15" bestFit="1" customWidth="1"/>
    <col min="6918" max="6918" width="14.5703125" customWidth="1"/>
    <col min="6919" max="6919" width="16.85546875" customWidth="1"/>
    <col min="6920" max="6920" width="10.5703125" bestFit="1" customWidth="1"/>
    <col min="6923" max="6923" width="10" bestFit="1" customWidth="1"/>
    <col min="7165" max="7165" width="4.42578125" bestFit="1" customWidth="1"/>
    <col min="7166" max="7166" width="63.28515625" bestFit="1" customWidth="1"/>
    <col min="7167" max="7167" width="11.42578125" bestFit="1" customWidth="1"/>
    <col min="7168" max="7168" width="74.5703125" bestFit="1" customWidth="1"/>
    <col min="7169" max="7169" width="27.42578125" customWidth="1"/>
    <col min="7170" max="7170" width="30.140625" bestFit="1" customWidth="1"/>
    <col min="7171" max="7171" width="21.140625" customWidth="1"/>
    <col min="7172" max="7172" width="38.7109375" customWidth="1"/>
    <col min="7173" max="7173" width="15" bestFit="1" customWidth="1"/>
    <col min="7174" max="7174" width="14.5703125" customWidth="1"/>
    <col min="7175" max="7175" width="16.85546875" customWidth="1"/>
    <col min="7176" max="7176" width="10.5703125" bestFit="1" customWidth="1"/>
    <col min="7179" max="7179" width="10" bestFit="1" customWidth="1"/>
    <col min="7421" max="7421" width="4.42578125" bestFit="1" customWidth="1"/>
    <col min="7422" max="7422" width="63.28515625" bestFit="1" customWidth="1"/>
    <col min="7423" max="7423" width="11.42578125" bestFit="1" customWidth="1"/>
    <col min="7424" max="7424" width="74.5703125" bestFit="1" customWidth="1"/>
    <col min="7425" max="7425" width="27.42578125" customWidth="1"/>
    <col min="7426" max="7426" width="30.140625" bestFit="1" customWidth="1"/>
    <col min="7427" max="7427" width="21.140625" customWidth="1"/>
    <col min="7428" max="7428" width="38.7109375" customWidth="1"/>
    <col min="7429" max="7429" width="15" bestFit="1" customWidth="1"/>
    <col min="7430" max="7430" width="14.5703125" customWidth="1"/>
    <col min="7431" max="7431" width="16.85546875" customWidth="1"/>
    <col min="7432" max="7432" width="10.5703125" bestFit="1" customWidth="1"/>
    <col min="7435" max="7435" width="10" bestFit="1" customWidth="1"/>
    <col min="7677" max="7677" width="4.42578125" bestFit="1" customWidth="1"/>
    <col min="7678" max="7678" width="63.28515625" bestFit="1" customWidth="1"/>
    <col min="7679" max="7679" width="11.42578125" bestFit="1" customWidth="1"/>
    <col min="7680" max="7680" width="74.5703125" bestFit="1" customWidth="1"/>
    <col min="7681" max="7681" width="27.42578125" customWidth="1"/>
    <col min="7682" max="7682" width="30.140625" bestFit="1" customWidth="1"/>
    <col min="7683" max="7683" width="21.140625" customWidth="1"/>
    <col min="7684" max="7684" width="38.7109375" customWidth="1"/>
    <col min="7685" max="7685" width="15" bestFit="1" customWidth="1"/>
    <col min="7686" max="7686" width="14.5703125" customWidth="1"/>
    <col min="7687" max="7687" width="16.85546875" customWidth="1"/>
    <col min="7688" max="7688" width="10.5703125" bestFit="1" customWidth="1"/>
    <col min="7691" max="7691" width="10" bestFit="1" customWidth="1"/>
    <col min="7933" max="7933" width="4.42578125" bestFit="1" customWidth="1"/>
    <col min="7934" max="7934" width="63.28515625" bestFit="1" customWidth="1"/>
    <col min="7935" max="7935" width="11.42578125" bestFit="1" customWidth="1"/>
    <col min="7936" max="7936" width="74.5703125" bestFit="1" customWidth="1"/>
    <col min="7937" max="7937" width="27.42578125" customWidth="1"/>
    <col min="7938" max="7938" width="30.140625" bestFit="1" customWidth="1"/>
    <col min="7939" max="7939" width="21.140625" customWidth="1"/>
    <col min="7940" max="7940" width="38.7109375" customWidth="1"/>
    <col min="7941" max="7941" width="15" bestFit="1" customWidth="1"/>
    <col min="7942" max="7942" width="14.5703125" customWidth="1"/>
    <col min="7943" max="7943" width="16.85546875" customWidth="1"/>
    <col min="7944" max="7944" width="10.5703125" bestFit="1" customWidth="1"/>
    <col min="7947" max="7947" width="10" bestFit="1" customWidth="1"/>
    <col min="8189" max="8189" width="4.42578125" bestFit="1" customWidth="1"/>
    <col min="8190" max="8190" width="63.28515625" bestFit="1" customWidth="1"/>
    <col min="8191" max="8191" width="11.42578125" bestFit="1" customWidth="1"/>
    <col min="8192" max="8192" width="74.5703125" bestFit="1" customWidth="1"/>
    <col min="8193" max="8193" width="27.42578125" customWidth="1"/>
    <col min="8194" max="8194" width="30.140625" bestFit="1" customWidth="1"/>
    <col min="8195" max="8195" width="21.140625" customWidth="1"/>
    <col min="8196" max="8196" width="38.7109375" customWidth="1"/>
    <col min="8197" max="8197" width="15" bestFit="1" customWidth="1"/>
    <col min="8198" max="8198" width="14.5703125" customWidth="1"/>
    <col min="8199" max="8199" width="16.85546875" customWidth="1"/>
    <col min="8200" max="8200" width="10.5703125" bestFit="1" customWidth="1"/>
    <col min="8203" max="8203" width="10" bestFit="1" customWidth="1"/>
    <col min="8445" max="8445" width="4.42578125" bestFit="1" customWidth="1"/>
    <col min="8446" max="8446" width="63.28515625" bestFit="1" customWidth="1"/>
    <col min="8447" max="8447" width="11.42578125" bestFit="1" customWidth="1"/>
    <col min="8448" max="8448" width="74.5703125" bestFit="1" customWidth="1"/>
    <col min="8449" max="8449" width="27.42578125" customWidth="1"/>
    <col min="8450" max="8450" width="30.140625" bestFit="1" customWidth="1"/>
    <col min="8451" max="8451" width="21.140625" customWidth="1"/>
    <col min="8452" max="8452" width="38.7109375" customWidth="1"/>
    <col min="8453" max="8453" width="15" bestFit="1" customWidth="1"/>
    <col min="8454" max="8454" width="14.5703125" customWidth="1"/>
    <col min="8455" max="8455" width="16.85546875" customWidth="1"/>
    <col min="8456" max="8456" width="10.5703125" bestFit="1" customWidth="1"/>
    <col min="8459" max="8459" width="10" bestFit="1" customWidth="1"/>
    <col min="8701" max="8701" width="4.42578125" bestFit="1" customWidth="1"/>
    <col min="8702" max="8702" width="63.28515625" bestFit="1" customWidth="1"/>
    <col min="8703" max="8703" width="11.42578125" bestFit="1" customWidth="1"/>
    <col min="8704" max="8704" width="74.5703125" bestFit="1" customWidth="1"/>
    <col min="8705" max="8705" width="27.42578125" customWidth="1"/>
    <col min="8706" max="8706" width="30.140625" bestFit="1" customWidth="1"/>
    <col min="8707" max="8707" width="21.140625" customWidth="1"/>
    <col min="8708" max="8708" width="38.7109375" customWidth="1"/>
    <col min="8709" max="8709" width="15" bestFit="1" customWidth="1"/>
    <col min="8710" max="8710" width="14.5703125" customWidth="1"/>
    <col min="8711" max="8711" width="16.85546875" customWidth="1"/>
    <col min="8712" max="8712" width="10.5703125" bestFit="1" customWidth="1"/>
    <col min="8715" max="8715" width="10" bestFit="1" customWidth="1"/>
    <col min="8957" max="8957" width="4.42578125" bestFit="1" customWidth="1"/>
    <col min="8958" max="8958" width="63.28515625" bestFit="1" customWidth="1"/>
    <col min="8959" max="8959" width="11.42578125" bestFit="1" customWidth="1"/>
    <col min="8960" max="8960" width="74.5703125" bestFit="1" customWidth="1"/>
    <col min="8961" max="8961" width="27.42578125" customWidth="1"/>
    <col min="8962" max="8962" width="30.140625" bestFit="1" customWidth="1"/>
    <col min="8963" max="8963" width="21.140625" customWidth="1"/>
    <col min="8964" max="8964" width="38.7109375" customWidth="1"/>
    <col min="8965" max="8965" width="15" bestFit="1" customWidth="1"/>
    <col min="8966" max="8966" width="14.5703125" customWidth="1"/>
    <col min="8967" max="8967" width="16.85546875" customWidth="1"/>
    <col min="8968" max="8968" width="10.5703125" bestFit="1" customWidth="1"/>
    <col min="8971" max="8971" width="10" bestFit="1" customWidth="1"/>
    <col min="9213" max="9213" width="4.42578125" bestFit="1" customWidth="1"/>
    <col min="9214" max="9214" width="63.28515625" bestFit="1" customWidth="1"/>
    <col min="9215" max="9215" width="11.42578125" bestFit="1" customWidth="1"/>
    <col min="9216" max="9216" width="74.5703125" bestFit="1" customWidth="1"/>
    <col min="9217" max="9217" width="27.42578125" customWidth="1"/>
    <col min="9218" max="9218" width="30.140625" bestFit="1" customWidth="1"/>
    <col min="9219" max="9219" width="21.140625" customWidth="1"/>
    <col min="9220" max="9220" width="38.7109375" customWidth="1"/>
    <col min="9221" max="9221" width="15" bestFit="1" customWidth="1"/>
    <col min="9222" max="9222" width="14.5703125" customWidth="1"/>
    <col min="9223" max="9223" width="16.85546875" customWidth="1"/>
    <col min="9224" max="9224" width="10.5703125" bestFit="1" customWidth="1"/>
    <col min="9227" max="9227" width="10" bestFit="1" customWidth="1"/>
    <col min="9469" max="9469" width="4.42578125" bestFit="1" customWidth="1"/>
    <col min="9470" max="9470" width="63.28515625" bestFit="1" customWidth="1"/>
    <col min="9471" max="9471" width="11.42578125" bestFit="1" customWidth="1"/>
    <col min="9472" max="9472" width="74.5703125" bestFit="1" customWidth="1"/>
    <col min="9473" max="9473" width="27.42578125" customWidth="1"/>
    <col min="9474" max="9474" width="30.140625" bestFit="1" customWidth="1"/>
    <col min="9475" max="9475" width="21.140625" customWidth="1"/>
    <col min="9476" max="9476" width="38.7109375" customWidth="1"/>
    <col min="9477" max="9477" width="15" bestFit="1" customWidth="1"/>
    <col min="9478" max="9478" width="14.5703125" customWidth="1"/>
    <col min="9479" max="9479" width="16.85546875" customWidth="1"/>
    <col min="9480" max="9480" width="10.5703125" bestFit="1" customWidth="1"/>
    <col min="9483" max="9483" width="10" bestFit="1" customWidth="1"/>
    <col min="9725" max="9725" width="4.42578125" bestFit="1" customWidth="1"/>
    <col min="9726" max="9726" width="63.28515625" bestFit="1" customWidth="1"/>
    <col min="9727" max="9727" width="11.42578125" bestFit="1" customWidth="1"/>
    <col min="9728" max="9728" width="74.5703125" bestFit="1" customWidth="1"/>
    <col min="9729" max="9729" width="27.42578125" customWidth="1"/>
    <col min="9730" max="9730" width="30.140625" bestFit="1" customWidth="1"/>
    <col min="9731" max="9731" width="21.140625" customWidth="1"/>
    <col min="9732" max="9732" width="38.7109375" customWidth="1"/>
    <col min="9733" max="9733" width="15" bestFit="1" customWidth="1"/>
    <col min="9734" max="9734" width="14.5703125" customWidth="1"/>
    <col min="9735" max="9735" width="16.85546875" customWidth="1"/>
    <col min="9736" max="9736" width="10.5703125" bestFit="1" customWidth="1"/>
    <col min="9739" max="9739" width="10" bestFit="1" customWidth="1"/>
    <col min="9981" max="9981" width="4.42578125" bestFit="1" customWidth="1"/>
    <col min="9982" max="9982" width="63.28515625" bestFit="1" customWidth="1"/>
    <col min="9983" max="9983" width="11.42578125" bestFit="1" customWidth="1"/>
    <col min="9984" max="9984" width="74.5703125" bestFit="1" customWidth="1"/>
    <col min="9985" max="9985" width="27.42578125" customWidth="1"/>
    <col min="9986" max="9986" width="30.140625" bestFit="1" customWidth="1"/>
    <col min="9987" max="9987" width="21.140625" customWidth="1"/>
    <col min="9988" max="9988" width="38.7109375" customWidth="1"/>
    <col min="9989" max="9989" width="15" bestFit="1" customWidth="1"/>
    <col min="9990" max="9990" width="14.5703125" customWidth="1"/>
    <col min="9991" max="9991" width="16.85546875" customWidth="1"/>
    <col min="9992" max="9992" width="10.5703125" bestFit="1" customWidth="1"/>
    <col min="9995" max="9995" width="10" bestFit="1" customWidth="1"/>
    <col min="10237" max="10237" width="4.42578125" bestFit="1" customWidth="1"/>
    <col min="10238" max="10238" width="63.28515625" bestFit="1" customWidth="1"/>
    <col min="10239" max="10239" width="11.42578125" bestFit="1" customWidth="1"/>
    <col min="10240" max="10240" width="74.5703125" bestFit="1" customWidth="1"/>
    <col min="10241" max="10241" width="27.42578125" customWidth="1"/>
    <col min="10242" max="10242" width="30.140625" bestFit="1" customWidth="1"/>
    <col min="10243" max="10243" width="21.140625" customWidth="1"/>
    <col min="10244" max="10244" width="38.7109375" customWidth="1"/>
    <col min="10245" max="10245" width="15" bestFit="1" customWidth="1"/>
    <col min="10246" max="10246" width="14.5703125" customWidth="1"/>
    <col min="10247" max="10247" width="16.85546875" customWidth="1"/>
    <col min="10248" max="10248" width="10.5703125" bestFit="1" customWidth="1"/>
    <col min="10251" max="10251" width="10" bestFit="1" customWidth="1"/>
    <col min="10493" max="10493" width="4.42578125" bestFit="1" customWidth="1"/>
    <col min="10494" max="10494" width="63.28515625" bestFit="1" customWidth="1"/>
    <col min="10495" max="10495" width="11.42578125" bestFit="1" customWidth="1"/>
    <col min="10496" max="10496" width="74.5703125" bestFit="1" customWidth="1"/>
    <col min="10497" max="10497" width="27.42578125" customWidth="1"/>
    <col min="10498" max="10498" width="30.140625" bestFit="1" customWidth="1"/>
    <col min="10499" max="10499" width="21.140625" customWidth="1"/>
    <col min="10500" max="10500" width="38.7109375" customWidth="1"/>
    <col min="10501" max="10501" width="15" bestFit="1" customWidth="1"/>
    <col min="10502" max="10502" width="14.5703125" customWidth="1"/>
    <col min="10503" max="10503" width="16.85546875" customWidth="1"/>
    <col min="10504" max="10504" width="10.5703125" bestFit="1" customWidth="1"/>
    <col min="10507" max="10507" width="10" bestFit="1" customWidth="1"/>
    <col min="10749" max="10749" width="4.42578125" bestFit="1" customWidth="1"/>
    <col min="10750" max="10750" width="63.28515625" bestFit="1" customWidth="1"/>
    <col min="10751" max="10751" width="11.42578125" bestFit="1" customWidth="1"/>
    <col min="10752" max="10752" width="74.5703125" bestFit="1" customWidth="1"/>
    <col min="10753" max="10753" width="27.42578125" customWidth="1"/>
    <col min="10754" max="10754" width="30.140625" bestFit="1" customWidth="1"/>
    <col min="10755" max="10755" width="21.140625" customWidth="1"/>
    <col min="10756" max="10756" width="38.7109375" customWidth="1"/>
    <col min="10757" max="10757" width="15" bestFit="1" customWidth="1"/>
    <col min="10758" max="10758" width="14.5703125" customWidth="1"/>
    <col min="10759" max="10759" width="16.85546875" customWidth="1"/>
    <col min="10760" max="10760" width="10.5703125" bestFit="1" customWidth="1"/>
    <col min="10763" max="10763" width="10" bestFit="1" customWidth="1"/>
    <col min="11005" max="11005" width="4.42578125" bestFit="1" customWidth="1"/>
    <col min="11006" max="11006" width="63.28515625" bestFit="1" customWidth="1"/>
    <col min="11007" max="11007" width="11.42578125" bestFit="1" customWidth="1"/>
    <col min="11008" max="11008" width="74.5703125" bestFit="1" customWidth="1"/>
    <col min="11009" max="11009" width="27.42578125" customWidth="1"/>
    <col min="11010" max="11010" width="30.140625" bestFit="1" customWidth="1"/>
    <col min="11011" max="11011" width="21.140625" customWidth="1"/>
    <col min="11012" max="11012" width="38.7109375" customWidth="1"/>
    <col min="11013" max="11013" width="15" bestFit="1" customWidth="1"/>
    <col min="11014" max="11014" width="14.5703125" customWidth="1"/>
    <col min="11015" max="11015" width="16.85546875" customWidth="1"/>
    <col min="11016" max="11016" width="10.5703125" bestFit="1" customWidth="1"/>
    <col min="11019" max="11019" width="10" bestFit="1" customWidth="1"/>
    <col min="11261" max="11261" width="4.42578125" bestFit="1" customWidth="1"/>
    <col min="11262" max="11262" width="63.28515625" bestFit="1" customWidth="1"/>
    <col min="11263" max="11263" width="11.42578125" bestFit="1" customWidth="1"/>
    <col min="11264" max="11264" width="74.5703125" bestFit="1" customWidth="1"/>
    <col min="11265" max="11265" width="27.42578125" customWidth="1"/>
    <col min="11266" max="11266" width="30.140625" bestFit="1" customWidth="1"/>
    <col min="11267" max="11267" width="21.140625" customWidth="1"/>
    <col min="11268" max="11268" width="38.7109375" customWidth="1"/>
    <col min="11269" max="11269" width="15" bestFit="1" customWidth="1"/>
    <col min="11270" max="11270" width="14.5703125" customWidth="1"/>
    <col min="11271" max="11271" width="16.85546875" customWidth="1"/>
    <col min="11272" max="11272" width="10.5703125" bestFit="1" customWidth="1"/>
    <col min="11275" max="11275" width="10" bestFit="1" customWidth="1"/>
    <col min="11517" max="11517" width="4.42578125" bestFit="1" customWidth="1"/>
    <col min="11518" max="11518" width="63.28515625" bestFit="1" customWidth="1"/>
    <col min="11519" max="11519" width="11.42578125" bestFit="1" customWidth="1"/>
    <col min="11520" max="11520" width="74.5703125" bestFit="1" customWidth="1"/>
    <col min="11521" max="11521" width="27.42578125" customWidth="1"/>
    <col min="11522" max="11522" width="30.140625" bestFit="1" customWidth="1"/>
    <col min="11523" max="11523" width="21.140625" customWidth="1"/>
    <col min="11524" max="11524" width="38.7109375" customWidth="1"/>
    <col min="11525" max="11525" width="15" bestFit="1" customWidth="1"/>
    <col min="11526" max="11526" width="14.5703125" customWidth="1"/>
    <col min="11527" max="11527" width="16.85546875" customWidth="1"/>
    <col min="11528" max="11528" width="10.5703125" bestFit="1" customWidth="1"/>
    <col min="11531" max="11531" width="10" bestFit="1" customWidth="1"/>
    <col min="11773" max="11773" width="4.42578125" bestFit="1" customWidth="1"/>
    <col min="11774" max="11774" width="63.28515625" bestFit="1" customWidth="1"/>
    <col min="11775" max="11775" width="11.42578125" bestFit="1" customWidth="1"/>
    <col min="11776" max="11776" width="74.5703125" bestFit="1" customWidth="1"/>
    <col min="11777" max="11777" width="27.42578125" customWidth="1"/>
    <col min="11778" max="11778" width="30.140625" bestFit="1" customWidth="1"/>
    <col min="11779" max="11779" width="21.140625" customWidth="1"/>
    <col min="11780" max="11780" width="38.7109375" customWidth="1"/>
    <col min="11781" max="11781" width="15" bestFit="1" customWidth="1"/>
    <col min="11782" max="11782" width="14.5703125" customWidth="1"/>
    <col min="11783" max="11783" width="16.85546875" customWidth="1"/>
    <col min="11784" max="11784" width="10.5703125" bestFit="1" customWidth="1"/>
    <col min="11787" max="11787" width="10" bestFit="1" customWidth="1"/>
    <col min="12029" max="12029" width="4.42578125" bestFit="1" customWidth="1"/>
    <col min="12030" max="12030" width="63.28515625" bestFit="1" customWidth="1"/>
    <col min="12031" max="12031" width="11.42578125" bestFit="1" customWidth="1"/>
    <col min="12032" max="12032" width="74.5703125" bestFit="1" customWidth="1"/>
    <col min="12033" max="12033" width="27.42578125" customWidth="1"/>
    <col min="12034" max="12034" width="30.140625" bestFit="1" customWidth="1"/>
    <col min="12035" max="12035" width="21.140625" customWidth="1"/>
    <col min="12036" max="12036" width="38.7109375" customWidth="1"/>
    <col min="12037" max="12037" width="15" bestFit="1" customWidth="1"/>
    <col min="12038" max="12038" width="14.5703125" customWidth="1"/>
    <col min="12039" max="12039" width="16.85546875" customWidth="1"/>
    <col min="12040" max="12040" width="10.5703125" bestFit="1" customWidth="1"/>
    <col min="12043" max="12043" width="10" bestFit="1" customWidth="1"/>
    <col min="12285" max="12285" width="4.42578125" bestFit="1" customWidth="1"/>
    <col min="12286" max="12286" width="63.28515625" bestFit="1" customWidth="1"/>
    <col min="12287" max="12287" width="11.42578125" bestFit="1" customWidth="1"/>
    <col min="12288" max="12288" width="74.5703125" bestFit="1" customWidth="1"/>
    <col min="12289" max="12289" width="27.42578125" customWidth="1"/>
    <col min="12290" max="12290" width="30.140625" bestFit="1" customWidth="1"/>
    <col min="12291" max="12291" width="21.140625" customWidth="1"/>
    <col min="12292" max="12292" width="38.7109375" customWidth="1"/>
    <col min="12293" max="12293" width="15" bestFit="1" customWidth="1"/>
    <col min="12294" max="12294" width="14.5703125" customWidth="1"/>
    <col min="12295" max="12295" width="16.85546875" customWidth="1"/>
    <col min="12296" max="12296" width="10.5703125" bestFit="1" customWidth="1"/>
    <col min="12299" max="12299" width="10" bestFit="1" customWidth="1"/>
    <col min="12541" max="12541" width="4.42578125" bestFit="1" customWidth="1"/>
    <col min="12542" max="12542" width="63.28515625" bestFit="1" customWidth="1"/>
    <col min="12543" max="12543" width="11.42578125" bestFit="1" customWidth="1"/>
    <col min="12544" max="12544" width="74.5703125" bestFit="1" customWidth="1"/>
    <col min="12545" max="12545" width="27.42578125" customWidth="1"/>
    <col min="12546" max="12546" width="30.140625" bestFit="1" customWidth="1"/>
    <col min="12547" max="12547" width="21.140625" customWidth="1"/>
    <col min="12548" max="12548" width="38.7109375" customWidth="1"/>
    <col min="12549" max="12549" width="15" bestFit="1" customWidth="1"/>
    <col min="12550" max="12550" width="14.5703125" customWidth="1"/>
    <col min="12551" max="12551" width="16.85546875" customWidth="1"/>
    <col min="12552" max="12552" width="10.5703125" bestFit="1" customWidth="1"/>
    <col min="12555" max="12555" width="10" bestFit="1" customWidth="1"/>
    <col min="12797" max="12797" width="4.42578125" bestFit="1" customWidth="1"/>
    <col min="12798" max="12798" width="63.28515625" bestFit="1" customWidth="1"/>
    <col min="12799" max="12799" width="11.42578125" bestFit="1" customWidth="1"/>
    <col min="12800" max="12800" width="74.5703125" bestFit="1" customWidth="1"/>
    <col min="12801" max="12801" width="27.42578125" customWidth="1"/>
    <col min="12802" max="12802" width="30.140625" bestFit="1" customWidth="1"/>
    <col min="12803" max="12803" width="21.140625" customWidth="1"/>
    <col min="12804" max="12804" width="38.7109375" customWidth="1"/>
    <col min="12805" max="12805" width="15" bestFit="1" customWidth="1"/>
    <col min="12806" max="12806" width="14.5703125" customWidth="1"/>
    <col min="12807" max="12807" width="16.85546875" customWidth="1"/>
    <col min="12808" max="12808" width="10.5703125" bestFit="1" customWidth="1"/>
    <col min="12811" max="12811" width="10" bestFit="1" customWidth="1"/>
    <col min="13053" max="13053" width="4.42578125" bestFit="1" customWidth="1"/>
    <col min="13054" max="13054" width="63.28515625" bestFit="1" customWidth="1"/>
    <col min="13055" max="13055" width="11.42578125" bestFit="1" customWidth="1"/>
    <col min="13056" max="13056" width="74.5703125" bestFit="1" customWidth="1"/>
    <col min="13057" max="13057" width="27.42578125" customWidth="1"/>
    <col min="13058" max="13058" width="30.140625" bestFit="1" customWidth="1"/>
    <col min="13059" max="13059" width="21.140625" customWidth="1"/>
    <col min="13060" max="13060" width="38.7109375" customWidth="1"/>
    <col min="13061" max="13061" width="15" bestFit="1" customWidth="1"/>
    <col min="13062" max="13062" width="14.5703125" customWidth="1"/>
    <col min="13063" max="13063" width="16.85546875" customWidth="1"/>
    <col min="13064" max="13064" width="10.5703125" bestFit="1" customWidth="1"/>
    <col min="13067" max="13067" width="10" bestFit="1" customWidth="1"/>
    <col min="13309" max="13309" width="4.42578125" bestFit="1" customWidth="1"/>
    <col min="13310" max="13310" width="63.28515625" bestFit="1" customWidth="1"/>
    <col min="13311" max="13311" width="11.42578125" bestFit="1" customWidth="1"/>
    <col min="13312" max="13312" width="74.5703125" bestFit="1" customWidth="1"/>
    <col min="13313" max="13313" width="27.42578125" customWidth="1"/>
    <col min="13314" max="13314" width="30.140625" bestFit="1" customWidth="1"/>
    <col min="13315" max="13315" width="21.140625" customWidth="1"/>
    <col min="13316" max="13316" width="38.7109375" customWidth="1"/>
    <col min="13317" max="13317" width="15" bestFit="1" customWidth="1"/>
    <col min="13318" max="13318" width="14.5703125" customWidth="1"/>
    <col min="13319" max="13319" width="16.85546875" customWidth="1"/>
    <col min="13320" max="13320" width="10.5703125" bestFit="1" customWidth="1"/>
    <col min="13323" max="13323" width="10" bestFit="1" customWidth="1"/>
    <col min="13565" max="13565" width="4.42578125" bestFit="1" customWidth="1"/>
    <col min="13566" max="13566" width="63.28515625" bestFit="1" customWidth="1"/>
    <col min="13567" max="13567" width="11.42578125" bestFit="1" customWidth="1"/>
    <col min="13568" max="13568" width="74.5703125" bestFit="1" customWidth="1"/>
    <col min="13569" max="13569" width="27.42578125" customWidth="1"/>
    <col min="13570" max="13570" width="30.140625" bestFit="1" customWidth="1"/>
    <col min="13571" max="13571" width="21.140625" customWidth="1"/>
    <col min="13572" max="13572" width="38.7109375" customWidth="1"/>
    <col min="13573" max="13573" width="15" bestFit="1" customWidth="1"/>
    <col min="13574" max="13574" width="14.5703125" customWidth="1"/>
    <col min="13575" max="13575" width="16.85546875" customWidth="1"/>
    <col min="13576" max="13576" width="10.5703125" bestFit="1" customWidth="1"/>
    <col min="13579" max="13579" width="10" bestFit="1" customWidth="1"/>
    <col min="13821" max="13821" width="4.42578125" bestFit="1" customWidth="1"/>
    <col min="13822" max="13822" width="63.28515625" bestFit="1" customWidth="1"/>
    <col min="13823" max="13823" width="11.42578125" bestFit="1" customWidth="1"/>
    <col min="13824" max="13824" width="74.5703125" bestFit="1" customWidth="1"/>
    <col min="13825" max="13825" width="27.42578125" customWidth="1"/>
    <col min="13826" max="13826" width="30.140625" bestFit="1" customWidth="1"/>
    <col min="13827" max="13827" width="21.140625" customWidth="1"/>
    <col min="13828" max="13828" width="38.7109375" customWidth="1"/>
    <col min="13829" max="13829" width="15" bestFit="1" customWidth="1"/>
    <col min="13830" max="13830" width="14.5703125" customWidth="1"/>
    <col min="13831" max="13831" width="16.85546875" customWidth="1"/>
    <col min="13832" max="13832" width="10.5703125" bestFit="1" customWidth="1"/>
    <col min="13835" max="13835" width="10" bestFit="1" customWidth="1"/>
    <col min="14077" max="14077" width="4.42578125" bestFit="1" customWidth="1"/>
    <col min="14078" max="14078" width="63.28515625" bestFit="1" customWidth="1"/>
    <col min="14079" max="14079" width="11.42578125" bestFit="1" customWidth="1"/>
    <col min="14080" max="14080" width="74.5703125" bestFit="1" customWidth="1"/>
    <col min="14081" max="14081" width="27.42578125" customWidth="1"/>
    <col min="14082" max="14082" width="30.140625" bestFit="1" customWidth="1"/>
    <col min="14083" max="14083" width="21.140625" customWidth="1"/>
    <col min="14084" max="14084" width="38.7109375" customWidth="1"/>
    <col min="14085" max="14085" width="15" bestFit="1" customWidth="1"/>
    <col min="14086" max="14086" width="14.5703125" customWidth="1"/>
    <col min="14087" max="14087" width="16.85546875" customWidth="1"/>
    <col min="14088" max="14088" width="10.5703125" bestFit="1" customWidth="1"/>
    <col min="14091" max="14091" width="10" bestFit="1" customWidth="1"/>
    <col min="14333" max="14333" width="4.42578125" bestFit="1" customWidth="1"/>
    <col min="14334" max="14334" width="63.28515625" bestFit="1" customWidth="1"/>
    <col min="14335" max="14335" width="11.42578125" bestFit="1" customWidth="1"/>
    <col min="14336" max="14336" width="74.5703125" bestFit="1" customWidth="1"/>
    <col min="14337" max="14337" width="27.42578125" customWidth="1"/>
    <col min="14338" max="14338" width="30.140625" bestFit="1" customWidth="1"/>
    <col min="14339" max="14339" width="21.140625" customWidth="1"/>
    <col min="14340" max="14340" width="38.7109375" customWidth="1"/>
    <col min="14341" max="14341" width="15" bestFit="1" customWidth="1"/>
    <col min="14342" max="14342" width="14.5703125" customWidth="1"/>
    <col min="14343" max="14343" width="16.85546875" customWidth="1"/>
    <col min="14344" max="14344" width="10.5703125" bestFit="1" customWidth="1"/>
    <col min="14347" max="14347" width="10" bestFit="1" customWidth="1"/>
    <col min="14589" max="14589" width="4.42578125" bestFit="1" customWidth="1"/>
    <col min="14590" max="14590" width="63.28515625" bestFit="1" customWidth="1"/>
    <col min="14591" max="14591" width="11.42578125" bestFit="1" customWidth="1"/>
    <col min="14592" max="14592" width="74.5703125" bestFit="1" customWidth="1"/>
    <col min="14593" max="14593" width="27.42578125" customWidth="1"/>
    <col min="14594" max="14594" width="30.140625" bestFit="1" customWidth="1"/>
    <col min="14595" max="14595" width="21.140625" customWidth="1"/>
    <col min="14596" max="14596" width="38.7109375" customWidth="1"/>
    <col min="14597" max="14597" width="15" bestFit="1" customWidth="1"/>
    <col min="14598" max="14598" width="14.5703125" customWidth="1"/>
    <col min="14599" max="14599" width="16.85546875" customWidth="1"/>
    <col min="14600" max="14600" width="10.5703125" bestFit="1" customWidth="1"/>
    <col min="14603" max="14603" width="10" bestFit="1" customWidth="1"/>
    <col min="14845" max="14845" width="4.42578125" bestFit="1" customWidth="1"/>
    <col min="14846" max="14846" width="63.28515625" bestFit="1" customWidth="1"/>
    <col min="14847" max="14847" width="11.42578125" bestFit="1" customWidth="1"/>
    <col min="14848" max="14848" width="74.5703125" bestFit="1" customWidth="1"/>
    <col min="14849" max="14849" width="27.42578125" customWidth="1"/>
    <col min="14850" max="14850" width="30.140625" bestFit="1" customWidth="1"/>
    <col min="14851" max="14851" width="21.140625" customWidth="1"/>
    <col min="14852" max="14852" width="38.7109375" customWidth="1"/>
    <col min="14853" max="14853" width="15" bestFit="1" customWidth="1"/>
    <col min="14854" max="14854" width="14.5703125" customWidth="1"/>
    <col min="14855" max="14855" width="16.85546875" customWidth="1"/>
    <col min="14856" max="14856" width="10.5703125" bestFit="1" customWidth="1"/>
    <col min="14859" max="14859" width="10" bestFit="1" customWidth="1"/>
    <col min="15101" max="15101" width="4.42578125" bestFit="1" customWidth="1"/>
    <col min="15102" max="15102" width="63.28515625" bestFit="1" customWidth="1"/>
    <col min="15103" max="15103" width="11.42578125" bestFit="1" customWidth="1"/>
    <col min="15104" max="15104" width="74.5703125" bestFit="1" customWidth="1"/>
    <col min="15105" max="15105" width="27.42578125" customWidth="1"/>
    <col min="15106" max="15106" width="30.140625" bestFit="1" customWidth="1"/>
    <col min="15107" max="15107" width="21.140625" customWidth="1"/>
    <col min="15108" max="15108" width="38.7109375" customWidth="1"/>
    <col min="15109" max="15109" width="15" bestFit="1" customWidth="1"/>
    <col min="15110" max="15110" width="14.5703125" customWidth="1"/>
    <col min="15111" max="15111" width="16.85546875" customWidth="1"/>
    <col min="15112" max="15112" width="10.5703125" bestFit="1" customWidth="1"/>
    <col min="15115" max="15115" width="10" bestFit="1" customWidth="1"/>
    <col min="15357" max="15357" width="4.42578125" bestFit="1" customWidth="1"/>
    <col min="15358" max="15358" width="63.28515625" bestFit="1" customWidth="1"/>
    <col min="15359" max="15359" width="11.42578125" bestFit="1" customWidth="1"/>
    <col min="15360" max="15360" width="74.5703125" bestFit="1" customWidth="1"/>
    <col min="15361" max="15361" width="27.42578125" customWidth="1"/>
    <col min="15362" max="15362" width="30.140625" bestFit="1" customWidth="1"/>
    <col min="15363" max="15363" width="21.140625" customWidth="1"/>
    <col min="15364" max="15364" width="38.7109375" customWidth="1"/>
    <col min="15365" max="15365" width="15" bestFit="1" customWidth="1"/>
    <col min="15366" max="15366" width="14.5703125" customWidth="1"/>
    <col min="15367" max="15367" width="16.85546875" customWidth="1"/>
    <col min="15368" max="15368" width="10.5703125" bestFit="1" customWidth="1"/>
    <col min="15371" max="15371" width="10" bestFit="1" customWidth="1"/>
    <col min="15613" max="15613" width="4.42578125" bestFit="1" customWidth="1"/>
    <col min="15614" max="15614" width="63.28515625" bestFit="1" customWidth="1"/>
    <col min="15615" max="15615" width="11.42578125" bestFit="1" customWidth="1"/>
    <col min="15616" max="15616" width="74.5703125" bestFit="1" customWidth="1"/>
    <col min="15617" max="15617" width="27.42578125" customWidth="1"/>
    <col min="15618" max="15618" width="30.140625" bestFit="1" customWidth="1"/>
    <col min="15619" max="15619" width="21.140625" customWidth="1"/>
    <col min="15620" max="15620" width="38.7109375" customWidth="1"/>
    <col min="15621" max="15621" width="15" bestFit="1" customWidth="1"/>
    <col min="15622" max="15622" width="14.5703125" customWidth="1"/>
    <col min="15623" max="15623" width="16.85546875" customWidth="1"/>
    <col min="15624" max="15624" width="10.5703125" bestFit="1" customWidth="1"/>
    <col min="15627" max="15627" width="10" bestFit="1" customWidth="1"/>
    <col min="15869" max="15869" width="4.42578125" bestFit="1" customWidth="1"/>
    <col min="15870" max="15870" width="63.28515625" bestFit="1" customWidth="1"/>
    <col min="15871" max="15871" width="11.42578125" bestFit="1" customWidth="1"/>
    <col min="15872" max="15872" width="74.5703125" bestFit="1" customWidth="1"/>
    <col min="15873" max="15873" width="27.42578125" customWidth="1"/>
    <col min="15874" max="15874" width="30.140625" bestFit="1" customWidth="1"/>
    <col min="15875" max="15875" width="21.140625" customWidth="1"/>
    <col min="15876" max="15876" width="38.7109375" customWidth="1"/>
    <col min="15877" max="15877" width="15" bestFit="1" customWidth="1"/>
    <col min="15878" max="15878" width="14.5703125" customWidth="1"/>
    <col min="15879" max="15879" width="16.85546875" customWidth="1"/>
    <col min="15880" max="15880" width="10.5703125" bestFit="1" customWidth="1"/>
    <col min="15883" max="15883" width="10" bestFit="1" customWidth="1"/>
    <col min="16125" max="16125" width="4.42578125" bestFit="1" customWidth="1"/>
    <col min="16126" max="16126" width="63.28515625" bestFit="1" customWidth="1"/>
    <col min="16127" max="16127" width="11.42578125" bestFit="1" customWidth="1"/>
    <col min="16128" max="16128" width="74.5703125" bestFit="1" customWidth="1"/>
    <col min="16129" max="16129" width="27.42578125" customWidth="1"/>
    <col min="16130" max="16130" width="30.140625" bestFit="1" customWidth="1"/>
    <col min="16131" max="16131" width="21.140625" customWidth="1"/>
    <col min="16132" max="16132" width="38.7109375" customWidth="1"/>
    <col min="16133" max="16133" width="15" bestFit="1" customWidth="1"/>
    <col min="16134" max="16134" width="14.5703125" customWidth="1"/>
    <col min="16135" max="16135" width="16.85546875" customWidth="1"/>
    <col min="16136" max="16136" width="10.5703125" bestFit="1" customWidth="1"/>
    <col min="16139" max="16139" width="10" bestFit="1" customWidth="1"/>
  </cols>
  <sheetData>
    <row r="1" spans="1:13" x14ac:dyDescent="0.25">
      <c r="A1" s="17" t="s">
        <v>512</v>
      </c>
      <c r="B1" s="18"/>
      <c r="C1" s="1"/>
      <c r="D1" s="1"/>
      <c r="E1" s="4"/>
      <c r="F1" s="1"/>
      <c r="G1" s="1"/>
    </row>
    <row r="2" spans="1:13" x14ac:dyDescent="0.25">
      <c r="A2" s="1"/>
      <c r="B2" s="18"/>
      <c r="C2" s="1"/>
      <c r="D2" s="1"/>
      <c r="E2" s="4"/>
      <c r="F2" s="1"/>
      <c r="G2" s="1"/>
    </row>
    <row r="3" spans="1:13" x14ac:dyDescent="0.25">
      <c r="A3" s="36" t="s">
        <v>0</v>
      </c>
      <c r="B3" s="37" t="s">
        <v>513</v>
      </c>
      <c r="C3" s="37"/>
      <c r="D3" s="37"/>
      <c r="E3" s="38" t="s">
        <v>514</v>
      </c>
      <c r="F3" s="36" t="s">
        <v>515</v>
      </c>
      <c r="G3" s="36"/>
    </row>
    <row r="4" spans="1:13" x14ac:dyDescent="0.25">
      <c r="A4" s="36"/>
      <c r="B4" s="19" t="s">
        <v>516</v>
      </c>
      <c r="C4" s="20" t="s">
        <v>3</v>
      </c>
      <c r="D4" s="21" t="s">
        <v>517</v>
      </c>
      <c r="E4" s="38"/>
      <c r="F4" s="21" t="s">
        <v>1</v>
      </c>
      <c r="G4" s="21" t="s">
        <v>2</v>
      </c>
    </row>
    <row r="5" spans="1:13" ht="15.75" x14ac:dyDescent="0.3">
      <c r="A5" s="29">
        <v>1</v>
      </c>
      <c r="B5" s="7" t="s">
        <v>7</v>
      </c>
      <c r="C5" s="8">
        <v>7102135018</v>
      </c>
      <c r="D5" s="9" t="s">
        <v>9</v>
      </c>
      <c r="E5" s="30">
        <v>840000</v>
      </c>
      <c r="F5" s="6" t="s">
        <v>8</v>
      </c>
      <c r="G5" s="6" t="s">
        <v>8</v>
      </c>
      <c r="L5" s="10"/>
      <c r="M5" s="11"/>
    </row>
    <row r="6" spans="1:13" ht="15.75" x14ac:dyDescent="0.3">
      <c r="A6" s="29">
        <v>2</v>
      </c>
      <c r="B6" s="12" t="s">
        <v>7</v>
      </c>
      <c r="C6" s="13">
        <v>7040278537</v>
      </c>
      <c r="D6" s="14" t="s">
        <v>11</v>
      </c>
      <c r="E6" s="30">
        <v>170000</v>
      </c>
      <c r="F6" s="6" t="s">
        <v>10</v>
      </c>
      <c r="G6" s="6" t="s">
        <v>10</v>
      </c>
      <c r="L6" s="10"/>
      <c r="M6" s="11"/>
    </row>
    <row r="7" spans="1:13" ht="15.75" x14ac:dyDescent="0.3">
      <c r="A7" s="29">
        <v>3</v>
      </c>
      <c r="B7" s="7" t="s">
        <v>7</v>
      </c>
      <c r="C7" s="15">
        <v>7123583145</v>
      </c>
      <c r="D7" s="9" t="s">
        <v>13</v>
      </c>
      <c r="E7" s="30">
        <v>100000</v>
      </c>
      <c r="F7" s="6" t="s">
        <v>12</v>
      </c>
      <c r="G7" s="6" t="s">
        <v>12</v>
      </c>
      <c r="L7" s="10"/>
      <c r="M7" s="11"/>
    </row>
    <row r="8" spans="1:13" ht="15.75" x14ac:dyDescent="0.3">
      <c r="A8" s="29">
        <v>4</v>
      </c>
      <c r="B8" s="7" t="s">
        <v>7</v>
      </c>
      <c r="C8" s="8">
        <v>7020621995</v>
      </c>
      <c r="D8" s="9" t="s">
        <v>15</v>
      </c>
      <c r="E8" s="30">
        <v>150000</v>
      </c>
      <c r="F8" s="6" t="s">
        <v>14</v>
      </c>
      <c r="G8" s="6" t="s">
        <v>14</v>
      </c>
      <c r="L8" s="10"/>
      <c r="M8" s="11"/>
    </row>
    <row r="9" spans="1:13" ht="15.75" x14ac:dyDescent="0.3">
      <c r="A9" s="29">
        <v>5</v>
      </c>
      <c r="B9" s="7" t="s">
        <v>7</v>
      </c>
      <c r="C9" s="8">
        <v>7089248207</v>
      </c>
      <c r="D9" s="9" t="s">
        <v>17</v>
      </c>
      <c r="E9" s="30">
        <v>150000</v>
      </c>
      <c r="F9" s="6" t="s">
        <v>16</v>
      </c>
      <c r="G9" s="6" t="s">
        <v>16</v>
      </c>
      <c r="L9" s="10"/>
      <c r="M9" s="11"/>
    </row>
    <row r="10" spans="1:13" ht="15.75" x14ac:dyDescent="0.3">
      <c r="A10" s="29">
        <v>6</v>
      </c>
      <c r="B10" s="12" t="s">
        <v>7</v>
      </c>
      <c r="C10" s="13">
        <v>7098631784</v>
      </c>
      <c r="D10" s="14" t="s">
        <v>19</v>
      </c>
      <c r="E10" s="30">
        <v>200000</v>
      </c>
      <c r="F10" s="6" t="s">
        <v>18</v>
      </c>
      <c r="G10" s="6" t="s">
        <v>18</v>
      </c>
      <c r="L10" s="10"/>
      <c r="M10" s="11"/>
    </row>
    <row r="11" spans="1:13" ht="15.75" x14ac:dyDescent="0.3">
      <c r="A11" s="29">
        <v>7</v>
      </c>
      <c r="B11" s="7" t="s">
        <v>7</v>
      </c>
      <c r="C11" s="15">
        <v>7098646692</v>
      </c>
      <c r="D11" s="9" t="s">
        <v>21</v>
      </c>
      <c r="E11" s="30">
        <v>200000</v>
      </c>
      <c r="F11" s="6" t="s">
        <v>20</v>
      </c>
      <c r="G11" s="6" t="s">
        <v>20</v>
      </c>
      <c r="L11" s="10"/>
      <c r="M11" s="11"/>
    </row>
    <row r="12" spans="1:13" ht="15.75" x14ac:dyDescent="0.3">
      <c r="A12" s="29">
        <v>8</v>
      </c>
      <c r="B12" s="7" t="s">
        <v>7</v>
      </c>
      <c r="C12" s="8">
        <v>7098606453</v>
      </c>
      <c r="D12" s="9" t="s">
        <v>23</v>
      </c>
      <c r="E12" s="30">
        <v>200000</v>
      </c>
      <c r="F12" s="6" t="s">
        <v>22</v>
      </c>
      <c r="G12" s="6" t="s">
        <v>22</v>
      </c>
      <c r="L12" s="10"/>
      <c r="M12" s="11"/>
    </row>
    <row r="13" spans="1:13" ht="15.75" x14ac:dyDescent="0.3">
      <c r="A13" s="29">
        <v>9</v>
      </c>
      <c r="B13" s="7" t="s">
        <v>7</v>
      </c>
      <c r="C13" s="8">
        <v>7098786796</v>
      </c>
      <c r="D13" s="9" t="s">
        <v>25</v>
      </c>
      <c r="E13" s="30">
        <v>200000</v>
      </c>
      <c r="F13" s="6" t="s">
        <v>24</v>
      </c>
      <c r="G13" s="6" t="s">
        <v>24</v>
      </c>
      <c r="L13" s="10"/>
      <c r="M13" s="11"/>
    </row>
    <row r="14" spans="1:13" ht="15.75" x14ac:dyDescent="0.3">
      <c r="A14" s="29">
        <v>10</v>
      </c>
      <c r="B14" s="7" t="s">
        <v>7</v>
      </c>
      <c r="C14" s="8">
        <v>7098845668</v>
      </c>
      <c r="D14" s="9" t="s">
        <v>27</v>
      </c>
      <c r="E14" s="30">
        <v>150000</v>
      </c>
      <c r="F14" s="6" t="s">
        <v>26</v>
      </c>
      <c r="G14" s="6" t="s">
        <v>26</v>
      </c>
      <c r="L14" s="10"/>
      <c r="M14" s="11"/>
    </row>
    <row r="15" spans="1:13" ht="15.75" x14ac:dyDescent="0.3">
      <c r="A15" s="29">
        <v>11</v>
      </c>
      <c r="B15" s="12" t="s">
        <v>7</v>
      </c>
      <c r="C15" s="13">
        <v>7099008778</v>
      </c>
      <c r="D15" s="14" t="s">
        <v>28</v>
      </c>
      <c r="E15" s="30">
        <v>150000</v>
      </c>
      <c r="F15" s="6" t="s">
        <v>26</v>
      </c>
      <c r="G15" s="6" t="s">
        <v>26</v>
      </c>
      <c r="L15" s="10"/>
      <c r="M15" s="11"/>
    </row>
    <row r="16" spans="1:13" ht="15.75" x14ac:dyDescent="0.3">
      <c r="A16" s="29">
        <v>12</v>
      </c>
      <c r="B16" s="7" t="s">
        <v>7</v>
      </c>
      <c r="C16" s="8">
        <v>7098607808</v>
      </c>
      <c r="D16" s="9" t="s">
        <v>30</v>
      </c>
      <c r="E16" s="30">
        <v>50000</v>
      </c>
      <c r="F16" s="6" t="s">
        <v>29</v>
      </c>
      <c r="G16" s="6" t="s">
        <v>29</v>
      </c>
      <c r="L16" s="10"/>
      <c r="M16" s="11"/>
    </row>
    <row r="17" spans="1:13" ht="15.75" x14ac:dyDescent="0.3">
      <c r="A17" s="29">
        <v>13</v>
      </c>
      <c r="B17" s="7" t="s">
        <v>7</v>
      </c>
      <c r="C17" s="8">
        <v>7098645815</v>
      </c>
      <c r="D17" s="9" t="s">
        <v>31</v>
      </c>
      <c r="E17" s="30">
        <v>50000</v>
      </c>
      <c r="F17" s="6" t="s">
        <v>29</v>
      </c>
      <c r="G17" s="6" t="s">
        <v>29</v>
      </c>
      <c r="L17" s="10"/>
      <c r="M17" s="11"/>
    </row>
    <row r="18" spans="1:13" ht="15.75" x14ac:dyDescent="0.3">
      <c r="A18" s="29">
        <v>14</v>
      </c>
      <c r="B18" s="7" t="s">
        <v>7</v>
      </c>
      <c r="C18" s="15">
        <v>7098645378</v>
      </c>
      <c r="D18" s="9" t="s">
        <v>32</v>
      </c>
      <c r="E18" s="30">
        <v>50000</v>
      </c>
      <c r="F18" s="6" t="s">
        <v>29</v>
      </c>
      <c r="G18" s="6" t="s">
        <v>29</v>
      </c>
      <c r="L18" s="10"/>
      <c r="M18" s="11"/>
    </row>
    <row r="19" spans="1:13" ht="15.75" x14ac:dyDescent="0.3">
      <c r="A19" s="29">
        <v>15</v>
      </c>
      <c r="B19" s="7" t="s">
        <v>7</v>
      </c>
      <c r="C19" s="8">
        <v>7098608038</v>
      </c>
      <c r="D19" s="9" t="s">
        <v>33</v>
      </c>
      <c r="E19" s="30">
        <v>50000</v>
      </c>
      <c r="F19" s="6" t="s">
        <v>29</v>
      </c>
      <c r="G19" s="6" t="s">
        <v>29</v>
      </c>
      <c r="L19" s="10"/>
      <c r="M19" s="11"/>
    </row>
    <row r="20" spans="1:13" ht="15.75" x14ac:dyDescent="0.3">
      <c r="A20" s="29">
        <v>16</v>
      </c>
      <c r="B20" s="12" t="s">
        <v>7</v>
      </c>
      <c r="C20" s="13">
        <v>7098852322</v>
      </c>
      <c r="D20" s="14" t="s">
        <v>35</v>
      </c>
      <c r="E20" s="30">
        <v>50000</v>
      </c>
      <c r="F20" s="6" t="s">
        <v>34</v>
      </c>
      <c r="G20" s="6" t="s">
        <v>34</v>
      </c>
      <c r="L20" s="10"/>
      <c r="M20" s="11"/>
    </row>
    <row r="21" spans="1:13" ht="15.75" x14ac:dyDescent="0.3">
      <c r="A21" s="29">
        <v>17</v>
      </c>
      <c r="B21" s="7" t="s">
        <v>7</v>
      </c>
      <c r="C21" s="15">
        <v>7098628783</v>
      </c>
      <c r="D21" s="9" t="s">
        <v>36</v>
      </c>
      <c r="E21" s="30">
        <v>50000</v>
      </c>
      <c r="F21" s="6" t="s">
        <v>34</v>
      </c>
      <c r="G21" s="6" t="s">
        <v>34</v>
      </c>
      <c r="L21" s="10"/>
      <c r="M21" s="11"/>
    </row>
    <row r="22" spans="1:13" ht="15.75" x14ac:dyDescent="0.3">
      <c r="A22" s="29">
        <v>18</v>
      </c>
      <c r="B22" s="7" t="s">
        <v>7</v>
      </c>
      <c r="C22" s="8">
        <v>7098671395</v>
      </c>
      <c r="D22" s="9" t="s">
        <v>37</v>
      </c>
      <c r="E22" s="30">
        <v>50000</v>
      </c>
      <c r="F22" s="6" t="s">
        <v>34</v>
      </c>
      <c r="G22" s="6" t="s">
        <v>34</v>
      </c>
      <c r="L22" s="10"/>
      <c r="M22" s="11"/>
    </row>
    <row r="23" spans="1:13" ht="15.75" x14ac:dyDescent="0.3">
      <c r="A23" s="29">
        <v>19</v>
      </c>
      <c r="B23" s="7" t="s">
        <v>7</v>
      </c>
      <c r="C23" s="8">
        <v>7098671007</v>
      </c>
      <c r="D23" s="9" t="s">
        <v>38</v>
      </c>
      <c r="E23" s="30">
        <v>50000</v>
      </c>
      <c r="F23" s="6" t="s">
        <v>34</v>
      </c>
      <c r="G23" s="6" t="s">
        <v>34</v>
      </c>
      <c r="L23" s="10"/>
      <c r="M23" s="11"/>
    </row>
    <row r="24" spans="1:13" ht="15.75" x14ac:dyDescent="0.3">
      <c r="A24" s="29">
        <v>20</v>
      </c>
      <c r="B24" s="12" t="s">
        <v>7</v>
      </c>
      <c r="C24" s="13">
        <v>7082153618</v>
      </c>
      <c r="D24" s="14" t="s">
        <v>40</v>
      </c>
      <c r="E24" s="30">
        <v>250000</v>
      </c>
      <c r="F24" s="6" t="s">
        <v>39</v>
      </c>
      <c r="G24" s="6" t="s">
        <v>39</v>
      </c>
      <c r="L24" s="10"/>
      <c r="M24" s="11"/>
    </row>
    <row r="25" spans="1:13" ht="15.75" x14ac:dyDescent="0.3">
      <c r="A25" s="29">
        <v>21</v>
      </c>
      <c r="B25" s="7" t="s">
        <v>7</v>
      </c>
      <c r="C25" s="15">
        <v>7029139948</v>
      </c>
      <c r="D25" s="9" t="s">
        <v>42</v>
      </c>
      <c r="E25" s="30">
        <v>100000</v>
      </c>
      <c r="F25" s="6" t="s">
        <v>41</v>
      </c>
      <c r="G25" s="6" t="s">
        <v>41</v>
      </c>
      <c r="L25" s="10"/>
      <c r="M25" s="11"/>
    </row>
    <row r="26" spans="1:13" ht="15.75" x14ac:dyDescent="0.3">
      <c r="A26" s="29">
        <v>22</v>
      </c>
      <c r="B26" s="7" t="s">
        <v>7</v>
      </c>
      <c r="C26" s="8">
        <v>7117923864</v>
      </c>
      <c r="D26" s="9" t="s">
        <v>44</v>
      </c>
      <c r="E26" s="30">
        <v>50000</v>
      </c>
      <c r="F26" s="6" t="s">
        <v>43</v>
      </c>
      <c r="G26" s="6" t="s">
        <v>43</v>
      </c>
      <c r="L26" s="10"/>
      <c r="M26" s="11"/>
    </row>
    <row r="27" spans="1:13" ht="15.75" x14ac:dyDescent="0.3">
      <c r="A27" s="29">
        <v>23</v>
      </c>
      <c r="B27" s="12" t="s">
        <v>7</v>
      </c>
      <c r="C27" s="13">
        <v>7117923627</v>
      </c>
      <c r="D27" s="14" t="s">
        <v>46</v>
      </c>
      <c r="E27" s="30">
        <v>100000</v>
      </c>
      <c r="F27" s="6" t="s">
        <v>45</v>
      </c>
      <c r="G27" s="6" t="s">
        <v>45</v>
      </c>
      <c r="L27" s="10"/>
      <c r="M27" s="11"/>
    </row>
    <row r="28" spans="1:13" ht="15.75" x14ac:dyDescent="0.3">
      <c r="A28" s="29">
        <v>24</v>
      </c>
      <c r="B28" s="7" t="s">
        <v>7</v>
      </c>
      <c r="C28" s="15">
        <v>7118388156</v>
      </c>
      <c r="D28" s="9" t="s">
        <v>48</v>
      </c>
      <c r="E28" s="30">
        <v>50000</v>
      </c>
      <c r="F28" s="6" t="s">
        <v>47</v>
      </c>
      <c r="G28" s="6" t="s">
        <v>47</v>
      </c>
      <c r="L28" s="10"/>
      <c r="M28" s="11"/>
    </row>
    <row r="29" spans="1:13" ht="15.75" x14ac:dyDescent="0.3">
      <c r="A29" s="29">
        <v>25</v>
      </c>
      <c r="B29" s="7" t="s">
        <v>7</v>
      </c>
      <c r="C29" s="8">
        <v>7098450585</v>
      </c>
      <c r="D29" s="9" t="s">
        <v>50</v>
      </c>
      <c r="E29" s="30">
        <v>500000</v>
      </c>
      <c r="F29" s="6" t="s">
        <v>49</v>
      </c>
      <c r="G29" s="6" t="s">
        <v>49</v>
      </c>
      <c r="L29" s="10"/>
      <c r="M29" s="11"/>
    </row>
    <row r="30" spans="1:13" ht="15.75" x14ac:dyDescent="0.3">
      <c r="A30" s="29">
        <v>26</v>
      </c>
      <c r="B30" s="7" t="s">
        <v>7</v>
      </c>
      <c r="C30" s="8">
        <v>7098705869</v>
      </c>
      <c r="D30" s="9" t="s">
        <v>52</v>
      </c>
      <c r="E30" s="30">
        <v>100000</v>
      </c>
      <c r="F30" s="6" t="s">
        <v>51</v>
      </c>
      <c r="G30" s="6" t="s">
        <v>51</v>
      </c>
      <c r="L30" s="10"/>
      <c r="M30" s="11"/>
    </row>
    <row r="31" spans="1:13" ht="15.75" x14ac:dyDescent="0.3">
      <c r="A31" s="29">
        <v>27</v>
      </c>
      <c r="B31" s="12" t="s">
        <v>7</v>
      </c>
      <c r="C31" s="13">
        <v>7098705818</v>
      </c>
      <c r="D31" s="14" t="s">
        <v>53</v>
      </c>
      <c r="E31" s="30">
        <v>150000</v>
      </c>
      <c r="F31" s="6" t="s">
        <v>51</v>
      </c>
      <c r="G31" s="6" t="s">
        <v>51</v>
      </c>
      <c r="L31" s="10"/>
      <c r="M31" s="11"/>
    </row>
    <row r="32" spans="1:13" ht="15.75" x14ac:dyDescent="0.3">
      <c r="A32" s="29">
        <v>28</v>
      </c>
      <c r="B32" s="7" t="s">
        <v>7</v>
      </c>
      <c r="C32" s="15">
        <v>7098450631</v>
      </c>
      <c r="D32" s="9" t="s">
        <v>55</v>
      </c>
      <c r="E32" s="30">
        <v>100000</v>
      </c>
      <c r="F32" s="6" t="s">
        <v>54</v>
      </c>
      <c r="G32" s="6" t="s">
        <v>54</v>
      </c>
      <c r="L32" s="10"/>
      <c r="M32" s="11"/>
    </row>
    <row r="33" spans="1:13" ht="15.75" x14ac:dyDescent="0.3">
      <c r="A33" s="29">
        <v>29</v>
      </c>
      <c r="B33" s="7" t="s">
        <v>7</v>
      </c>
      <c r="C33" s="8">
        <v>7123927375</v>
      </c>
      <c r="D33" s="9" t="s">
        <v>56</v>
      </c>
      <c r="E33" s="30">
        <v>75000</v>
      </c>
      <c r="F33" s="6" t="s">
        <v>54</v>
      </c>
      <c r="G33" s="6" t="s">
        <v>54</v>
      </c>
      <c r="L33" s="10"/>
      <c r="M33" s="11"/>
    </row>
    <row r="34" spans="1:13" ht="15.75" x14ac:dyDescent="0.3">
      <c r="A34" s="29">
        <v>30</v>
      </c>
      <c r="B34" s="7" t="s">
        <v>7</v>
      </c>
      <c r="C34" s="8">
        <v>7112053292</v>
      </c>
      <c r="D34" s="9" t="s">
        <v>58</v>
      </c>
      <c r="E34" s="30">
        <v>320000</v>
      </c>
      <c r="F34" s="6" t="s">
        <v>57</v>
      </c>
      <c r="G34" s="6" t="s">
        <v>57</v>
      </c>
      <c r="L34" s="10"/>
      <c r="M34" s="11"/>
    </row>
    <row r="35" spans="1:13" ht="15.75" x14ac:dyDescent="0.3">
      <c r="A35" s="29">
        <v>31</v>
      </c>
      <c r="B35" s="7" t="s">
        <v>4</v>
      </c>
      <c r="C35" s="8">
        <v>7110499684</v>
      </c>
      <c r="D35" s="9" t="s">
        <v>60</v>
      </c>
      <c r="E35" s="30">
        <v>75000</v>
      </c>
      <c r="F35" s="6" t="s">
        <v>59</v>
      </c>
      <c r="G35" s="6" t="s">
        <v>59</v>
      </c>
      <c r="L35" s="10"/>
      <c r="M35" s="11"/>
    </row>
    <row r="36" spans="1:13" ht="15.75" x14ac:dyDescent="0.3">
      <c r="A36" s="29">
        <v>32</v>
      </c>
      <c r="B36" s="12" t="s">
        <v>4</v>
      </c>
      <c r="C36" s="13">
        <v>7114698053</v>
      </c>
      <c r="D36" s="14" t="s">
        <v>62</v>
      </c>
      <c r="E36" s="30">
        <v>100000</v>
      </c>
      <c r="F36" s="6" t="s">
        <v>61</v>
      </c>
      <c r="G36" s="6" t="s">
        <v>61</v>
      </c>
      <c r="L36" s="10"/>
      <c r="M36" s="11"/>
    </row>
    <row r="37" spans="1:13" ht="15.75" x14ac:dyDescent="0.3">
      <c r="A37" s="29">
        <v>33</v>
      </c>
      <c r="B37" s="7" t="s">
        <v>7</v>
      </c>
      <c r="C37" s="8">
        <v>7123493979</v>
      </c>
      <c r="D37" s="9" t="s">
        <v>64</v>
      </c>
      <c r="E37" s="30">
        <v>50000</v>
      </c>
      <c r="F37" s="6" t="s">
        <v>63</v>
      </c>
      <c r="G37" s="6" t="s">
        <v>63</v>
      </c>
      <c r="L37" s="10"/>
      <c r="M37" s="11"/>
    </row>
    <row r="38" spans="1:13" ht="15.75" x14ac:dyDescent="0.3">
      <c r="A38" s="29">
        <v>34</v>
      </c>
      <c r="B38" s="7" t="s">
        <v>66</v>
      </c>
      <c r="C38" s="8" t="s">
        <v>67</v>
      </c>
      <c r="D38" s="9" t="s">
        <v>68</v>
      </c>
      <c r="E38" s="30">
        <v>50000</v>
      </c>
      <c r="F38" s="6" t="s">
        <v>65</v>
      </c>
      <c r="G38" s="6" t="s">
        <v>65</v>
      </c>
      <c r="L38" s="10"/>
      <c r="M38" s="11"/>
    </row>
    <row r="39" spans="1:13" ht="15.75" x14ac:dyDescent="0.3">
      <c r="A39" s="29">
        <v>35</v>
      </c>
      <c r="B39" s="7" t="s">
        <v>70</v>
      </c>
      <c r="C39" s="15" t="s">
        <v>71</v>
      </c>
      <c r="D39" s="9" t="s">
        <v>72</v>
      </c>
      <c r="E39" s="30">
        <v>150000</v>
      </c>
      <c r="F39" s="6" t="s">
        <v>69</v>
      </c>
      <c r="G39" s="6" t="s">
        <v>69</v>
      </c>
      <c r="L39" s="10"/>
      <c r="M39" s="11"/>
    </row>
    <row r="40" spans="1:13" ht="15.75" x14ac:dyDescent="0.3">
      <c r="A40" s="29">
        <v>36</v>
      </c>
      <c r="B40" s="31" t="s">
        <v>74</v>
      </c>
      <c r="C40" s="8" t="s">
        <v>75</v>
      </c>
      <c r="D40" s="9" t="s">
        <v>76</v>
      </c>
      <c r="E40" s="30">
        <v>500000</v>
      </c>
      <c r="F40" s="6" t="s">
        <v>73</v>
      </c>
      <c r="G40" s="6" t="s">
        <v>73</v>
      </c>
      <c r="L40" s="10"/>
      <c r="M40" s="11"/>
    </row>
    <row r="41" spans="1:13" ht="15.75" x14ac:dyDescent="0.3">
      <c r="A41" s="29">
        <v>37</v>
      </c>
      <c r="B41" s="32" t="s">
        <v>74</v>
      </c>
      <c r="C41" s="13" t="s">
        <v>78</v>
      </c>
      <c r="D41" s="14" t="s">
        <v>79</v>
      </c>
      <c r="E41" s="30">
        <v>50000</v>
      </c>
      <c r="F41" s="6" t="s">
        <v>77</v>
      </c>
      <c r="G41" s="6" t="s">
        <v>77</v>
      </c>
      <c r="L41" s="10"/>
      <c r="M41" s="11"/>
    </row>
    <row r="42" spans="1:13" ht="15.75" x14ac:dyDescent="0.3">
      <c r="A42" s="29">
        <v>38</v>
      </c>
      <c r="B42" s="31" t="s">
        <v>74</v>
      </c>
      <c r="C42" s="15" t="s">
        <v>81</v>
      </c>
      <c r="D42" s="9" t="s">
        <v>82</v>
      </c>
      <c r="E42" s="30">
        <v>50000</v>
      </c>
      <c r="F42" s="6" t="s">
        <v>80</v>
      </c>
      <c r="G42" s="6" t="s">
        <v>80</v>
      </c>
      <c r="L42" s="10"/>
      <c r="M42" s="11"/>
    </row>
    <row r="43" spans="1:13" ht="15.75" x14ac:dyDescent="0.3">
      <c r="A43" s="29">
        <v>39</v>
      </c>
      <c r="B43" s="7" t="s">
        <v>84</v>
      </c>
      <c r="C43" s="8" t="s">
        <v>85</v>
      </c>
      <c r="D43" s="9" t="s">
        <v>525</v>
      </c>
      <c r="E43" s="30">
        <v>1825000</v>
      </c>
      <c r="F43" s="6" t="s">
        <v>83</v>
      </c>
      <c r="G43" s="6" t="s">
        <v>83</v>
      </c>
      <c r="L43" s="10"/>
      <c r="M43" s="11"/>
    </row>
    <row r="44" spans="1:13" ht="15.75" x14ac:dyDescent="0.3">
      <c r="A44" s="29">
        <v>40</v>
      </c>
      <c r="B44" s="7" t="s">
        <v>84</v>
      </c>
      <c r="C44" s="8" t="s">
        <v>87</v>
      </c>
      <c r="D44" s="9" t="s">
        <v>88</v>
      </c>
      <c r="E44" s="30">
        <v>150000</v>
      </c>
      <c r="F44" s="6" t="s">
        <v>86</v>
      </c>
      <c r="G44" s="6" t="s">
        <v>86</v>
      </c>
      <c r="L44" s="10"/>
      <c r="M44" s="11"/>
    </row>
    <row r="45" spans="1:13" ht="15.75" x14ac:dyDescent="0.3">
      <c r="A45" s="29">
        <v>41</v>
      </c>
      <c r="B45" s="12" t="s">
        <v>84</v>
      </c>
      <c r="C45" s="13" t="s">
        <v>90</v>
      </c>
      <c r="D45" s="14" t="s">
        <v>91</v>
      </c>
      <c r="E45" s="30">
        <v>150000</v>
      </c>
      <c r="F45" s="6" t="s">
        <v>89</v>
      </c>
      <c r="G45" s="6" t="s">
        <v>89</v>
      </c>
      <c r="L45" s="10"/>
      <c r="M45" s="11"/>
    </row>
    <row r="46" spans="1:13" ht="15.75" x14ac:dyDescent="0.3">
      <c r="A46" s="29">
        <v>42</v>
      </c>
      <c r="B46" s="7" t="s">
        <v>84</v>
      </c>
      <c r="C46" s="15" t="s">
        <v>93</v>
      </c>
      <c r="D46" s="9" t="s">
        <v>94</v>
      </c>
      <c r="E46" s="30">
        <v>50000</v>
      </c>
      <c r="F46" s="6" t="s">
        <v>92</v>
      </c>
      <c r="G46" s="6" t="s">
        <v>92</v>
      </c>
      <c r="L46" s="10"/>
      <c r="M46" s="11"/>
    </row>
    <row r="47" spans="1:13" ht="15.75" x14ac:dyDescent="0.3">
      <c r="A47" s="29">
        <v>43</v>
      </c>
      <c r="B47" s="7" t="s">
        <v>84</v>
      </c>
      <c r="C47" s="8" t="s">
        <v>96</v>
      </c>
      <c r="D47" s="9" t="s">
        <v>97</v>
      </c>
      <c r="E47" s="30">
        <v>50000</v>
      </c>
      <c r="F47" s="6" t="s">
        <v>95</v>
      </c>
      <c r="G47" s="6" t="s">
        <v>95</v>
      </c>
      <c r="L47" s="10"/>
      <c r="M47" s="11"/>
    </row>
    <row r="48" spans="1:13" ht="15.75" x14ac:dyDescent="0.3">
      <c r="A48" s="29">
        <v>44</v>
      </c>
      <c r="B48" s="7" t="s">
        <v>84</v>
      </c>
      <c r="C48" s="15" t="s">
        <v>98</v>
      </c>
      <c r="D48" s="9" t="s">
        <v>99</v>
      </c>
      <c r="E48" s="30">
        <v>100000</v>
      </c>
      <c r="F48" s="6" t="s">
        <v>95</v>
      </c>
      <c r="G48" s="6" t="s">
        <v>95</v>
      </c>
      <c r="L48" s="10"/>
      <c r="M48" s="11"/>
    </row>
    <row r="49" spans="1:13" ht="15.75" x14ac:dyDescent="0.3">
      <c r="A49" s="29">
        <v>45</v>
      </c>
      <c r="B49" s="7" t="s">
        <v>84</v>
      </c>
      <c r="C49" s="8" t="s">
        <v>100</v>
      </c>
      <c r="D49" s="9" t="s">
        <v>101</v>
      </c>
      <c r="E49" s="30">
        <v>50000</v>
      </c>
      <c r="F49" s="6" t="s">
        <v>95</v>
      </c>
      <c r="G49" s="6" t="s">
        <v>95</v>
      </c>
      <c r="L49" s="10"/>
      <c r="M49" s="11"/>
    </row>
    <row r="50" spans="1:13" ht="15.75" x14ac:dyDescent="0.3">
      <c r="A50" s="29">
        <v>46</v>
      </c>
      <c r="B50" s="12" t="s">
        <v>84</v>
      </c>
      <c r="C50" s="13" t="s">
        <v>103</v>
      </c>
      <c r="D50" s="14" t="s">
        <v>104</v>
      </c>
      <c r="E50" s="30">
        <v>50000</v>
      </c>
      <c r="F50" s="6" t="s">
        <v>102</v>
      </c>
      <c r="G50" s="6" t="s">
        <v>102</v>
      </c>
      <c r="L50" s="10"/>
      <c r="M50" s="11"/>
    </row>
    <row r="51" spans="1:13" ht="15.75" x14ac:dyDescent="0.3">
      <c r="A51" s="29">
        <v>47</v>
      </c>
      <c r="B51" s="7" t="s">
        <v>84</v>
      </c>
      <c r="C51" s="15" t="s">
        <v>106</v>
      </c>
      <c r="D51" s="9" t="s">
        <v>107</v>
      </c>
      <c r="E51" s="30">
        <v>100000</v>
      </c>
      <c r="F51" s="6" t="s">
        <v>105</v>
      </c>
      <c r="G51" s="6" t="s">
        <v>105</v>
      </c>
      <c r="L51" s="10"/>
      <c r="M51" s="11"/>
    </row>
    <row r="52" spans="1:13" ht="15.75" x14ac:dyDescent="0.3">
      <c r="A52" s="29">
        <v>48</v>
      </c>
      <c r="B52" s="7" t="s">
        <v>84</v>
      </c>
      <c r="C52" s="8" t="s">
        <v>108</v>
      </c>
      <c r="D52" s="9" t="s">
        <v>109</v>
      </c>
      <c r="E52" s="30">
        <v>50000</v>
      </c>
      <c r="F52" s="6" t="s">
        <v>105</v>
      </c>
      <c r="G52" s="6" t="s">
        <v>105</v>
      </c>
      <c r="L52" s="10"/>
      <c r="M52" s="11"/>
    </row>
    <row r="53" spans="1:13" ht="15.75" x14ac:dyDescent="0.3">
      <c r="A53" s="29">
        <v>49</v>
      </c>
      <c r="B53" s="7" t="s">
        <v>84</v>
      </c>
      <c r="C53" s="8" t="s">
        <v>111</v>
      </c>
      <c r="D53" s="9" t="s">
        <v>112</v>
      </c>
      <c r="E53" s="30">
        <v>100000</v>
      </c>
      <c r="F53" s="6" t="s">
        <v>110</v>
      </c>
      <c r="G53" s="6" t="s">
        <v>110</v>
      </c>
      <c r="L53" s="10"/>
      <c r="M53" s="11"/>
    </row>
    <row r="54" spans="1:13" ht="15.75" x14ac:dyDescent="0.3">
      <c r="A54" s="29">
        <v>50</v>
      </c>
      <c r="B54" s="12" t="s">
        <v>84</v>
      </c>
      <c r="C54" s="13" t="s">
        <v>113</v>
      </c>
      <c r="D54" s="14" t="s">
        <v>114</v>
      </c>
      <c r="E54" s="30">
        <v>50000</v>
      </c>
      <c r="F54" s="6" t="s">
        <v>110</v>
      </c>
      <c r="G54" s="6" t="s">
        <v>110</v>
      </c>
      <c r="L54" s="10"/>
      <c r="M54" s="11"/>
    </row>
    <row r="55" spans="1:13" ht="15.75" x14ac:dyDescent="0.3">
      <c r="A55" s="29">
        <v>51</v>
      </c>
      <c r="B55" s="7" t="s">
        <v>84</v>
      </c>
      <c r="C55" s="8" t="s">
        <v>116</v>
      </c>
      <c r="D55" s="9" t="s">
        <v>117</v>
      </c>
      <c r="E55" s="30">
        <v>150000</v>
      </c>
      <c r="F55" s="6" t="s">
        <v>115</v>
      </c>
      <c r="G55" s="6" t="s">
        <v>115</v>
      </c>
      <c r="L55" s="10"/>
      <c r="M55" s="11"/>
    </row>
    <row r="56" spans="1:13" ht="15.75" x14ac:dyDescent="0.3">
      <c r="A56" s="29">
        <v>52</v>
      </c>
      <c r="B56" s="7" t="s">
        <v>84</v>
      </c>
      <c r="C56" s="8" t="s">
        <v>119</v>
      </c>
      <c r="D56" s="9" t="s">
        <v>120</v>
      </c>
      <c r="E56" s="30">
        <v>150000</v>
      </c>
      <c r="F56" s="6" t="s">
        <v>118</v>
      </c>
      <c r="G56" s="6" t="s">
        <v>118</v>
      </c>
      <c r="L56" s="10"/>
      <c r="M56" s="11"/>
    </row>
    <row r="57" spans="1:13" ht="15.75" x14ac:dyDescent="0.3">
      <c r="A57" s="29">
        <v>53</v>
      </c>
      <c r="B57" s="7" t="s">
        <v>84</v>
      </c>
      <c r="C57" s="8" t="s">
        <v>122</v>
      </c>
      <c r="D57" s="9" t="s">
        <v>123</v>
      </c>
      <c r="E57" s="30">
        <v>150000</v>
      </c>
      <c r="F57" s="6" t="s">
        <v>121</v>
      </c>
      <c r="G57" s="6" t="s">
        <v>121</v>
      </c>
      <c r="L57" s="10"/>
      <c r="M57" s="11"/>
    </row>
    <row r="58" spans="1:13" ht="15.75" x14ac:dyDescent="0.3">
      <c r="A58" s="29">
        <v>54</v>
      </c>
      <c r="B58" s="7" t="s">
        <v>84</v>
      </c>
      <c r="C58" s="15" t="s">
        <v>125</v>
      </c>
      <c r="D58" s="9" t="s">
        <v>126</v>
      </c>
      <c r="E58" s="30">
        <v>100000</v>
      </c>
      <c r="F58" s="6" t="s">
        <v>124</v>
      </c>
      <c r="G58" s="6" t="s">
        <v>124</v>
      </c>
      <c r="L58" s="10"/>
      <c r="M58" s="11"/>
    </row>
    <row r="59" spans="1:13" ht="15.75" x14ac:dyDescent="0.3">
      <c r="A59" s="29">
        <v>55</v>
      </c>
      <c r="B59" s="7" t="s">
        <v>128</v>
      </c>
      <c r="C59" s="8" t="s">
        <v>129</v>
      </c>
      <c r="D59" s="9" t="s">
        <v>130</v>
      </c>
      <c r="E59" s="30">
        <v>100000</v>
      </c>
      <c r="F59" s="6" t="s">
        <v>127</v>
      </c>
      <c r="G59" s="6" t="s">
        <v>127</v>
      </c>
      <c r="L59" s="10"/>
      <c r="M59" s="11"/>
    </row>
    <row r="60" spans="1:13" ht="15.75" x14ac:dyDescent="0.3">
      <c r="A60" s="29">
        <v>56</v>
      </c>
      <c r="B60" s="12" t="s">
        <v>128</v>
      </c>
      <c r="C60" s="13" t="s">
        <v>131</v>
      </c>
      <c r="D60" s="14" t="s">
        <v>132</v>
      </c>
      <c r="E60" s="30">
        <v>100000</v>
      </c>
      <c r="F60" s="6" t="s">
        <v>127</v>
      </c>
      <c r="G60" s="6" t="s">
        <v>127</v>
      </c>
      <c r="L60" s="10"/>
      <c r="M60" s="11"/>
    </row>
    <row r="61" spans="1:13" ht="15.75" x14ac:dyDescent="0.3">
      <c r="A61" s="29">
        <v>57</v>
      </c>
      <c r="B61" s="7" t="s">
        <v>134</v>
      </c>
      <c r="C61" s="15" t="s">
        <v>135</v>
      </c>
      <c r="D61" s="9" t="s">
        <v>136</v>
      </c>
      <c r="E61" s="30">
        <v>50000</v>
      </c>
      <c r="F61" s="6" t="s">
        <v>133</v>
      </c>
      <c r="G61" s="6" t="s">
        <v>133</v>
      </c>
      <c r="L61" s="10"/>
      <c r="M61" s="11"/>
    </row>
    <row r="62" spans="1:13" ht="15.75" x14ac:dyDescent="0.3">
      <c r="A62" s="29">
        <v>58</v>
      </c>
      <c r="B62" s="7" t="s">
        <v>138</v>
      </c>
      <c r="C62" s="8" t="s">
        <v>139</v>
      </c>
      <c r="D62" s="9" t="s">
        <v>140</v>
      </c>
      <c r="E62" s="30">
        <v>300000</v>
      </c>
      <c r="F62" s="6" t="s">
        <v>527</v>
      </c>
      <c r="G62" s="6" t="s">
        <v>137</v>
      </c>
      <c r="L62" s="10"/>
      <c r="M62" s="11"/>
    </row>
    <row r="63" spans="1:13" ht="15.75" x14ac:dyDescent="0.3">
      <c r="A63" s="29">
        <v>59</v>
      </c>
      <c r="B63" s="7" t="s">
        <v>138</v>
      </c>
      <c r="C63" s="8" t="s">
        <v>141</v>
      </c>
      <c r="D63" s="9" t="s">
        <v>142</v>
      </c>
      <c r="E63" s="30">
        <v>50000</v>
      </c>
      <c r="F63" s="6" t="s">
        <v>80</v>
      </c>
      <c r="G63" s="6" t="s">
        <v>80</v>
      </c>
      <c r="L63" s="10"/>
      <c r="M63" s="11"/>
    </row>
    <row r="64" spans="1:13" ht="15.75" x14ac:dyDescent="0.3">
      <c r="A64" s="29">
        <v>60</v>
      </c>
      <c r="B64" s="12" t="s">
        <v>138</v>
      </c>
      <c r="C64" s="13" t="s">
        <v>144</v>
      </c>
      <c r="D64" s="14" t="s">
        <v>145</v>
      </c>
      <c r="E64" s="30">
        <v>50000</v>
      </c>
      <c r="F64" s="6" t="s">
        <v>143</v>
      </c>
      <c r="G64" s="6" t="s">
        <v>143</v>
      </c>
      <c r="L64" s="10"/>
      <c r="M64" s="11"/>
    </row>
    <row r="65" spans="1:13" ht="15.75" x14ac:dyDescent="0.3">
      <c r="A65" s="29">
        <v>61</v>
      </c>
      <c r="B65" s="7" t="s">
        <v>138</v>
      </c>
      <c r="C65" s="15" t="s">
        <v>147</v>
      </c>
      <c r="D65" s="9" t="s">
        <v>148</v>
      </c>
      <c r="E65" s="30">
        <v>875000</v>
      </c>
      <c r="F65" s="6" t="s">
        <v>146</v>
      </c>
      <c r="G65" s="6" t="s">
        <v>146</v>
      </c>
      <c r="L65" s="10"/>
      <c r="M65" s="11"/>
    </row>
    <row r="66" spans="1:13" ht="15.75" x14ac:dyDescent="0.3">
      <c r="A66" s="29">
        <v>62</v>
      </c>
      <c r="B66" s="7" t="s">
        <v>138</v>
      </c>
      <c r="C66" s="8" t="s">
        <v>150</v>
      </c>
      <c r="D66" s="9" t="s">
        <v>151</v>
      </c>
      <c r="E66" s="30">
        <v>150000</v>
      </c>
      <c r="F66" s="6" t="s">
        <v>149</v>
      </c>
      <c r="G66" s="6" t="s">
        <v>149</v>
      </c>
      <c r="L66" s="10"/>
      <c r="M66" s="11"/>
    </row>
    <row r="67" spans="1:13" ht="15.75" x14ac:dyDescent="0.3">
      <c r="A67" s="29">
        <v>63</v>
      </c>
      <c r="B67" s="7" t="s">
        <v>138</v>
      </c>
      <c r="C67" s="8" t="s">
        <v>153</v>
      </c>
      <c r="D67" s="9" t="s">
        <v>154</v>
      </c>
      <c r="E67" s="30">
        <v>100000</v>
      </c>
      <c r="F67" s="6" t="s">
        <v>152</v>
      </c>
      <c r="G67" s="6" t="s">
        <v>152</v>
      </c>
      <c r="L67" s="10"/>
      <c r="M67" s="11"/>
    </row>
    <row r="68" spans="1:13" ht="15.75" x14ac:dyDescent="0.3">
      <c r="A68" s="29">
        <v>64</v>
      </c>
      <c r="B68" s="7" t="s">
        <v>138</v>
      </c>
      <c r="C68" s="8" t="s">
        <v>156</v>
      </c>
      <c r="D68" s="9" t="s">
        <v>157</v>
      </c>
      <c r="E68" s="30">
        <v>100000</v>
      </c>
      <c r="F68" s="6" t="s">
        <v>155</v>
      </c>
      <c r="G68" s="6" t="s">
        <v>155</v>
      </c>
      <c r="L68" s="10"/>
      <c r="M68" s="11"/>
    </row>
    <row r="69" spans="1:13" ht="15.75" x14ac:dyDescent="0.3">
      <c r="A69" s="29">
        <v>65</v>
      </c>
      <c r="B69" s="12" t="s">
        <v>138</v>
      </c>
      <c r="C69" s="13" t="s">
        <v>159</v>
      </c>
      <c r="D69" s="14" t="s">
        <v>160</v>
      </c>
      <c r="E69" s="30">
        <v>500000</v>
      </c>
      <c r="F69" s="6" t="s">
        <v>158</v>
      </c>
      <c r="G69" s="6" t="s">
        <v>158</v>
      </c>
      <c r="L69" s="10"/>
      <c r="M69" s="11"/>
    </row>
    <row r="70" spans="1:13" ht="15.75" x14ac:dyDescent="0.3">
      <c r="A70" s="29">
        <v>66</v>
      </c>
      <c r="B70" s="7" t="s">
        <v>138</v>
      </c>
      <c r="C70" s="8" t="s">
        <v>162</v>
      </c>
      <c r="D70" s="9" t="s">
        <v>163</v>
      </c>
      <c r="E70" s="30">
        <v>50000</v>
      </c>
      <c r="F70" s="6" t="s">
        <v>161</v>
      </c>
      <c r="G70" s="6" t="s">
        <v>161</v>
      </c>
      <c r="L70" s="10"/>
      <c r="M70" s="11"/>
    </row>
    <row r="71" spans="1:13" ht="15.75" x14ac:dyDescent="0.3">
      <c r="A71" s="29">
        <v>67</v>
      </c>
      <c r="B71" s="7" t="s">
        <v>138</v>
      </c>
      <c r="C71" s="8" t="s">
        <v>165</v>
      </c>
      <c r="D71" s="9" t="s">
        <v>166</v>
      </c>
      <c r="E71" s="30">
        <v>150000</v>
      </c>
      <c r="F71" s="6" t="s">
        <v>164</v>
      </c>
      <c r="G71" s="6" t="s">
        <v>164</v>
      </c>
      <c r="L71" s="10"/>
      <c r="M71" s="11"/>
    </row>
    <row r="72" spans="1:13" ht="15.75" x14ac:dyDescent="0.3">
      <c r="A72" s="29">
        <v>68</v>
      </c>
      <c r="B72" s="7" t="s">
        <v>138</v>
      </c>
      <c r="C72" s="15" t="s">
        <v>168</v>
      </c>
      <c r="D72" s="9" t="s">
        <v>169</v>
      </c>
      <c r="E72" s="30">
        <v>200000</v>
      </c>
      <c r="F72" s="6" t="s">
        <v>167</v>
      </c>
      <c r="G72" s="6" t="s">
        <v>167</v>
      </c>
      <c r="L72" s="10"/>
      <c r="M72" s="11"/>
    </row>
    <row r="73" spans="1:13" ht="15.75" x14ac:dyDescent="0.3">
      <c r="A73" s="29">
        <v>69</v>
      </c>
      <c r="B73" s="7" t="s">
        <v>138</v>
      </c>
      <c r="C73" s="8" t="s">
        <v>171</v>
      </c>
      <c r="D73" s="9" t="s">
        <v>172</v>
      </c>
      <c r="E73" s="30">
        <v>100000</v>
      </c>
      <c r="F73" s="6" t="s">
        <v>170</v>
      </c>
      <c r="G73" s="6" t="s">
        <v>170</v>
      </c>
      <c r="L73" s="10"/>
      <c r="M73" s="11"/>
    </row>
    <row r="74" spans="1:13" ht="15.75" x14ac:dyDescent="0.3">
      <c r="A74" s="29">
        <v>70</v>
      </c>
      <c r="B74" s="7" t="s">
        <v>138</v>
      </c>
      <c r="C74" s="15" t="s">
        <v>174</v>
      </c>
      <c r="D74" s="9" t="s">
        <v>526</v>
      </c>
      <c r="E74" s="30">
        <v>50000</v>
      </c>
      <c r="F74" s="6" t="s">
        <v>173</v>
      </c>
      <c r="G74" s="6" t="s">
        <v>173</v>
      </c>
      <c r="L74" s="10"/>
      <c r="M74" s="11"/>
    </row>
    <row r="75" spans="1:13" ht="15.75" x14ac:dyDescent="0.3">
      <c r="A75" s="29">
        <v>71</v>
      </c>
      <c r="B75" s="7" t="s">
        <v>138</v>
      </c>
      <c r="C75" s="8" t="s">
        <v>175</v>
      </c>
      <c r="D75" s="9" t="s">
        <v>176</v>
      </c>
      <c r="E75" s="30">
        <v>50000</v>
      </c>
      <c r="F75" s="6" t="s">
        <v>173</v>
      </c>
      <c r="G75" s="6" t="s">
        <v>173</v>
      </c>
      <c r="L75" s="10"/>
      <c r="M75" s="11"/>
    </row>
    <row r="76" spans="1:13" ht="15.75" x14ac:dyDescent="0.3">
      <c r="A76" s="29">
        <v>72</v>
      </c>
      <c r="B76" s="7" t="s">
        <v>138</v>
      </c>
      <c r="C76" s="15" t="s">
        <v>175</v>
      </c>
      <c r="D76" s="9" t="s">
        <v>176</v>
      </c>
      <c r="E76" s="30">
        <v>250000</v>
      </c>
      <c r="F76" s="6" t="s">
        <v>177</v>
      </c>
      <c r="G76" s="6" t="s">
        <v>177</v>
      </c>
      <c r="L76" s="10"/>
      <c r="M76" s="11"/>
    </row>
    <row r="77" spans="1:13" ht="15.75" x14ac:dyDescent="0.3">
      <c r="A77" s="29">
        <v>73</v>
      </c>
      <c r="B77" s="7" t="s">
        <v>138</v>
      </c>
      <c r="C77" s="8" t="s">
        <v>179</v>
      </c>
      <c r="D77" s="9" t="s">
        <v>180</v>
      </c>
      <c r="E77" s="30">
        <v>100000</v>
      </c>
      <c r="F77" s="6" t="s">
        <v>178</v>
      </c>
      <c r="G77" s="6" t="s">
        <v>178</v>
      </c>
      <c r="L77" s="10"/>
      <c r="M77" s="11"/>
    </row>
    <row r="78" spans="1:13" ht="15.75" x14ac:dyDescent="0.3">
      <c r="A78" s="29">
        <v>74</v>
      </c>
      <c r="B78" s="12" t="s">
        <v>138</v>
      </c>
      <c r="C78" s="13" t="s">
        <v>182</v>
      </c>
      <c r="D78" s="14" t="s">
        <v>183</v>
      </c>
      <c r="E78" s="30">
        <v>200000</v>
      </c>
      <c r="F78" s="6" t="s">
        <v>181</v>
      </c>
      <c r="G78" s="6" t="s">
        <v>181</v>
      </c>
      <c r="L78" s="10"/>
      <c r="M78" s="11"/>
    </row>
    <row r="79" spans="1:13" ht="15.75" x14ac:dyDescent="0.3">
      <c r="A79" s="29">
        <v>75</v>
      </c>
      <c r="B79" s="7" t="s">
        <v>138</v>
      </c>
      <c r="C79" s="15" t="s">
        <v>185</v>
      </c>
      <c r="D79" s="9" t="s">
        <v>186</v>
      </c>
      <c r="E79" s="30">
        <v>200000</v>
      </c>
      <c r="F79" s="6" t="s">
        <v>184</v>
      </c>
      <c r="G79" s="6" t="s">
        <v>184</v>
      </c>
      <c r="L79" s="10"/>
      <c r="M79" s="11"/>
    </row>
    <row r="80" spans="1:13" ht="15.75" x14ac:dyDescent="0.3">
      <c r="A80" s="29">
        <v>76</v>
      </c>
      <c r="B80" s="7" t="s">
        <v>138</v>
      </c>
      <c r="C80" s="8" t="s">
        <v>188</v>
      </c>
      <c r="D80" s="9" t="s">
        <v>189</v>
      </c>
      <c r="E80" s="30">
        <v>100000</v>
      </c>
      <c r="F80" s="6" t="s">
        <v>187</v>
      </c>
      <c r="G80" s="6" t="s">
        <v>187</v>
      </c>
      <c r="L80" s="10"/>
      <c r="M80" s="11"/>
    </row>
    <row r="81" spans="1:13" ht="15.75" x14ac:dyDescent="0.3">
      <c r="A81" s="29">
        <v>77</v>
      </c>
      <c r="B81" s="7" t="s">
        <v>138</v>
      </c>
      <c r="C81" s="8" t="s">
        <v>191</v>
      </c>
      <c r="D81" s="9" t="s">
        <v>192</v>
      </c>
      <c r="E81" s="30">
        <v>150000</v>
      </c>
      <c r="F81" s="6" t="s">
        <v>190</v>
      </c>
      <c r="G81" s="6" t="s">
        <v>190</v>
      </c>
      <c r="L81" s="10"/>
      <c r="M81" s="11"/>
    </row>
    <row r="82" spans="1:13" ht="15.75" x14ac:dyDescent="0.3">
      <c r="A82" s="29">
        <v>78</v>
      </c>
      <c r="B82" s="12" t="s">
        <v>138</v>
      </c>
      <c r="C82" s="13" t="s">
        <v>194</v>
      </c>
      <c r="D82" s="14" t="s">
        <v>195</v>
      </c>
      <c r="E82" s="30">
        <v>100000</v>
      </c>
      <c r="F82" s="6" t="s">
        <v>193</v>
      </c>
      <c r="G82" s="6" t="s">
        <v>193</v>
      </c>
      <c r="L82" s="10"/>
      <c r="M82" s="11"/>
    </row>
    <row r="83" spans="1:13" ht="15.75" x14ac:dyDescent="0.3">
      <c r="A83" s="29">
        <v>79</v>
      </c>
      <c r="B83" s="7" t="s">
        <v>138</v>
      </c>
      <c r="C83" s="15" t="s">
        <v>197</v>
      </c>
      <c r="D83" s="9" t="s">
        <v>198</v>
      </c>
      <c r="E83" s="30">
        <v>50000</v>
      </c>
      <c r="F83" s="6" t="s">
        <v>196</v>
      </c>
      <c r="G83" s="6" t="s">
        <v>196</v>
      </c>
      <c r="L83" s="10"/>
      <c r="M83" s="11"/>
    </row>
    <row r="84" spans="1:13" ht="15.75" x14ac:dyDescent="0.3">
      <c r="A84" s="29">
        <v>80</v>
      </c>
      <c r="B84" s="7" t="s">
        <v>138</v>
      </c>
      <c r="C84" s="8" t="s">
        <v>200</v>
      </c>
      <c r="D84" s="9" t="s">
        <v>201</v>
      </c>
      <c r="E84" s="30">
        <v>300000</v>
      </c>
      <c r="F84" s="6" t="s">
        <v>199</v>
      </c>
      <c r="G84" s="6" t="s">
        <v>199</v>
      </c>
      <c r="L84" s="10"/>
      <c r="M84" s="11"/>
    </row>
    <row r="85" spans="1:13" ht="15.75" x14ac:dyDescent="0.3">
      <c r="A85" s="29">
        <v>81</v>
      </c>
      <c r="B85" s="7" t="s">
        <v>138</v>
      </c>
      <c r="C85" s="8" t="s">
        <v>203</v>
      </c>
      <c r="D85" s="9" t="s">
        <v>204</v>
      </c>
      <c r="E85" s="30">
        <v>50000</v>
      </c>
      <c r="F85" s="6" t="s">
        <v>202</v>
      </c>
      <c r="G85" s="6" t="s">
        <v>202</v>
      </c>
      <c r="L85" s="10"/>
      <c r="M85" s="11"/>
    </row>
    <row r="86" spans="1:13" ht="15.75" x14ac:dyDescent="0.3">
      <c r="A86" s="29">
        <v>82</v>
      </c>
      <c r="B86" s="7" t="s">
        <v>138</v>
      </c>
      <c r="C86" s="8" t="s">
        <v>206</v>
      </c>
      <c r="D86" s="9" t="s">
        <v>207</v>
      </c>
      <c r="E86" s="30">
        <v>50000</v>
      </c>
      <c r="F86" s="6" t="s">
        <v>205</v>
      </c>
      <c r="G86" s="6" t="s">
        <v>205</v>
      </c>
      <c r="L86" s="10"/>
      <c r="M86" s="11"/>
    </row>
    <row r="87" spans="1:13" ht="15.75" x14ac:dyDescent="0.3">
      <c r="A87" s="29">
        <v>83</v>
      </c>
      <c r="B87" s="12" t="s">
        <v>209</v>
      </c>
      <c r="C87" s="13" t="s">
        <v>210</v>
      </c>
      <c r="D87" s="14" t="s">
        <v>211</v>
      </c>
      <c r="E87" s="30">
        <v>300000</v>
      </c>
      <c r="F87" s="6" t="s">
        <v>530</v>
      </c>
      <c r="G87" s="6" t="s">
        <v>208</v>
      </c>
      <c r="L87" s="10"/>
      <c r="M87" s="11"/>
    </row>
    <row r="88" spans="1:13" ht="15.75" x14ac:dyDescent="0.3">
      <c r="A88" s="29">
        <v>84</v>
      </c>
      <c r="B88" s="7" t="s">
        <v>209</v>
      </c>
      <c r="C88" s="8" t="s">
        <v>213</v>
      </c>
      <c r="D88" s="9" t="s">
        <v>214</v>
      </c>
      <c r="E88" s="30">
        <v>100000</v>
      </c>
      <c r="F88" s="6" t="s">
        <v>528</v>
      </c>
      <c r="G88" s="6" t="s">
        <v>212</v>
      </c>
      <c r="L88" s="10"/>
      <c r="M88" s="11"/>
    </row>
    <row r="89" spans="1:13" ht="15.75" x14ac:dyDescent="0.3">
      <c r="A89" s="29">
        <v>85</v>
      </c>
      <c r="B89" s="7" t="s">
        <v>209</v>
      </c>
      <c r="C89" s="8" t="s">
        <v>216</v>
      </c>
      <c r="D89" s="9" t="s">
        <v>217</v>
      </c>
      <c r="E89" s="30">
        <v>100000</v>
      </c>
      <c r="F89" s="6" t="s">
        <v>529</v>
      </c>
      <c r="G89" s="6" t="s">
        <v>215</v>
      </c>
      <c r="L89" s="10"/>
      <c r="M89" s="11"/>
    </row>
    <row r="90" spans="1:13" ht="15.75" x14ac:dyDescent="0.3">
      <c r="A90" s="29">
        <v>86</v>
      </c>
      <c r="B90" s="7" t="s">
        <v>209</v>
      </c>
      <c r="C90" s="15" t="s">
        <v>218</v>
      </c>
      <c r="D90" s="9" t="s">
        <v>219</v>
      </c>
      <c r="E90" s="30">
        <v>100000</v>
      </c>
      <c r="F90" s="6" t="s">
        <v>105</v>
      </c>
      <c r="G90" s="6" t="s">
        <v>105</v>
      </c>
      <c r="L90" s="10"/>
      <c r="M90" s="11"/>
    </row>
    <row r="91" spans="1:13" ht="15.75" x14ac:dyDescent="0.3">
      <c r="A91" s="29">
        <v>87</v>
      </c>
      <c r="B91" s="7" t="s">
        <v>209</v>
      </c>
      <c r="C91" s="8" t="s">
        <v>220</v>
      </c>
      <c r="D91" s="9" t="s">
        <v>221</v>
      </c>
      <c r="E91" s="30">
        <v>100000</v>
      </c>
      <c r="F91" s="6" t="s">
        <v>105</v>
      </c>
      <c r="G91" s="6" t="s">
        <v>105</v>
      </c>
      <c r="L91" s="10"/>
      <c r="M91" s="11"/>
    </row>
    <row r="92" spans="1:13" ht="15.75" x14ac:dyDescent="0.3">
      <c r="A92" s="29">
        <v>88</v>
      </c>
      <c r="B92" s="7" t="s">
        <v>209</v>
      </c>
      <c r="C92" s="15" t="s">
        <v>220</v>
      </c>
      <c r="D92" s="9" t="s">
        <v>221</v>
      </c>
      <c r="E92" s="30">
        <v>50000</v>
      </c>
      <c r="F92" s="6" t="s">
        <v>222</v>
      </c>
      <c r="G92" s="6" t="s">
        <v>222</v>
      </c>
      <c r="L92" s="10"/>
      <c r="M92" s="11"/>
    </row>
    <row r="93" spans="1:13" ht="15.75" x14ac:dyDescent="0.3">
      <c r="A93" s="29">
        <v>89</v>
      </c>
      <c r="B93" s="7" t="s">
        <v>209</v>
      </c>
      <c r="C93" s="8" t="s">
        <v>224</v>
      </c>
      <c r="D93" s="9" t="s">
        <v>225</v>
      </c>
      <c r="E93" s="30">
        <v>100000</v>
      </c>
      <c r="F93" s="6" t="s">
        <v>223</v>
      </c>
      <c r="G93" s="6" t="s">
        <v>223</v>
      </c>
      <c r="L93" s="10"/>
      <c r="M93" s="11"/>
    </row>
    <row r="94" spans="1:13" ht="15.75" x14ac:dyDescent="0.3">
      <c r="A94" s="29">
        <v>90</v>
      </c>
      <c r="B94" s="7" t="s">
        <v>209</v>
      </c>
      <c r="C94" s="15" t="s">
        <v>227</v>
      </c>
      <c r="D94" s="9" t="s">
        <v>228</v>
      </c>
      <c r="E94" s="30">
        <v>200000</v>
      </c>
      <c r="F94" s="6" t="s">
        <v>531</v>
      </c>
      <c r="G94" s="6" t="s">
        <v>226</v>
      </c>
      <c r="L94" s="10"/>
      <c r="M94" s="11"/>
    </row>
    <row r="95" spans="1:13" ht="15.75" x14ac:dyDescent="0.3">
      <c r="A95" s="29">
        <v>91</v>
      </c>
      <c r="B95" s="7" t="s">
        <v>209</v>
      </c>
      <c r="C95" s="8" t="s">
        <v>230</v>
      </c>
      <c r="D95" s="9" t="s">
        <v>231</v>
      </c>
      <c r="E95" s="30">
        <v>50000</v>
      </c>
      <c r="F95" s="6" t="s">
        <v>229</v>
      </c>
      <c r="G95" s="6" t="s">
        <v>229</v>
      </c>
      <c r="L95" s="10"/>
      <c r="M95" s="11"/>
    </row>
    <row r="96" spans="1:13" ht="15.75" x14ac:dyDescent="0.3">
      <c r="A96" s="29">
        <v>92</v>
      </c>
      <c r="B96" s="12" t="s">
        <v>209</v>
      </c>
      <c r="C96" s="13" t="s">
        <v>233</v>
      </c>
      <c r="D96" s="14" t="s">
        <v>234</v>
      </c>
      <c r="E96" s="30">
        <v>100000</v>
      </c>
      <c r="F96" s="6" t="s">
        <v>532</v>
      </c>
      <c r="G96" s="6" t="s">
        <v>232</v>
      </c>
      <c r="L96" s="10"/>
      <c r="M96" s="11"/>
    </row>
    <row r="97" spans="1:13" ht="15.75" x14ac:dyDescent="0.3">
      <c r="A97" s="29">
        <v>93</v>
      </c>
      <c r="B97" s="7" t="s">
        <v>209</v>
      </c>
      <c r="C97" s="15" t="s">
        <v>235</v>
      </c>
      <c r="D97" s="9" t="s">
        <v>236</v>
      </c>
      <c r="E97" s="30">
        <v>50000</v>
      </c>
      <c r="F97" s="6" t="s">
        <v>133</v>
      </c>
      <c r="G97" s="6" t="s">
        <v>133</v>
      </c>
      <c r="L97" s="10"/>
      <c r="M97" s="11"/>
    </row>
    <row r="98" spans="1:13" ht="15.75" x14ac:dyDescent="0.3">
      <c r="A98" s="29">
        <v>94</v>
      </c>
      <c r="B98" s="7" t="s">
        <v>209</v>
      </c>
      <c r="C98" s="8" t="s">
        <v>237</v>
      </c>
      <c r="D98" s="9" t="s">
        <v>238</v>
      </c>
      <c r="E98" s="30">
        <v>50000</v>
      </c>
      <c r="F98" s="6" t="s">
        <v>133</v>
      </c>
      <c r="G98" s="6" t="s">
        <v>133</v>
      </c>
      <c r="L98" s="10"/>
      <c r="M98" s="11"/>
    </row>
    <row r="99" spans="1:13" ht="15.75" x14ac:dyDescent="0.3">
      <c r="A99" s="29">
        <v>95</v>
      </c>
      <c r="B99" s="7" t="s">
        <v>209</v>
      </c>
      <c r="C99" s="8" t="s">
        <v>240</v>
      </c>
      <c r="D99" s="9" t="s">
        <v>241</v>
      </c>
      <c r="E99" s="30">
        <v>50000</v>
      </c>
      <c r="F99" s="6" t="s">
        <v>239</v>
      </c>
      <c r="G99" s="6" t="s">
        <v>239</v>
      </c>
      <c r="L99" s="10"/>
      <c r="M99" s="11"/>
    </row>
    <row r="100" spans="1:13" ht="15.75" x14ac:dyDescent="0.3">
      <c r="A100" s="29">
        <v>96</v>
      </c>
      <c r="B100" s="12" t="s">
        <v>209</v>
      </c>
      <c r="C100" s="13" t="s">
        <v>242</v>
      </c>
      <c r="D100" s="14" t="s">
        <v>243</v>
      </c>
      <c r="E100" s="30">
        <v>100000</v>
      </c>
      <c r="F100" s="6" t="s">
        <v>178</v>
      </c>
      <c r="G100" s="6" t="s">
        <v>178</v>
      </c>
      <c r="L100" s="10"/>
      <c r="M100" s="11"/>
    </row>
    <row r="101" spans="1:13" ht="15.75" x14ac:dyDescent="0.3">
      <c r="A101" s="29">
        <v>97</v>
      </c>
      <c r="B101" s="7" t="s">
        <v>209</v>
      </c>
      <c r="C101" s="15" t="s">
        <v>245</v>
      </c>
      <c r="D101" s="9" t="s">
        <v>246</v>
      </c>
      <c r="E101" s="30">
        <v>250000</v>
      </c>
      <c r="F101" s="6" t="s">
        <v>244</v>
      </c>
      <c r="G101" s="6" t="s">
        <v>244</v>
      </c>
      <c r="L101" s="10"/>
      <c r="M101" s="11"/>
    </row>
    <row r="102" spans="1:13" ht="15.75" x14ac:dyDescent="0.3">
      <c r="A102" s="29">
        <v>98</v>
      </c>
      <c r="B102" s="7" t="s">
        <v>209</v>
      </c>
      <c r="C102" s="8" t="s">
        <v>248</v>
      </c>
      <c r="D102" s="9" t="s">
        <v>249</v>
      </c>
      <c r="E102" s="30">
        <v>150000</v>
      </c>
      <c r="F102" s="6" t="s">
        <v>533</v>
      </c>
      <c r="G102" s="6" t="s">
        <v>247</v>
      </c>
      <c r="L102" s="10"/>
      <c r="M102" s="11"/>
    </row>
    <row r="103" spans="1:13" ht="15.75" x14ac:dyDescent="0.3">
      <c r="A103" s="29">
        <v>99</v>
      </c>
      <c r="B103" s="7" t="s">
        <v>209</v>
      </c>
      <c r="C103" s="8" t="s">
        <v>251</v>
      </c>
      <c r="D103" s="9" t="s">
        <v>252</v>
      </c>
      <c r="E103" s="30">
        <v>200000</v>
      </c>
      <c r="F103" s="6" t="s">
        <v>250</v>
      </c>
      <c r="G103" s="6" t="s">
        <v>250</v>
      </c>
      <c r="L103" s="10"/>
      <c r="M103" s="11"/>
    </row>
    <row r="104" spans="1:13" ht="15.75" x14ac:dyDescent="0.3">
      <c r="A104" s="29">
        <v>100</v>
      </c>
      <c r="B104" s="7" t="s">
        <v>209</v>
      </c>
      <c r="C104" s="8" t="s">
        <v>254</v>
      </c>
      <c r="D104" s="9" t="s">
        <v>255</v>
      </c>
      <c r="E104" s="30">
        <v>150000</v>
      </c>
      <c r="F104" s="6" t="s">
        <v>253</v>
      </c>
      <c r="G104" s="6" t="s">
        <v>253</v>
      </c>
      <c r="L104" s="10"/>
      <c r="M104" s="11"/>
    </row>
    <row r="105" spans="1:13" ht="15.75" x14ac:dyDescent="0.3">
      <c r="A105" s="29">
        <v>101</v>
      </c>
      <c r="B105" s="12" t="s">
        <v>209</v>
      </c>
      <c r="C105" s="13" t="s">
        <v>257</v>
      </c>
      <c r="D105" s="14" t="s">
        <v>258</v>
      </c>
      <c r="E105" s="30">
        <v>150000</v>
      </c>
      <c r="F105" s="6" t="s">
        <v>534</v>
      </c>
      <c r="G105" s="6" t="s">
        <v>256</v>
      </c>
      <c r="L105" s="10"/>
      <c r="M105" s="11"/>
    </row>
    <row r="106" spans="1:13" ht="15.75" x14ac:dyDescent="0.3">
      <c r="A106" s="29">
        <v>102</v>
      </c>
      <c r="B106" s="7" t="s">
        <v>209</v>
      </c>
      <c r="C106" s="8" t="s">
        <v>260</v>
      </c>
      <c r="D106" s="9" t="s">
        <v>261</v>
      </c>
      <c r="E106" s="30">
        <v>50000</v>
      </c>
      <c r="F106" s="6" t="s">
        <v>259</v>
      </c>
      <c r="G106" s="6" t="s">
        <v>259</v>
      </c>
      <c r="L106" s="10"/>
      <c r="M106" s="11"/>
    </row>
    <row r="107" spans="1:13" ht="15.75" x14ac:dyDescent="0.3">
      <c r="A107" s="29">
        <v>103</v>
      </c>
      <c r="B107" s="7" t="s">
        <v>209</v>
      </c>
      <c r="C107" s="8" t="s">
        <v>263</v>
      </c>
      <c r="D107" s="9" t="s">
        <v>264</v>
      </c>
      <c r="E107" s="30">
        <v>150000</v>
      </c>
      <c r="F107" s="6" t="s">
        <v>262</v>
      </c>
      <c r="G107" s="6" t="s">
        <v>262</v>
      </c>
      <c r="L107" s="10"/>
      <c r="M107" s="11"/>
    </row>
    <row r="108" spans="1:13" ht="15.75" x14ac:dyDescent="0.3">
      <c r="A108" s="29">
        <v>104</v>
      </c>
      <c r="B108" s="7" t="s">
        <v>209</v>
      </c>
      <c r="C108" s="15" t="s">
        <v>266</v>
      </c>
      <c r="D108" s="9" t="s">
        <v>267</v>
      </c>
      <c r="E108" s="30">
        <v>100000</v>
      </c>
      <c r="F108" s="6" t="s">
        <v>265</v>
      </c>
      <c r="G108" s="6" t="s">
        <v>265</v>
      </c>
      <c r="L108" s="10"/>
      <c r="M108" s="11"/>
    </row>
    <row r="109" spans="1:13" ht="15.75" x14ac:dyDescent="0.3">
      <c r="A109" s="29">
        <v>105</v>
      </c>
      <c r="B109" s="7" t="s">
        <v>269</v>
      </c>
      <c r="C109" s="8" t="s">
        <v>270</v>
      </c>
      <c r="D109" s="9" t="s">
        <v>271</v>
      </c>
      <c r="E109" s="30">
        <v>100000</v>
      </c>
      <c r="F109" s="6" t="s">
        <v>268</v>
      </c>
      <c r="G109" s="6" t="s">
        <v>268</v>
      </c>
      <c r="L109" s="10"/>
      <c r="M109" s="11"/>
    </row>
    <row r="110" spans="1:13" ht="15.75" x14ac:dyDescent="0.3">
      <c r="A110" s="29">
        <v>106</v>
      </c>
      <c r="B110" s="7" t="s">
        <v>269</v>
      </c>
      <c r="C110" s="15" t="s">
        <v>273</v>
      </c>
      <c r="D110" s="9" t="s">
        <v>274</v>
      </c>
      <c r="E110" s="30">
        <v>600000</v>
      </c>
      <c r="F110" s="6" t="s">
        <v>535</v>
      </c>
      <c r="G110" s="6" t="s">
        <v>272</v>
      </c>
      <c r="L110" s="10"/>
      <c r="M110" s="11"/>
    </row>
    <row r="111" spans="1:13" ht="15.75" x14ac:dyDescent="0.3">
      <c r="A111" s="29">
        <v>107</v>
      </c>
      <c r="B111" s="7" t="s">
        <v>269</v>
      </c>
      <c r="C111" s="8" t="s">
        <v>276</v>
      </c>
      <c r="D111" s="9" t="s">
        <v>277</v>
      </c>
      <c r="E111" s="30">
        <v>250000</v>
      </c>
      <c r="F111" s="6" t="s">
        <v>275</v>
      </c>
      <c r="G111" s="6" t="s">
        <v>275</v>
      </c>
      <c r="L111" s="10"/>
      <c r="M111" s="11"/>
    </row>
    <row r="112" spans="1:13" ht="15.75" x14ac:dyDescent="0.3">
      <c r="A112" s="29">
        <v>108</v>
      </c>
      <c r="B112" s="7" t="s">
        <v>209</v>
      </c>
      <c r="C112" s="15" t="s">
        <v>279</v>
      </c>
      <c r="D112" s="9" t="s">
        <v>280</v>
      </c>
      <c r="E112" s="30">
        <v>150000</v>
      </c>
      <c r="F112" s="6" t="s">
        <v>278</v>
      </c>
      <c r="G112" s="6" t="s">
        <v>278</v>
      </c>
      <c r="L112" s="10"/>
      <c r="M112" s="11"/>
    </row>
    <row r="113" spans="1:13" ht="15.75" x14ac:dyDescent="0.3">
      <c r="A113" s="29">
        <v>109</v>
      </c>
      <c r="B113" s="7" t="s">
        <v>269</v>
      </c>
      <c r="C113" s="8" t="s">
        <v>282</v>
      </c>
      <c r="D113" s="9" t="s">
        <v>283</v>
      </c>
      <c r="E113" s="30">
        <v>150000</v>
      </c>
      <c r="F113" s="6" t="s">
        <v>281</v>
      </c>
      <c r="G113" s="6" t="s">
        <v>281</v>
      </c>
      <c r="L113" s="10"/>
      <c r="M113" s="11"/>
    </row>
    <row r="114" spans="1:13" ht="15.75" x14ac:dyDescent="0.3">
      <c r="A114" s="29">
        <v>110</v>
      </c>
      <c r="B114" s="12" t="s">
        <v>269</v>
      </c>
      <c r="C114" s="13" t="s">
        <v>285</v>
      </c>
      <c r="D114" s="14" t="s">
        <v>286</v>
      </c>
      <c r="E114" s="30">
        <v>50000</v>
      </c>
      <c r="F114" s="6" t="s">
        <v>284</v>
      </c>
      <c r="G114" s="6" t="s">
        <v>284</v>
      </c>
      <c r="L114" s="10"/>
      <c r="M114" s="11"/>
    </row>
    <row r="115" spans="1:13" ht="15.75" x14ac:dyDescent="0.3">
      <c r="A115" s="29">
        <v>111</v>
      </c>
      <c r="B115" s="7" t="s">
        <v>269</v>
      </c>
      <c r="C115" s="15" t="s">
        <v>287</v>
      </c>
      <c r="D115" s="9" t="s">
        <v>288</v>
      </c>
      <c r="E115" s="30">
        <v>50000</v>
      </c>
      <c r="F115" s="6" t="s">
        <v>284</v>
      </c>
      <c r="G115" s="6" t="s">
        <v>284</v>
      </c>
      <c r="L115" s="10"/>
      <c r="M115" s="11"/>
    </row>
    <row r="116" spans="1:13" ht="15.75" x14ac:dyDescent="0.3">
      <c r="A116" s="29">
        <v>112</v>
      </c>
      <c r="B116" s="7" t="s">
        <v>269</v>
      </c>
      <c r="C116" s="8" t="s">
        <v>290</v>
      </c>
      <c r="D116" s="9" t="s">
        <v>291</v>
      </c>
      <c r="E116" s="30">
        <v>75000</v>
      </c>
      <c r="F116" s="6" t="s">
        <v>289</v>
      </c>
      <c r="G116" s="6" t="s">
        <v>289</v>
      </c>
      <c r="L116" s="10"/>
      <c r="M116" s="11"/>
    </row>
    <row r="117" spans="1:13" ht="15.75" x14ac:dyDescent="0.3">
      <c r="A117" s="29">
        <v>113</v>
      </c>
      <c r="B117" s="7" t="s">
        <v>269</v>
      </c>
      <c r="C117" s="8" t="s">
        <v>293</v>
      </c>
      <c r="D117" s="9" t="s">
        <v>294</v>
      </c>
      <c r="E117" s="30">
        <v>200000</v>
      </c>
      <c r="F117" s="6" t="s">
        <v>536</v>
      </c>
      <c r="G117" s="6" t="s">
        <v>292</v>
      </c>
      <c r="L117" s="10"/>
      <c r="M117" s="11"/>
    </row>
    <row r="118" spans="1:13" ht="15.75" x14ac:dyDescent="0.3">
      <c r="A118" s="29">
        <v>114</v>
      </c>
      <c r="B118" s="12" t="s">
        <v>269</v>
      </c>
      <c r="C118" s="13" t="s">
        <v>296</v>
      </c>
      <c r="D118" s="14" t="s">
        <v>297</v>
      </c>
      <c r="E118" s="30">
        <v>300000</v>
      </c>
      <c r="F118" s="6" t="s">
        <v>537</v>
      </c>
      <c r="G118" s="6" t="s">
        <v>295</v>
      </c>
      <c r="L118" s="10"/>
      <c r="M118" s="11"/>
    </row>
    <row r="119" spans="1:13" ht="15.75" x14ac:dyDescent="0.3">
      <c r="A119" s="29">
        <v>115</v>
      </c>
      <c r="B119" s="7" t="s">
        <v>299</v>
      </c>
      <c r="C119" s="15" t="s">
        <v>300</v>
      </c>
      <c r="D119" s="9" t="s">
        <v>301</v>
      </c>
      <c r="E119" s="30">
        <v>100000</v>
      </c>
      <c r="F119" s="6" t="s">
        <v>298</v>
      </c>
      <c r="G119" s="6" t="s">
        <v>298</v>
      </c>
      <c r="L119" s="10"/>
      <c r="M119" s="11"/>
    </row>
    <row r="120" spans="1:13" ht="15.75" x14ac:dyDescent="0.3">
      <c r="A120" s="29">
        <v>116</v>
      </c>
      <c r="B120" s="7" t="s">
        <v>299</v>
      </c>
      <c r="C120" s="8" t="s">
        <v>303</v>
      </c>
      <c r="D120" s="9" t="s">
        <v>304</v>
      </c>
      <c r="E120" s="30">
        <v>150000</v>
      </c>
      <c r="F120" s="6" t="s">
        <v>302</v>
      </c>
      <c r="G120" s="6" t="s">
        <v>302</v>
      </c>
      <c r="L120" s="10"/>
      <c r="M120" s="11"/>
    </row>
    <row r="121" spans="1:13" ht="15.75" x14ac:dyDescent="0.3">
      <c r="A121" s="29">
        <v>117</v>
      </c>
      <c r="B121" s="7" t="s">
        <v>299</v>
      </c>
      <c r="C121" s="8" t="s">
        <v>306</v>
      </c>
      <c r="D121" s="9" t="s">
        <v>307</v>
      </c>
      <c r="E121" s="30">
        <v>100000</v>
      </c>
      <c r="F121" s="6" t="s">
        <v>305</v>
      </c>
      <c r="G121" s="6" t="s">
        <v>305</v>
      </c>
      <c r="L121" s="10"/>
      <c r="M121" s="11"/>
    </row>
    <row r="122" spans="1:13" ht="15.75" x14ac:dyDescent="0.3">
      <c r="A122" s="29">
        <v>118</v>
      </c>
      <c r="B122" s="7" t="s">
        <v>299</v>
      </c>
      <c r="C122" s="8" t="s">
        <v>309</v>
      </c>
      <c r="D122" s="9" t="s">
        <v>310</v>
      </c>
      <c r="E122" s="30">
        <v>100000</v>
      </c>
      <c r="F122" s="6" t="s">
        <v>538</v>
      </c>
      <c r="G122" s="6" t="s">
        <v>308</v>
      </c>
      <c r="L122" s="10"/>
      <c r="M122" s="11"/>
    </row>
    <row r="123" spans="1:13" ht="15.75" x14ac:dyDescent="0.3">
      <c r="A123" s="29">
        <v>119</v>
      </c>
      <c r="B123" s="12" t="s">
        <v>299</v>
      </c>
      <c r="C123" s="13" t="s">
        <v>312</v>
      </c>
      <c r="D123" s="14" t="s">
        <v>313</v>
      </c>
      <c r="E123" s="30">
        <v>50000</v>
      </c>
      <c r="F123" s="6" t="s">
        <v>311</v>
      </c>
      <c r="G123" s="6" t="s">
        <v>311</v>
      </c>
      <c r="L123" s="10"/>
      <c r="M123" s="11"/>
    </row>
    <row r="124" spans="1:13" ht="15.75" x14ac:dyDescent="0.3">
      <c r="A124" s="29">
        <v>120</v>
      </c>
      <c r="B124" s="7" t="s">
        <v>299</v>
      </c>
      <c r="C124" s="8" t="s">
        <v>315</v>
      </c>
      <c r="D124" s="9" t="s">
        <v>316</v>
      </c>
      <c r="E124" s="30">
        <v>50000</v>
      </c>
      <c r="F124" s="6" t="s">
        <v>539</v>
      </c>
      <c r="G124" s="6" t="s">
        <v>314</v>
      </c>
      <c r="L124" s="10"/>
      <c r="M124" s="11"/>
    </row>
    <row r="125" spans="1:13" ht="15.75" x14ac:dyDescent="0.3">
      <c r="A125" s="29">
        <v>121</v>
      </c>
      <c r="B125" s="7" t="s">
        <v>299</v>
      </c>
      <c r="C125" s="8" t="s">
        <v>317</v>
      </c>
      <c r="D125" s="9" t="s">
        <v>318</v>
      </c>
      <c r="E125" s="30">
        <v>50000</v>
      </c>
      <c r="F125" s="6" t="s">
        <v>284</v>
      </c>
      <c r="G125" s="6" t="s">
        <v>284</v>
      </c>
      <c r="L125" s="10"/>
      <c r="M125" s="11"/>
    </row>
    <row r="126" spans="1:13" ht="15.75" x14ac:dyDescent="0.3">
      <c r="A126" s="29">
        <v>122</v>
      </c>
      <c r="B126" s="7" t="s">
        <v>299</v>
      </c>
      <c r="C126" s="15" t="s">
        <v>319</v>
      </c>
      <c r="D126" s="9" t="s">
        <v>320</v>
      </c>
      <c r="E126" s="30">
        <v>50000</v>
      </c>
      <c r="F126" s="6" t="s">
        <v>284</v>
      </c>
      <c r="G126" s="6" t="s">
        <v>284</v>
      </c>
      <c r="L126" s="10"/>
      <c r="M126" s="11"/>
    </row>
    <row r="127" spans="1:13" ht="15.75" x14ac:dyDescent="0.3">
      <c r="A127" s="29">
        <v>123</v>
      </c>
      <c r="B127" s="7" t="s">
        <v>299</v>
      </c>
      <c r="C127" s="8" t="s">
        <v>322</v>
      </c>
      <c r="D127" s="9" t="s">
        <v>323</v>
      </c>
      <c r="E127" s="30">
        <v>75000</v>
      </c>
      <c r="F127" s="6" t="s">
        <v>321</v>
      </c>
      <c r="G127" s="6" t="s">
        <v>321</v>
      </c>
      <c r="L127" s="10"/>
      <c r="M127" s="11"/>
    </row>
    <row r="128" spans="1:13" ht="15.75" x14ac:dyDescent="0.3">
      <c r="A128" s="29">
        <v>124</v>
      </c>
      <c r="B128" s="7" t="s">
        <v>299</v>
      </c>
      <c r="C128" s="15" t="s">
        <v>325</v>
      </c>
      <c r="D128" s="9" t="s">
        <v>326</v>
      </c>
      <c r="E128" s="30">
        <v>50000</v>
      </c>
      <c r="F128" s="6" t="s">
        <v>324</v>
      </c>
      <c r="G128" s="6" t="s">
        <v>324</v>
      </c>
      <c r="L128" s="10"/>
      <c r="M128" s="11"/>
    </row>
    <row r="129" spans="1:13" ht="15.75" x14ac:dyDescent="0.3">
      <c r="A129" s="29">
        <v>125</v>
      </c>
      <c r="B129" s="31" t="s">
        <v>328</v>
      </c>
      <c r="C129" s="8" t="s">
        <v>329</v>
      </c>
      <c r="D129" s="9" t="s">
        <v>330</v>
      </c>
      <c r="E129" s="30">
        <v>100000</v>
      </c>
      <c r="F129" s="6" t="s">
        <v>327</v>
      </c>
      <c r="G129" s="6" t="s">
        <v>327</v>
      </c>
      <c r="L129" s="10"/>
      <c r="M129" s="11"/>
    </row>
    <row r="130" spans="1:13" ht="15.75" x14ac:dyDescent="0.3">
      <c r="A130" s="29">
        <v>126</v>
      </c>
      <c r="B130" s="32" t="s">
        <v>328</v>
      </c>
      <c r="C130" s="13" t="s">
        <v>332</v>
      </c>
      <c r="D130" s="14" t="s">
        <v>333</v>
      </c>
      <c r="E130" s="30">
        <v>300000</v>
      </c>
      <c r="F130" s="6" t="s">
        <v>331</v>
      </c>
      <c r="G130" s="6" t="s">
        <v>331</v>
      </c>
      <c r="L130" s="10"/>
      <c r="M130" s="11"/>
    </row>
    <row r="131" spans="1:13" ht="15.75" x14ac:dyDescent="0.3">
      <c r="A131" s="29">
        <v>127</v>
      </c>
      <c r="B131" s="31" t="s">
        <v>328</v>
      </c>
      <c r="C131" s="8" t="s">
        <v>335</v>
      </c>
      <c r="D131" s="9" t="s">
        <v>336</v>
      </c>
      <c r="E131" s="30">
        <v>200000</v>
      </c>
      <c r="F131" s="6" t="s">
        <v>334</v>
      </c>
      <c r="G131" s="6" t="s">
        <v>334</v>
      </c>
      <c r="L131" s="10"/>
      <c r="M131" s="11"/>
    </row>
    <row r="132" spans="1:13" ht="15.75" x14ac:dyDescent="0.3">
      <c r="A132" s="29">
        <v>128</v>
      </c>
      <c r="B132" s="31" t="s">
        <v>328</v>
      </c>
      <c r="C132" s="15" t="s">
        <v>338</v>
      </c>
      <c r="D132" s="9" t="s">
        <v>339</v>
      </c>
      <c r="E132" s="30">
        <v>150000</v>
      </c>
      <c r="F132" s="6" t="s">
        <v>337</v>
      </c>
      <c r="G132" s="6" t="s">
        <v>337</v>
      </c>
      <c r="L132" s="10"/>
      <c r="M132" s="11"/>
    </row>
    <row r="133" spans="1:13" ht="15.75" x14ac:dyDescent="0.3">
      <c r="A133" s="29">
        <v>129</v>
      </c>
      <c r="B133" s="31" t="s">
        <v>328</v>
      </c>
      <c r="C133" s="8" t="s">
        <v>341</v>
      </c>
      <c r="D133" s="9" t="s">
        <v>342</v>
      </c>
      <c r="E133" s="30">
        <v>150000</v>
      </c>
      <c r="F133" s="6" t="s">
        <v>340</v>
      </c>
      <c r="G133" s="6" t="s">
        <v>340</v>
      </c>
      <c r="L133" s="10"/>
      <c r="M133" s="11"/>
    </row>
    <row r="134" spans="1:13" ht="15.75" x14ac:dyDescent="0.3">
      <c r="A134" s="29">
        <v>130</v>
      </c>
      <c r="B134" s="32" t="s">
        <v>328</v>
      </c>
      <c r="C134" s="13" t="s">
        <v>344</v>
      </c>
      <c r="D134" s="14" t="s">
        <v>345</v>
      </c>
      <c r="E134" s="30">
        <v>100000</v>
      </c>
      <c r="F134" s="6" t="s">
        <v>343</v>
      </c>
      <c r="G134" s="6" t="s">
        <v>343</v>
      </c>
      <c r="L134" s="10"/>
      <c r="M134" s="11"/>
    </row>
    <row r="135" spans="1:13" ht="15.75" x14ac:dyDescent="0.3">
      <c r="A135" s="29">
        <v>131</v>
      </c>
      <c r="B135" s="31" t="s">
        <v>328</v>
      </c>
      <c r="C135" s="15" t="s">
        <v>347</v>
      </c>
      <c r="D135" s="9" t="s">
        <v>348</v>
      </c>
      <c r="E135" s="30">
        <v>100000</v>
      </c>
      <c r="F135" s="6" t="s">
        <v>346</v>
      </c>
      <c r="G135" s="6" t="s">
        <v>346</v>
      </c>
      <c r="L135" s="10"/>
      <c r="M135" s="11"/>
    </row>
    <row r="136" spans="1:13" ht="15.75" x14ac:dyDescent="0.3">
      <c r="A136" s="29">
        <v>132</v>
      </c>
      <c r="B136" s="31" t="s">
        <v>328</v>
      </c>
      <c r="C136" s="8" t="s">
        <v>350</v>
      </c>
      <c r="D136" s="9" t="s">
        <v>351</v>
      </c>
      <c r="E136" s="30">
        <v>100000</v>
      </c>
      <c r="F136" s="6" t="s">
        <v>349</v>
      </c>
      <c r="G136" s="6" t="s">
        <v>349</v>
      </c>
      <c r="L136" s="10"/>
      <c r="M136" s="11"/>
    </row>
    <row r="137" spans="1:13" ht="15.75" x14ac:dyDescent="0.3">
      <c r="A137" s="29">
        <v>133</v>
      </c>
      <c r="B137" s="31" t="s">
        <v>328</v>
      </c>
      <c r="C137" s="8" t="s">
        <v>353</v>
      </c>
      <c r="D137" s="9" t="s">
        <v>354</v>
      </c>
      <c r="E137" s="30">
        <v>50000</v>
      </c>
      <c r="F137" s="6" t="s">
        <v>352</v>
      </c>
      <c r="G137" s="6" t="s">
        <v>352</v>
      </c>
      <c r="L137" s="10"/>
      <c r="M137" s="11"/>
    </row>
    <row r="138" spans="1:13" ht="15.75" x14ac:dyDescent="0.3">
      <c r="A138" s="29">
        <v>134</v>
      </c>
      <c r="B138" s="32" t="s">
        <v>328</v>
      </c>
      <c r="C138" s="13" t="s">
        <v>356</v>
      </c>
      <c r="D138" s="14" t="s">
        <v>357</v>
      </c>
      <c r="E138" s="30">
        <v>50000</v>
      </c>
      <c r="F138" s="6" t="s">
        <v>355</v>
      </c>
      <c r="G138" s="6" t="s">
        <v>355</v>
      </c>
      <c r="L138" s="10"/>
      <c r="M138" s="11"/>
    </row>
    <row r="139" spans="1:13" ht="15.75" x14ac:dyDescent="0.3">
      <c r="A139" s="29">
        <v>135</v>
      </c>
      <c r="B139" s="31" t="s">
        <v>328</v>
      </c>
      <c r="C139" s="15" t="s">
        <v>359</v>
      </c>
      <c r="D139" s="9" t="s">
        <v>360</v>
      </c>
      <c r="E139" s="30">
        <v>50000</v>
      </c>
      <c r="F139" s="6" t="s">
        <v>358</v>
      </c>
      <c r="G139" s="6" t="s">
        <v>358</v>
      </c>
      <c r="L139" s="10"/>
      <c r="M139" s="11"/>
    </row>
    <row r="140" spans="1:13" ht="15.75" x14ac:dyDescent="0.3">
      <c r="A140" s="29">
        <v>136</v>
      </c>
      <c r="B140" s="31" t="s">
        <v>328</v>
      </c>
      <c r="C140" s="8" t="s">
        <v>362</v>
      </c>
      <c r="D140" s="9" t="s">
        <v>363</v>
      </c>
      <c r="E140" s="30">
        <v>50000</v>
      </c>
      <c r="F140" s="6" t="s">
        <v>361</v>
      </c>
      <c r="G140" s="6" t="s">
        <v>361</v>
      </c>
      <c r="L140" s="10"/>
      <c r="M140" s="11"/>
    </row>
    <row r="141" spans="1:13" ht="15.75" x14ac:dyDescent="0.3">
      <c r="A141" s="29">
        <v>137</v>
      </c>
      <c r="B141" s="31" t="s">
        <v>328</v>
      </c>
      <c r="C141" s="8" t="s">
        <v>364</v>
      </c>
      <c r="D141" s="9" t="s">
        <v>365</v>
      </c>
      <c r="E141" s="30">
        <v>50000</v>
      </c>
      <c r="F141" s="6" t="s">
        <v>361</v>
      </c>
      <c r="G141" s="6" t="s">
        <v>361</v>
      </c>
      <c r="L141" s="10"/>
      <c r="M141" s="11"/>
    </row>
    <row r="142" spans="1:13" ht="15.75" x14ac:dyDescent="0.3">
      <c r="A142" s="29">
        <v>138</v>
      </c>
      <c r="B142" s="31" t="s">
        <v>328</v>
      </c>
      <c r="C142" s="8" t="s">
        <v>367</v>
      </c>
      <c r="D142" s="9" t="s">
        <v>368</v>
      </c>
      <c r="E142" s="30">
        <v>50000</v>
      </c>
      <c r="F142" s="6" t="s">
        <v>366</v>
      </c>
      <c r="G142" s="6" t="s">
        <v>366</v>
      </c>
      <c r="L142" s="10"/>
      <c r="M142" s="11"/>
    </row>
    <row r="143" spans="1:13" ht="15.75" x14ac:dyDescent="0.3">
      <c r="A143" s="29">
        <v>139</v>
      </c>
      <c r="B143" s="32" t="s">
        <v>328</v>
      </c>
      <c r="C143" s="13" t="s">
        <v>370</v>
      </c>
      <c r="D143" s="14" t="s">
        <v>371</v>
      </c>
      <c r="E143" s="30">
        <v>100000</v>
      </c>
      <c r="F143" s="6" t="s">
        <v>369</v>
      </c>
      <c r="G143" s="6" t="s">
        <v>369</v>
      </c>
      <c r="L143" s="10"/>
      <c r="M143" s="11"/>
    </row>
    <row r="144" spans="1:13" ht="15.75" x14ac:dyDescent="0.3">
      <c r="A144" s="29">
        <v>140</v>
      </c>
      <c r="B144" s="7" t="s">
        <v>373</v>
      </c>
      <c r="C144" s="8" t="s">
        <v>374</v>
      </c>
      <c r="D144" s="9" t="s">
        <v>375</v>
      </c>
      <c r="E144" s="30">
        <v>200000</v>
      </c>
      <c r="F144" s="6" t="s">
        <v>567</v>
      </c>
      <c r="G144" s="6" t="s">
        <v>372</v>
      </c>
      <c r="L144" s="10"/>
      <c r="M144" s="11"/>
    </row>
    <row r="145" spans="1:13" ht="15.75" x14ac:dyDescent="0.3">
      <c r="A145" s="29">
        <v>141</v>
      </c>
      <c r="B145" s="7" t="s">
        <v>373</v>
      </c>
      <c r="C145" s="8" t="s">
        <v>377</v>
      </c>
      <c r="D145" s="9" t="s">
        <v>378</v>
      </c>
      <c r="E145" s="30">
        <v>100000</v>
      </c>
      <c r="F145" s="6" t="s">
        <v>376</v>
      </c>
      <c r="G145" s="6" t="s">
        <v>376</v>
      </c>
      <c r="L145" s="10"/>
      <c r="M145" s="11"/>
    </row>
    <row r="146" spans="1:13" ht="15.75" x14ac:dyDescent="0.3">
      <c r="A146" s="29">
        <v>142</v>
      </c>
      <c r="B146" s="7" t="s">
        <v>373</v>
      </c>
      <c r="C146" s="15" t="s">
        <v>380</v>
      </c>
      <c r="D146" s="9" t="s">
        <v>381</v>
      </c>
      <c r="E146" s="30">
        <v>650000</v>
      </c>
      <c r="F146" s="6" t="s">
        <v>566</v>
      </c>
      <c r="G146" s="6" t="s">
        <v>379</v>
      </c>
      <c r="L146" s="10"/>
      <c r="M146" s="11"/>
    </row>
    <row r="147" spans="1:13" ht="15.75" x14ac:dyDescent="0.3">
      <c r="A147" s="29">
        <v>143</v>
      </c>
      <c r="B147" s="7" t="s">
        <v>373</v>
      </c>
      <c r="C147" s="8" t="s">
        <v>383</v>
      </c>
      <c r="D147" s="9" t="s">
        <v>384</v>
      </c>
      <c r="E147" s="30">
        <v>250000</v>
      </c>
      <c r="F147" s="6" t="s">
        <v>382</v>
      </c>
      <c r="G147" s="6" t="s">
        <v>382</v>
      </c>
      <c r="L147" s="10"/>
      <c r="M147" s="11"/>
    </row>
    <row r="148" spans="1:13" ht="15.75" x14ac:dyDescent="0.3">
      <c r="A148" s="29">
        <v>144</v>
      </c>
      <c r="B148" s="7" t="s">
        <v>385</v>
      </c>
      <c r="C148" s="15" t="s">
        <v>386</v>
      </c>
      <c r="D148" s="9" t="s">
        <v>387</v>
      </c>
      <c r="E148" s="30">
        <v>100000</v>
      </c>
      <c r="F148" s="6" t="s">
        <v>202</v>
      </c>
      <c r="G148" s="6" t="s">
        <v>202</v>
      </c>
      <c r="L148" s="10"/>
      <c r="M148" s="11"/>
    </row>
    <row r="149" spans="1:13" ht="15.75" x14ac:dyDescent="0.3">
      <c r="A149" s="29">
        <v>145</v>
      </c>
      <c r="B149" s="7" t="s">
        <v>389</v>
      </c>
      <c r="C149" s="8" t="s">
        <v>390</v>
      </c>
      <c r="D149" s="9" t="s">
        <v>391</v>
      </c>
      <c r="E149" s="30">
        <v>300000</v>
      </c>
      <c r="F149" s="6" t="s">
        <v>388</v>
      </c>
      <c r="G149" s="6" t="s">
        <v>388</v>
      </c>
      <c r="L149" s="10"/>
      <c r="M149" s="11"/>
    </row>
    <row r="150" spans="1:13" ht="15.75" x14ac:dyDescent="0.3">
      <c r="A150" s="29">
        <v>146</v>
      </c>
      <c r="B150" s="12" t="s">
        <v>393</v>
      </c>
      <c r="C150" s="13" t="s">
        <v>394</v>
      </c>
      <c r="D150" s="14" t="s">
        <v>395</v>
      </c>
      <c r="E150" s="30">
        <v>100000</v>
      </c>
      <c r="F150" s="6" t="s">
        <v>392</v>
      </c>
      <c r="G150" s="6" t="s">
        <v>392</v>
      </c>
      <c r="L150" s="10"/>
      <c r="M150" s="11"/>
    </row>
    <row r="151" spans="1:13" ht="15.75" x14ac:dyDescent="0.3">
      <c r="A151" s="29">
        <v>147</v>
      </c>
      <c r="B151" s="7" t="s">
        <v>397</v>
      </c>
      <c r="C151" s="15" t="s">
        <v>398</v>
      </c>
      <c r="D151" s="9" t="s">
        <v>399</v>
      </c>
      <c r="E151" s="30">
        <v>100000</v>
      </c>
      <c r="F151" s="6" t="s">
        <v>396</v>
      </c>
      <c r="G151" s="6" t="s">
        <v>396</v>
      </c>
      <c r="L151" s="10"/>
      <c r="M151" s="11"/>
    </row>
    <row r="152" spans="1:13" ht="15.75" x14ac:dyDescent="0.3">
      <c r="A152" s="29">
        <v>148</v>
      </c>
      <c r="B152" s="7" t="s">
        <v>397</v>
      </c>
      <c r="C152" s="8" t="s">
        <v>401</v>
      </c>
      <c r="D152" s="9" t="s">
        <v>402</v>
      </c>
      <c r="E152" s="30">
        <v>50000</v>
      </c>
      <c r="F152" s="6" t="s">
        <v>565</v>
      </c>
      <c r="G152" s="6" t="s">
        <v>400</v>
      </c>
      <c r="L152" s="10"/>
      <c r="M152" s="11"/>
    </row>
    <row r="153" spans="1:13" ht="15.75" x14ac:dyDescent="0.3">
      <c r="A153" s="29">
        <v>149</v>
      </c>
      <c r="B153" s="12" t="s">
        <v>397</v>
      </c>
      <c r="C153" s="13" t="s">
        <v>398</v>
      </c>
      <c r="D153" s="14" t="s">
        <v>399</v>
      </c>
      <c r="E153" s="30">
        <v>100000</v>
      </c>
      <c r="F153" s="6" t="s">
        <v>565</v>
      </c>
      <c r="G153" s="6" t="s">
        <v>400</v>
      </c>
      <c r="L153" s="10"/>
      <c r="M153" s="11"/>
    </row>
    <row r="154" spans="1:13" ht="15.75" x14ac:dyDescent="0.3">
      <c r="A154" s="29">
        <v>150</v>
      </c>
      <c r="B154" s="7" t="s">
        <v>397</v>
      </c>
      <c r="C154" s="8" t="s">
        <v>404</v>
      </c>
      <c r="D154" s="9" t="s">
        <v>405</v>
      </c>
      <c r="E154" s="30">
        <v>300000</v>
      </c>
      <c r="F154" s="6" t="s">
        <v>564</v>
      </c>
      <c r="G154" s="6" t="s">
        <v>403</v>
      </c>
      <c r="L154" s="10"/>
      <c r="M154" s="11"/>
    </row>
    <row r="155" spans="1:13" ht="15.75" x14ac:dyDescent="0.3">
      <c r="A155" s="29">
        <v>151</v>
      </c>
      <c r="B155" s="7" t="s">
        <v>407</v>
      </c>
      <c r="C155" s="15" t="s">
        <v>408</v>
      </c>
      <c r="D155" s="9" t="s">
        <v>409</v>
      </c>
      <c r="E155" s="30">
        <v>100000</v>
      </c>
      <c r="F155" s="6" t="s">
        <v>406</v>
      </c>
      <c r="G155" s="6" t="s">
        <v>406</v>
      </c>
      <c r="L155" s="10"/>
      <c r="M155" s="11"/>
    </row>
    <row r="156" spans="1:13" ht="15.75" x14ac:dyDescent="0.3">
      <c r="A156" s="29">
        <v>152</v>
      </c>
      <c r="B156" s="7" t="s">
        <v>138</v>
      </c>
      <c r="C156" s="8" t="s">
        <v>411</v>
      </c>
      <c r="D156" s="9" t="s">
        <v>412</v>
      </c>
      <c r="E156" s="30">
        <v>200000</v>
      </c>
      <c r="F156" s="6" t="s">
        <v>410</v>
      </c>
      <c r="G156" s="6" t="s">
        <v>410</v>
      </c>
      <c r="L156" s="10"/>
      <c r="M156" s="11"/>
    </row>
    <row r="157" spans="1:13" ht="15.75" x14ac:dyDescent="0.3">
      <c r="A157" s="29">
        <v>153</v>
      </c>
      <c r="B157" s="12" t="s">
        <v>269</v>
      </c>
      <c r="C157" s="13" t="s">
        <v>414</v>
      </c>
      <c r="D157" s="14" t="s">
        <v>415</v>
      </c>
      <c r="E157" s="30">
        <v>100000</v>
      </c>
      <c r="F157" s="6" t="s">
        <v>563</v>
      </c>
      <c r="G157" s="6" t="s">
        <v>413</v>
      </c>
      <c r="L157" s="10"/>
      <c r="M157" s="11"/>
    </row>
    <row r="158" spans="1:13" ht="15.75" x14ac:dyDescent="0.3">
      <c r="A158" s="29">
        <v>154</v>
      </c>
      <c r="B158" s="7" t="s">
        <v>269</v>
      </c>
      <c r="C158" s="15" t="s">
        <v>417</v>
      </c>
      <c r="D158" s="9" t="s">
        <v>418</v>
      </c>
      <c r="E158" s="30">
        <v>100000</v>
      </c>
      <c r="F158" s="6" t="s">
        <v>562</v>
      </c>
      <c r="G158" s="6" t="s">
        <v>416</v>
      </c>
      <c r="L158" s="10"/>
      <c r="M158" s="11"/>
    </row>
    <row r="159" spans="1:13" ht="15.75" x14ac:dyDescent="0.3">
      <c r="A159" s="29">
        <v>155</v>
      </c>
      <c r="B159" s="7" t="s">
        <v>269</v>
      </c>
      <c r="C159" s="8" t="s">
        <v>420</v>
      </c>
      <c r="D159" s="9" t="s">
        <v>421</v>
      </c>
      <c r="E159" s="30">
        <v>200000</v>
      </c>
      <c r="F159" s="6" t="s">
        <v>561</v>
      </c>
      <c r="G159" s="6" t="s">
        <v>419</v>
      </c>
      <c r="L159" s="10"/>
      <c r="M159" s="11"/>
    </row>
    <row r="160" spans="1:13" ht="15.75" x14ac:dyDescent="0.3">
      <c r="A160" s="29">
        <v>156</v>
      </c>
      <c r="B160" s="7" t="s">
        <v>269</v>
      </c>
      <c r="C160" s="8" t="s">
        <v>423</v>
      </c>
      <c r="D160" s="9" t="s">
        <v>424</v>
      </c>
      <c r="E160" s="30">
        <v>50000</v>
      </c>
      <c r="F160" s="6" t="s">
        <v>422</v>
      </c>
      <c r="G160" s="6" t="s">
        <v>422</v>
      </c>
      <c r="L160" s="10"/>
      <c r="M160" s="11"/>
    </row>
    <row r="161" spans="1:13" ht="15.75" x14ac:dyDescent="0.3">
      <c r="A161" s="29">
        <v>157</v>
      </c>
      <c r="B161" s="12" t="s">
        <v>84</v>
      </c>
      <c r="C161" s="13" t="s">
        <v>426</v>
      </c>
      <c r="D161" s="14" t="s">
        <v>427</v>
      </c>
      <c r="E161" s="30">
        <v>150000</v>
      </c>
      <c r="F161" s="6" t="s">
        <v>425</v>
      </c>
      <c r="G161" s="6" t="s">
        <v>425</v>
      </c>
      <c r="L161" s="10"/>
      <c r="M161" s="11"/>
    </row>
    <row r="162" spans="1:13" ht="15.75" x14ac:dyDescent="0.3">
      <c r="A162" s="29">
        <v>158</v>
      </c>
      <c r="B162" s="7" t="s">
        <v>84</v>
      </c>
      <c r="C162" s="15" t="s">
        <v>429</v>
      </c>
      <c r="D162" s="9" t="s">
        <v>430</v>
      </c>
      <c r="E162" s="30">
        <v>150000</v>
      </c>
      <c r="F162" s="6" t="s">
        <v>428</v>
      </c>
      <c r="G162" s="6" t="s">
        <v>428</v>
      </c>
      <c r="L162" s="10"/>
      <c r="M162" s="11"/>
    </row>
    <row r="163" spans="1:13" ht="15.75" x14ac:dyDescent="0.3">
      <c r="A163" s="29">
        <v>159</v>
      </c>
      <c r="B163" s="7" t="s">
        <v>84</v>
      </c>
      <c r="C163" s="8" t="s">
        <v>429</v>
      </c>
      <c r="D163" s="9" t="s">
        <v>430</v>
      </c>
      <c r="E163" s="30">
        <v>100000</v>
      </c>
      <c r="F163" s="6" t="s">
        <v>431</v>
      </c>
      <c r="G163" s="6" t="s">
        <v>431</v>
      </c>
      <c r="L163" s="10"/>
      <c r="M163" s="11"/>
    </row>
    <row r="164" spans="1:13" ht="15.75" x14ac:dyDescent="0.3">
      <c r="A164" s="29">
        <v>160</v>
      </c>
      <c r="B164" s="7" t="s">
        <v>209</v>
      </c>
      <c r="C164" s="8">
        <v>5490400232</v>
      </c>
      <c r="D164" s="9" t="s">
        <v>433</v>
      </c>
      <c r="E164" s="30">
        <v>200000</v>
      </c>
      <c r="F164" s="6" t="s">
        <v>432</v>
      </c>
      <c r="G164" s="6" t="s">
        <v>432</v>
      </c>
      <c r="L164" s="10"/>
      <c r="M164" s="11"/>
    </row>
    <row r="165" spans="1:13" ht="15.75" x14ac:dyDescent="0.3">
      <c r="A165" s="29">
        <v>161</v>
      </c>
      <c r="B165" s="7" t="s">
        <v>84</v>
      </c>
      <c r="C165" s="8" t="s">
        <v>435</v>
      </c>
      <c r="D165" s="9" t="s">
        <v>436</v>
      </c>
      <c r="E165" s="30">
        <v>150000</v>
      </c>
      <c r="F165" s="6" t="s">
        <v>434</v>
      </c>
      <c r="G165" s="6" t="s">
        <v>434</v>
      </c>
      <c r="L165" s="10"/>
      <c r="M165" s="11"/>
    </row>
    <row r="166" spans="1:13" ht="15.75" x14ac:dyDescent="0.3">
      <c r="A166" s="29">
        <v>162</v>
      </c>
      <c r="B166" s="7" t="s">
        <v>84</v>
      </c>
      <c r="C166" s="13" t="s">
        <v>438</v>
      </c>
      <c r="D166" s="14" t="s">
        <v>439</v>
      </c>
      <c r="E166" s="30">
        <v>100000</v>
      </c>
      <c r="F166" s="6" t="s">
        <v>437</v>
      </c>
      <c r="G166" s="6" t="s">
        <v>437</v>
      </c>
      <c r="L166" s="10"/>
      <c r="M166" s="11"/>
    </row>
    <row r="167" spans="1:13" ht="15.75" x14ac:dyDescent="0.3">
      <c r="A167" s="29">
        <v>163</v>
      </c>
      <c r="B167" s="7" t="s">
        <v>441</v>
      </c>
      <c r="C167" s="8" t="s">
        <v>442</v>
      </c>
      <c r="D167" s="9" t="s">
        <v>443</v>
      </c>
      <c r="E167" s="30">
        <v>300000</v>
      </c>
      <c r="F167" s="6" t="s">
        <v>560</v>
      </c>
      <c r="G167" s="6" t="s">
        <v>440</v>
      </c>
      <c r="L167" s="10"/>
      <c r="M167" s="11"/>
    </row>
    <row r="168" spans="1:13" ht="15.75" x14ac:dyDescent="0.3">
      <c r="A168" s="29">
        <v>164</v>
      </c>
      <c r="B168" s="12" t="s">
        <v>269</v>
      </c>
      <c r="C168" s="8" t="s">
        <v>445</v>
      </c>
      <c r="D168" s="9" t="s">
        <v>446</v>
      </c>
      <c r="E168" s="30">
        <v>50000</v>
      </c>
      <c r="F168" s="6" t="s">
        <v>444</v>
      </c>
      <c r="G168" s="6" t="s">
        <v>444</v>
      </c>
      <c r="L168" s="10"/>
      <c r="M168" s="11"/>
    </row>
    <row r="169" spans="1:13" ht="15.75" x14ac:dyDescent="0.3">
      <c r="A169" s="29">
        <v>165</v>
      </c>
      <c r="B169" s="7" t="s">
        <v>209</v>
      </c>
      <c r="C169" s="15" t="s">
        <v>447</v>
      </c>
      <c r="D169" s="9" t="s">
        <v>448</v>
      </c>
      <c r="E169" s="30">
        <v>50000</v>
      </c>
      <c r="F169" s="6" t="s">
        <v>444</v>
      </c>
      <c r="G169" s="6" t="s">
        <v>444</v>
      </c>
      <c r="L169" s="10"/>
      <c r="M169" s="11"/>
    </row>
    <row r="170" spans="1:13" ht="15.75" x14ac:dyDescent="0.3">
      <c r="A170" s="29">
        <v>166</v>
      </c>
      <c r="B170" s="7" t="s">
        <v>138</v>
      </c>
      <c r="C170" s="16" t="s">
        <v>450</v>
      </c>
      <c r="D170" s="9" t="s">
        <v>451</v>
      </c>
      <c r="E170" s="30">
        <v>500000</v>
      </c>
      <c r="F170" s="6" t="s">
        <v>449</v>
      </c>
      <c r="G170" s="6" t="s">
        <v>449</v>
      </c>
      <c r="L170" s="10"/>
      <c r="M170" s="11"/>
    </row>
    <row r="171" spans="1:13" ht="15.75" x14ac:dyDescent="0.3">
      <c r="A171" s="29">
        <v>167</v>
      </c>
      <c r="B171" s="7" t="s">
        <v>209</v>
      </c>
      <c r="C171" s="8" t="s">
        <v>453</v>
      </c>
      <c r="D171" s="9" t="s">
        <v>454</v>
      </c>
      <c r="E171" s="30">
        <v>250000</v>
      </c>
      <c r="F171" s="6" t="s">
        <v>540</v>
      </c>
      <c r="G171" s="6" t="s">
        <v>452</v>
      </c>
      <c r="L171" s="10"/>
      <c r="M171" s="11"/>
    </row>
    <row r="172" spans="1:13" ht="15.75" x14ac:dyDescent="0.3">
      <c r="A172" s="29">
        <v>168</v>
      </c>
      <c r="B172" s="12" t="s">
        <v>269</v>
      </c>
      <c r="C172" s="13" t="s">
        <v>456</v>
      </c>
      <c r="D172" s="14" t="s">
        <v>457</v>
      </c>
      <c r="E172" s="30">
        <v>550000</v>
      </c>
      <c r="F172" s="6" t="s">
        <v>541</v>
      </c>
      <c r="G172" s="6" t="s">
        <v>455</v>
      </c>
      <c r="L172" s="10"/>
      <c r="M172" s="11"/>
    </row>
    <row r="173" spans="1:13" ht="15.75" x14ac:dyDescent="0.3">
      <c r="A173" s="29">
        <v>169</v>
      </c>
      <c r="B173" s="7" t="s">
        <v>209</v>
      </c>
      <c r="C173" s="8" t="s">
        <v>459</v>
      </c>
      <c r="D173" s="9" t="s">
        <v>460</v>
      </c>
      <c r="E173" s="30">
        <v>4150000</v>
      </c>
      <c r="F173" s="6" t="s">
        <v>542</v>
      </c>
      <c r="G173" s="6" t="s">
        <v>458</v>
      </c>
      <c r="L173" s="10"/>
      <c r="M173" s="11"/>
    </row>
    <row r="174" spans="1:13" ht="15.75" x14ac:dyDescent="0.3">
      <c r="A174" s="29">
        <v>170</v>
      </c>
      <c r="B174" s="7" t="s">
        <v>209</v>
      </c>
      <c r="C174" s="8" t="s">
        <v>462</v>
      </c>
      <c r="D174" s="9" t="s">
        <v>463</v>
      </c>
      <c r="E174" s="30">
        <v>550000</v>
      </c>
      <c r="F174" s="6" t="s">
        <v>543</v>
      </c>
      <c r="G174" s="6" t="s">
        <v>461</v>
      </c>
      <c r="L174" s="10"/>
      <c r="M174" s="11"/>
    </row>
    <row r="175" spans="1:13" ht="15.75" x14ac:dyDescent="0.3">
      <c r="A175" s="29">
        <v>171</v>
      </c>
      <c r="B175" s="7" t="s">
        <v>209</v>
      </c>
      <c r="C175" s="15" t="s">
        <v>465</v>
      </c>
      <c r="D175" s="9" t="s">
        <v>466</v>
      </c>
      <c r="E175" s="30">
        <v>200000</v>
      </c>
      <c r="F175" s="6" t="s">
        <v>544</v>
      </c>
      <c r="G175" s="6" t="s">
        <v>464</v>
      </c>
      <c r="L175" s="10"/>
      <c r="M175" s="11"/>
    </row>
    <row r="176" spans="1:13" ht="15.75" x14ac:dyDescent="0.3">
      <c r="A176" s="29">
        <v>172</v>
      </c>
      <c r="B176" s="7" t="s">
        <v>209</v>
      </c>
      <c r="C176" s="8" t="s">
        <v>468</v>
      </c>
      <c r="D176" s="9" t="s">
        <v>469</v>
      </c>
      <c r="E176" s="30">
        <v>200000</v>
      </c>
      <c r="F176" s="6" t="s">
        <v>545</v>
      </c>
      <c r="G176" s="6" t="s">
        <v>467</v>
      </c>
      <c r="L176" s="10"/>
      <c r="M176" s="11"/>
    </row>
    <row r="177" spans="1:14" ht="15.75" x14ac:dyDescent="0.3">
      <c r="A177" s="29">
        <v>173</v>
      </c>
      <c r="B177" s="7" t="s">
        <v>209</v>
      </c>
      <c r="C177" s="15" t="s">
        <v>471</v>
      </c>
      <c r="D177" s="9" t="s">
        <v>472</v>
      </c>
      <c r="E177" s="30">
        <v>200000</v>
      </c>
      <c r="F177" s="6" t="s">
        <v>546</v>
      </c>
      <c r="G177" s="6" t="s">
        <v>470</v>
      </c>
      <c r="L177" s="10"/>
      <c r="M177" s="11"/>
    </row>
    <row r="178" spans="1:14" ht="15.75" x14ac:dyDescent="0.3">
      <c r="A178" s="29">
        <v>174</v>
      </c>
      <c r="B178" s="7" t="s">
        <v>209</v>
      </c>
      <c r="C178" s="8" t="s">
        <v>474</v>
      </c>
      <c r="D178" s="9" t="s">
        <v>475</v>
      </c>
      <c r="E178" s="30">
        <v>200000</v>
      </c>
      <c r="F178" s="6" t="s">
        <v>547</v>
      </c>
      <c r="G178" s="6" t="s">
        <v>473</v>
      </c>
      <c r="L178" s="10"/>
      <c r="M178" s="11"/>
    </row>
    <row r="179" spans="1:14" ht="15.75" x14ac:dyDescent="0.3">
      <c r="A179" s="29">
        <v>175</v>
      </c>
      <c r="B179" s="12" t="s">
        <v>209</v>
      </c>
      <c r="C179" s="13" t="s">
        <v>477</v>
      </c>
      <c r="D179" s="14" t="s">
        <v>478</v>
      </c>
      <c r="E179" s="30">
        <v>200000</v>
      </c>
      <c r="F179" s="6" t="s">
        <v>548</v>
      </c>
      <c r="G179" s="6" t="s">
        <v>476</v>
      </c>
      <c r="L179" s="10"/>
      <c r="M179" s="11"/>
    </row>
    <row r="180" spans="1:14" ht="15.75" x14ac:dyDescent="0.3">
      <c r="A180" s="29">
        <v>176</v>
      </c>
      <c r="B180" s="7" t="s">
        <v>209</v>
      </c>
      <c r="C180" s="15" t="s">
        <v>480</v>
      </c>
      <c r="D180" s="9" t="s">
        <v>481</v>
      </c>
      <c r="E180" s="30">
        <v>200000</v>
      </c>
      <c r="F180" s="6" t="s">
        <v>549</v>
      </c>
      <c r="G180" s="6" t="s">
        <v>479</v>
      </c>
      <c r="L180" s="10"/>
      <c r="M180" s="11"/>
    </row>
    <row r="181" spans="1:14" ht="15.75" x14ac:dyDescent="0.3">
      <c r="A181" s="29">
        <v>177</v>
      </c>
      <c r="B181" s="7" t="s">
        <v>269</v>
      </c>
      <c r="C181" s="8" t="s">
        <v>483</v>
      </c>
      <c r="D181" s="9" t="s">
        <v>484</v>
      </c>
      <c r="E181" s="30">
        <v>200000</v>
      </c>
      <c r="F181" s="6" t="s">
        <v>550</v>
      </c>
      <c r="G181" s="6" t="s">
        <v>482</v>
      </c>
      <c r="L181" s="10"/>
      <c r="M181" s="11"/>
    </row>
    <row r="182" spans="1:14" ht="15.75" x14ac:dyDescent="0.3">
      <c r="A182" s="29">
        <v>178</v>
      </c>
      <c r="B182" s="7" t="s">
        <v>269</v>
      </c>
      <c r="C182" s="8" t="s">
        <v>486</v>
      </c>
      <c r="D182" s="9" t="s">
        <v>487</v>
      </c>
      <c r="E182" s="30">
        <v>200000</v>
      </c>
      <c r="F182" s="6" t="s">
        <v>551</v>
      </c>
      <c r="G182" s="6" t="s">
        <v>485</v>
      </c>
      <c r="L182" s="10"/>
      <c r="M182" s="11"/>
    </row>
    <row r="183" spans="1:14" ht="15.75" x14ac:dyDescent="0.3">
      <c r="A183" s="29">
        <v>179</v>
      </c>
      <c r="B183" s="7" t="s">
        <v>269</v>
      </c>
      <c r="C183" s="8" t="s">
        <v>489</v>
      </c>
      <c r="D183" s="9" t="s">
        <v>490</v>
      </c>
      <c r="E183" s="30">
        <v>200000</v>
      </c>
      <c r="F183" s="6" t="s">
        <v>552</v>
      </c>
      <c r="G183" s="6" t="s">
        <v>488</v>
      </c>
      <c r="L183" s="10"/>
      <c r="M183" s="11"/>
    </row>
    <row r="184" spans="1:14" ht="15.75" x14ac:dyDescent="0.3">
      <c r="A184" s="29">
        <v>180</v>
      </c>
      <c r="B184" s="7" t="s">
        <v>269</v>
      </c>
      <c r="C184" s="15" t="s">
        <v>492</v>
      </c>
      <c r="D184" s="9" t="s">
        <v>493</v>
      </c>
      <c r="E184" s="30">
        <v>200000</v>
      </c>
      <c r="F184" s="6" t="s">
        <v>553</v>
      </c>
      <c r="G184" s="6" t="s">
        <v>491</v>
      </c>
      <c r="L184" s="10"/>
      <c r="M184" s="11"/>
    </row>
    <row r="185" spans="1:14" ht="15.75" x14ac:dyDescent="0.3">
      <c r="A185" s="29">
        <v>181</v>
      </c>
      <c r="B185" s="7" t="s">
        <v>138</v>
      </c>
      <c r="C185" s="16" t="s">
        <v>495</v>
      </c>
      <c r="D185" s="9" t="s">
        <v>496</v>
      </c>
      <c r="E185" s="30">
        <v>200000</v>
      </c>
      <c r="F185" s="6" t="s">
        <v>554</v>
      </c>
      <c r="G185" s="6" t="s">
        <v>494</v>
      </c>
      <c r="L185" s="10"/>
      <c r="M185" s="11"/>
    </row>
    <row r="186" spans="1:14" ht="15.75" x14ac:dyDescent="0.3">
      <c r="A186" s="29">
        <v>182</v>
      </c>
      <c r="B186" s="7" t="s">
        <v>4</v>
      </c>
      <c r="C186" s="8" t="s">
        <v>498</v>
      </c>
      <c r="D186" s="9" t="s">
        <v>499</v>
      </c>
      <c r="E186" s="30">
        <v>200000</v>
      </c>
      <c r="F186" s="6" t="s">
        <v>555</v>
      </c>
      <c r="G186" s="6" t="s">
        <v>497</v>
      </c>
      <c r="L186" s="10"/>
      <c r="M186" s="11"/>
    </row>
    <row r="187" spans="1:14" ht="15.75" x14ac:dyDescent="0.3">
      <c r="A187" s="29">
        <v>183</v>
      </c>
      <c r="B187" s="12" t="s">
        <v>4</v>
      </c>
      <c r="C187" s="13" t="s">
        <v>501</v>
      </c>
      <c r="D187" s="14" t="s">
        <v>502</v>
      </c>
      <c r="E187" s="30">
        <v>200000</v>
      </c>
      <c r="F187" s="6" t="s">
        <v>556</v>
      </c>
      <c r="G187" s="6" t="s">
        <v>500</v>
      </c>
      <c r="L187" s="10"/>
      <c r="M187" s="11"/>
    </row>
    <row r="188" spans="1:14" ht="15.75" x14ac:dyDescent="0.3">
      <c r="A188" s="29">
        <v>184</v>
      </c>
      <c r="B188" s="7" t="s">
        <v>6</v>
      </c>
      <c r="C188" s="8" t="s">
        <v>504</v>
      </c>
      <c r="D188" s="9" t="s">
        <v>505</v>
      </c>
      <c r="E188" s="30">
        <v>200000</v>
      </c>
      <c r="F188" s="6" t="s">
        <v>557</v>
      </c>
      <c r="G188" s="6" t="s">
        <v>503</v>
      </c>
      <c r="L188" s="10"/>
      <c r="M188" s="11"/>
    </row>
    <row r="189" spans="1:14" ht="15.75" x14ac:dyDescent="0.3">
      <c r="A189" s="29">
        <v>185</v>
      </c>
      <c r="B189" s="7" t="s">
        <v>6</v>
      </c>
      <c r="C189" s="8" t="s">
        <v>507</v>
      </c>
      <c r="D189" s="9" t="s">
        <v>508</v>
      </c>
      <c r="E189" s="30">
        <v>200000</v>
      </c>
      <c r="F189" s="6" t="s">
        <v>558</v>
      </c>
      <c r="G189" s="6" t="s">
        <v>506</v>
      </c>
      <c r="L189" s="10"/>
      <c r="M189" s="11"/>
    </row>
    <row r="190" spans="1:14" ht="15.75" x14ac:dyDescent="0.3">
      <c r="A190" s="29">
        <v>186</v>
      </c>
      <c r="B190" s="7" t="s">
        <v>5</v>
      </c>
      <c r="C190" s="15" t="s">
        <v>510</v>
      </c>
      <c r="D190" s="9" t="s">
        <v>511</v>
      </c>
      <c r="E190" s="30">
        <v>200000</v>
      </c>
      <c r="F190" s="6" t="s">
        <v>559</v>
      </c>
      <c r="G190" s="6" t="s">
        <v>509</v>
      </c>
      <c r="L190" s="10"/>
      <c r="M190" s="11"/>
    </row>
    <row r="191" spans="1:14" ht="18.75" x14ac:dyDescent="0.3">
      <c r="A191" s="33" t="s">
        <v>518</v>
      </c>
      <c r="B191" s="34"/>
      <c r="C191" s="34"/>
      <c r="D191" s="35"/>
      <c r="E191" s="22">
        <f>SUM(E5:E190)</f>
        <v>33930000</v>
      </c>
      <c r="L191" s="11"/>
      <c r="N191" s="1"/>
    </row>
    <row r="192" spans="1:14" ht="15.75" x14ac:dyDescent="0.3">
      <c r="L192" s="5"/>
      <c r="N192" s="1"/>
    </row>
    <row r="194" spans="1:13" x14ac:dyDescent="0.25">
      <c r="A194" s="23" t="s">
        <v>524</v>
      </c>
      <c r="B194" s="23"/>
      <c r="C194" s="24"/>
      <c r="D194" s="25"/>
      <c r="E194" s="26"/>
    </row>
    <row r="195" spans="1:13" x14ac:dyDescent="0.25">
      <c r="A195" s="23" t="s">
        <v>519</v>
      </c>
      <c r="B195" s="23"/>
      <c r="C195" s="24"/>
      <c r="D195" s="25"/>
      <c r="E195" s="26"/>
    </row>
    <row r="196" spans="1:13" x14ac:dyDescent="0.25">
      <c r="A196" s="27"/>
      <c r="B196" s="23"/>
      <c r="C196" s="24"/>
      <c r="D196" s="25"/>
      <c r="E196" s="26"/>
    </row>
    <row r="197" spans="1:13" x14ac:dyDescent="0.25">
      <c r="A197" s="23" t="s">
        <v>520</v>
      </c>
      <c r="B197" s="23"/>
      <c r="C197" s="24"/>
      <c r="D197" s="25"/>
      <c r="E197" s="26"/>
      <c r="H197"/>
      <c r="I197"/>
      <c r="J197"/>
      <c r="K197"/>
      <c r="L197"/>
      <c r="M197"/>
    </row>
    <row r="198" spans="1:13" x14ac:dyDescent="0.25">
      <c r="A198" s="23" t="s">
        <v>521</v>
      </c>
      <c r="B198" s="23"/>
      <c r="C198" s="24">
        <v>40</v>
      </c>
      <c r="D198" s="25">
        <v>1000</v>
      </c>
      <c r="E198" s="26">
        <f>+D198*C198</f>
        <v>40000</v>
      </c>
      <c r="H198"/>
      <c r="I198"/>
      <c r="J198"/>
      <c r="K198"/>
      <c r="L198"/>
      <c r="M198"/>
    </row>
    <row r="199" spans="1:13" x14ac:dyDescent="0.25">
      <c r="A199" s="23" t="s">
        <v>522</v>
      </c>
      <c r="B199" s="23"/>
      <c r="C199" s="24">
        <v>170</v>
      </c>
      <c r="D199" s="25">
        <v>5000</v>
      </c>
      <c r="E199" s="26">
        <f>+D199*C199</f>
        <v>850000</v>
      </c>
      <c r="H199"/>
      <c r="I199"/>
      <c r="J199"/>
      <c r="K199"/>
      <c r="L199"/>
      <c r="M199"/>
    </row>
    <row r="200" spans="1:13" x14ac:dyDescent="0.25">
      <c r="A200" s="23" t="s">
        <v>523</v>
      </c>
      <c r="B200" s="23"/>
      <c r="C200" s="24">
        <f>+C199+1</f>
        <v>171</v>
      </c>
      <c r="D200" s="25">
        <v>200</v>
      </c>
      <c r="E200" s="26">
        <f>+D200*C200</f>
        <v>34200</v>
      </c>
      <c r="H200"/>
      <c r="I200"/>
      <c r="J200"/>
      <c r="K200"/>
      <c r="L200"/>
      <c r="M200"/>
    </row>
    <row r="201" spans="1:13" x14ac:dyDescent="0.25">
      <c r="A201" s="27"/>
      <c r="B201" s="23"/>
      <c r="C201" s="24"/>
      <c r="D201" s="25"/>
      <c r="E201" s="26">
        <f>+SUM(E198:E200)</f>
        <v>924200</v>
      </c>
      <c r="H201"/>
      <c r="I201"/>
      <c r="J201"/>
      <c r="K201"/>
      <c r="L201"/>
      <c r="M201"/>
    </row>
    <row r="202" spans="1:13" x14ac:dyDescent="0.25">
      <c r="A202" s="27"/>
      <c r="B202" s="23"/>
      <c r="C202" s="24"/>
      <c r="D202" s="25"/>
      <c r="E202" s="28">
        <f>+E201+E191</f>
        <v>34854200</v>
      </c>
      <c r="H202"/>
      <c r="I202"/>
      <c r="J202"/>
      <c r="K202"/>
      <c r="L202"/>
      <c r="M202"/>
    </row>
    <row r="203" spans="1:13" x14ac:dyDescent="0.25">
      <c r="B203"/>
      <c r="E203"/>
      <c r="H203"/>
      <c r="I203"/>
      <c r="J203"/>
      <c r="K203"/>
      <c r="L203"/>
      <c r="M203"/>
    </row>
    <row r="209" spans="2:13" x14ac:dyDescent="0.25">
      <c r="B209"/>
      <c r="E209"/>
      <c r="H209"/>
      <c r="I209"/>
      <c r="J209"/>
      <c r="K209"/>
      <c r="L209"/>
      <c r="M209"/>
    </row>
    <row r="210" spans="2:13" x14ac:dyDescent="0.25">
      <c r="B210"/>
      <c r="E210"/>
      <c r="H210"/>
      <c r="I210"/>
      <c r="J210"/>
      <c r="K210"/>
      <c r="L210"/>
      <c r="M210"/>
    </row>
    <row r="211" spans="2:13" x14ac:dyDescent="0.25">
      <c r="B211"/>
      <c r="E211"/>
      <c r="H211"/>
      <c r="I211"/>
      <c r="J211"/>
      <c r="K211"/>
      <c r="L211"/>
      <c r="M211"/>
    </row>
    <row r="212" spans="2:13" x14ac:dyDescent="0.25">
      <c r="B212"/>
      <c r="E212"/>
      <c r="H212"/>
      <c r="I212"/>
      <c r="J212"/>
      <c r="K212"/>
      <c r="L212"/>
      <c r="M212"/>
    </row>
    <row r="213" spans="2:13" x14ac:dyDescent="0.25">
      <c r="B213"/>
      <c r="E213"/>
      <c r="H213"/>
      <c r="I213"/>
      <c r="J213"/>
      <c r="K213"/>
      <c r="L213"/>
      <c r="M213"/>
    </row>
    <row r="214" spans="2:13" x14ac:dyDescent="0.25">
      <c r="B214"/>
      <c r="E214"/>
      <c r="H214"/>
      <c r="I214"/>
      <c r="J214"/>
      <c r="K214"/>
      <c r="L214"/>
      <c r="M214"/>
    </row>
    <row r="215" spans="2:13" x14ac:dyDescent="0.25">
      <c r="B215"/>
      <c r="E215"/>
      <c r="H215"/>
      <c r="I215"/>
      <c r="J215"/>
      <c r="K215"/>
      <c r="L215"/>
      <c r="M215"/>
    </row>
    <row r="216" spans="2:13" x14ac:dyDescent="0.25">
      <c r="B216"/>
      <c r="E216"/>
      <c r="H216"/>
      <c r="I216"/>
      <c r="J216"/>
      <c r="K216"/>
      <c r="L216"/>
      <c r="M216"/>
    </row>
    <row r="217" spans="2:13" x14ac:dyDescent="0.25">
      <c r="B217"/>
      <c r="E217"/>
      <c r="H217"/>
      <c r="I217"/>
      <c r="J217"/>
      <c r="K217"/>
      <c r="L217"/>
      <c r="M217"/>
    </row>
    <row r="218" spans="2:13" x14ac:dyDescent="0.25">
      <c r="B218"/>
      <c r="E218"/>
      <c r="H218"/>
      <c r="I218"/>
      <c r="J218"/>
      <c r="K218"/>
      <c r="L218"/>
      <c r="M218"/>
    </row>
    <row r="219" spans="2:13" x14ac:dyDescent="0.25">
      <c r="B219"/>
      <c r="E219"/>
      <c r="H219"/>
      <c r="I219"/>
      <c r="J219"/>
      <c r="K219"/>
      <c r="L219"/>
      <c r="M219"/>
    </row>
    <row r="220" spans="2:13" x14ac:dyDescent="0.25">
      <c r="B220"/>
      <c r="E220"/>
      <c r="H220"/>
      <c r="I220"/>
      <c r="J220"/>
      <c r="K220"/>
      <c r="L220"/>
      <c r="M220"/>
    </row>
    <row r="221" spans="2:13" x14ac:dyDescent="0.25">
      <c r="B221"/>
      <c r="E221"/>
      <c r="H221"/>
      <c r="I221"/>
      <c r="J221"/>
      <c r="K221"/>
      <c r="L221"/>
      <c r="M221"/>
    </row>
    <row r="222" spans="2:13" x14ac:dyDescent="0.25">
      <c r="B222"/>
      <c r="E222"/>
      <c r="H222"/>
      <c r="I222"/>
      <c r="J222"/>
      <c r="K222"/>
      <c r="L222"/>
      <c r="M222"/>
    </row>
    <row r="223" spans="2:13" x14ac:dyDescent="0.25">
      <c r="B223"/>
      <c r="E223"/>
      <c r="H223"/>
      <c r="I223"/>
      <c r="J223"/>
      <c r="K223"/>
      <c r="L223"/>
      <c r="M223"/>
    </row>
    <row r="224" spans="2:13" x14ac:dyDescent="0.25">
      <c r="B224"/>
      <c r="E224"/>
      <c r="H224"/>
      <c r="I224"/>
      <c r="J224"/>
      <c r="K224"/>
      <c r="L224"/>
      <c r="M224"/>
    </row>
    <row r="225" spans="2:13" x14ac:dyDescent="0.25">
      <c r="B225"/>
      <c r="E225"/>
      <c r="H225"/>
      <c r="I225"/>
      <c r="J225"/>
      <c r="K225"/>
      <c r="L225"/>
      <c r="M225"/>
    </row>
    <row r="226" spans="2:13" x14ac:dyDescent="0.25">
      <c r="B226"/>
      <c r="E226"/>
      <c r="H226"/>
      <c r="I226"/>
      <c r="J226"/>
      <c r="K226"/>
      <c r="L226"/>
      <c r="M226"/>
    </row>
    <row r="227" spans="2:13" x14ac:dyDescent="0.25">
      <c r="B227"/>
      <c r="E227"/>
      <c r="H227"/>
      <c r="I227"/>
      <c r="J227"/>
      <c r="K227"/>
      <c r="L227"/>
      <c r="M227"/>
    </row>
    <row r="228" spans="2:13" x14ac:dyDescent="0.25">
      <c r="B228"/>
      <c r="E228"/>
      <c r="H228"/>
      <c r="I228"/>
      <c r="J228"/>
      <c r="K228"/>
      <c r="L228"/>
      <c r="M228"/>
    </row>
    <row r="229" spans="2:13" x14ac:dyDescent="0.25">
      <c r="B229"/>
      <c r="E229"/>
      <c r="H229"/>
      <c r="I229"/>
      <c r="J229"/>
      <c r="K229"/>
      <c r="L229"/>
      <c r="M229"/>
    </row>
    <row r="230" spans="2:13" x14ac:dyDescent="0.25">
      <c r="B230"/>
      <c r="E230"/>
      <c r="H230"/>
      <c r="I230"/>
      <c r="J230"/>
      <c r="K230"/>
      <c r="L230"/>
      <c r="M230"/>
    </row>
    <row r="244" spans="2:13" x14ac:dyDescent="0.25">
      <c r="B244"/>
      <c r="E244"/>
      <c r="H244"/>
      <c r="I244"/>
      <c r="J244"/>
      <c r="K244"/>
      <c r="L244"/>
      <c r="M244"/>
    </row>
    <row r="245" spans="2:13" x14ac:dyDescent="0.25">
      <c r="B245"/>
      <c r="E245"/>
      <c r="H245"/>
      <c r="I245"/>
      <c r="J245"/>
      <c r="K245"/>
      <c r="L245"/>
      <c r="M245"/>
    </row>
    <row r="246" spans="2:13" x14ac:dyDescent="0.25">
      <c r="B246"/>
      <c r="E246"/>
      <c r="H246"/>
      <c r="I246"/>
      <c r="J246"/>
      <c r="K246"/>
      <c r="L246"/>
      <c r="M246"/>
    </row>
    <row r="247" spans="2:13" x14ac:dyDescent="0.25">
      <c r="B247"/>
      <c r="E247"/>
      <c r="H247"/>
      <c r="I247"/>
      <c r="J247"/>
      <c r="K247"/>
      <c r="L247"/>
      <c r="M247"/>
    </row>
    <row r="248" spans="2:13" x14ac:dyDescent="0.25">
      <c r="B248"/>
      <c r="E248"/>
      <c r="H248"/>
      <c r="I248"/>
      <c r="J248"/>
      <c r="K248"/>
      <c r="L248"/>
      <c r="M248"/>
    </row>
    <row r="249" spans="2:13" x14ac:dyDescent="0.25">
      <c r="B249"/>
      <c r="E249"/>
      <c r="H249"/>
      <c r="I249"/>
      <c r="J249"/>
      <c r="K249"/>
      <c r="L249"/>
      <c r="M249"/>
    </row>
    <row r="250" spans="2:13" x14ac:dyDescent="0.25">
      <c r="B250"/>
      <c r="E250"/>
      <c r="H250"/>
      <c r="I250"/>
      <c r="J250"/>
      <c r="K250"/>
      <c r="L250"/>
      <c r="M250"/>
    </row>
    <row r="251" spans="2:13" x14ac:dyDescent="0.25">
      <c r="B251"/>
      <c r="E251"/>
      <c r="H251"/>
      <c r="I251"/>
      <c r="J251"/>
      <c r="K251"/>
      <c r="L251"/>
      <c r="M251"/>
    </row>
    <row r="252" spans="2:13" x14ac:dyDescent="0.25">
      <c r="B252"/>
      <c r="E252"/>
      <c r="H252"/>
      <c r="I252"/>
      <c r="J252"/>
      <c r="K252"/>
      <c r="L252"/>
      <c r="M252"/>
    </row>
    <row r="253" spans="2:13" x14ac:dyDescent="0.25">
      <c r="B253"/>
      <c r="E253"/>
      <c r="H253"/>
      <c r="I253"/>
      <c r="J253"/>
      <c r="K253"/>
      <c r="L253"/>
      <c r="M253"/>
    </row>
    <row r="254" spans="2:13" x14ac:dyDescent="0.25">
      <c r="B254"/>
      <c r="E254"/>
      <c r="H254"/>
      <c r="I254"/>
      <c r="J254"/>
      <c r="K254"/>
      <c r="L254"/>
      <c r="M254"/>
    </row>
    <row r="255" spans="2:13" x14ac:dyDescent="0.25">
      <c r="B255"/>
      <c r="E255"/>
      <c r="H255"/>
      <c r="I255"/>
      <c r="J255"/>
      <c r="K255"/>
      <c r="L255"/>
      <c r="M255"/>
    </row>
    <row r="256" spans="2:13" x14ac:dyDescent="0.25">
      <c r="B256"/>
      <c r="E256"/>
      <c r="H256"/>
      <c r="I256"/>
      <c r="J256"/>
      <c r="K256"/>
      <c r="L256"/>
      <c r="M256"/>
    </row>
    <row r="257" spans="2:13" x14ac:dyDescent="0.25">
      <c r="B257"/>
      <c r="E257"/>
      <c r="H257"/>
      <c r="I257"/>
      <c r="J257"/>
      <c r="K257"/>
      <c r="L257"/>
      <c r="M257"/>
    </row>
    <row r="258" spans="2:13" x14ac:dyDescent="0.25">
      <c r="B258"/>
      <c r="E258"/>
      <c r="H258"/>
      <c r="I258"/>
      <c r="J258"/>
      <c r="K258"/>
      <c r="L258"/>
      <c r="M258"/>
    </row>
    <row r="261" spans="2:13" x14ac:dyDescent="0.25">
      <c r="B261"/>
      <c r="E261"/>
      <c r="H261"/>
      <c r="I261"/>
      <c r="J261"/>
      <c r="K261"/>
      <c r="L261"/>
      <c r="M261"/>
    </row>
    <row r="262" spans="2:13" x14ac:dyDescent="0.25">
      <c r="B262"/>
      <c r="E262"/>
      <c r="H262"/>
      <c r="I262"/>
      <c r="J262"/>
      <c r="K262"/>
      <c r="L262"/>
      <c r="M262"/>
    </row>
    <row r="271" spans="2:13" x14ac:dyDescent="0.25">
      <c r="B271"/>
      <c r="E271"/>
      <c r="H271"/>
      <c r="I271"/>
      <c r="J271"/>
      <c r="K271"/>
      <c r="L271"/>
      <c r="M271"/>
    </row>
    <row r="272" spans="2:13" x14ac:dyDescent="0.25">
      <c r="B272"/>
      <c r="E272"/>
      <c r="H272"/>
      <c r="I272"/>
      <c r="J272"/>
      <c r="K272"/>
      <c r="L272"/>
      <c r="M272"/>
    </row>
    <row r="273" spans="2:13" x14ac:dyDescent="0.25">
      <c r="B273"/>
      <c r="E273"/>
      <c r="H273"/>
      <c r="I273"/>
      <c r="J273"/>
      <c r="K273"/>
      <c r="L273"/>
      <c r="M273"/>
    </row>
    <row r="274" spans="2:13" x14ac:dyDescent="0.25">
      <c r="B274"/>
      <c r="E274"/>
      <c r="H274"/>
      <c r="I274"/>
      <c r="J274"/>
      <c r="K274"/>
      <c r="L274"/>
      <c r="M274"/>
    </row>
    <row r="275" spans="2:13" x14ac:dyDescent="0.25">
      <c r="B275"/>
      <c r="E275"/>
      <c r="H275"/>
      <c r="I275"/>
      <c r="J275"/>
      <c r="K275"/>
      <c r="L275"/>
      <c r="M275"/>
    </row>
    <row r="276" spans="2:13" x14ac:dyDescent="0.25">
      <c r="B276"/>
      <c r="E276"/>
      <c r="H276"/>
      <c r="I276"/>
      <c r="J276"/>
      <c r="K276"/>
      <c r="L276"/>
      <c r="M276"/>
    </row>
    <row r="277" spans="2:13" x14ac:dyDescent="0.25">
      <c r="B277"/>
      <c r="E277"/>
      <c r="H277"/>
      <c r="I277"/>
      <c r="J277"/>
      <c r="K277"/>
      <c r="L277"/>
      <c r="M277"/>
    </row>
    <row r="278" spans="2:13" x14ac:dyDescent="0.25">
      <c r="B278"/>
      <c r="E278"/>
      <c r="H278"/>
      <c r="I278"/>
      <c r="J278"/>
      <c r="K278"/>
      <c r="L278"/>
      <c r="M278"/>
    </row>
    <row r="279" spans="2:13" x14ac:dyDescent="0.25">
      <c r="B279"/>
      <c r="E279"/>
      <c r="H279"/>
      <c r="I279"/>
      <c r="J279"/>
      <c r="K279"/>
      <c r="L279"/>
      <c r="M279"/>
    </row>
    <row r="280" spans="2:13" x14ac:dyDescent="0.25">
      <c r="B280"/>
      <c r="E280"/>
      <c r="H280"/>
      <c r="I280"/>
      <c r="J280"/>
      <c r="K280"/>
      <c r="L280"/>
      <c r="M280"/>
    </row>
    <row r="281" spans="2:13" x14ac:dyDescent="0.25">
      <c r="B281"/>
      <c r="E281"/>
      <c r="H281"/>
      <c r="I281"/>
      <c r="J281"/>
      <c r="K281"/>
      <c r="L281"/>
      <c r="M281"/>
    </row>
    <row r="282" spans="2:13" x14ac:dyDescent="0.25">
      <c r="B282"/>
      <c r="E282"/>
      <c r="H282"/>
      <c r="I282"/>
      <c r="J282"/>
      <c r="K282"/>
      <c r="L282"/>
      <c r="M282"/>
    </row>
    <row r="283" spans="2:13" x14ac:dyDescent="0.25">
      <c r="B283"/>
      <c r="E283"/>
      <c r="H283"/>
      <c r="I283"/>
      <c r="J283"/>
      <c r="K283"/>
      <c r="L283"/>
      <c r="M283"/>
    </row>
    <row r="284" spans="2:13" x14ac:dyDescent="0.25">
      <c r="B284"/>
      <c r="E284"/>
      <c r="H284"/>
      <c r="I284"/>
      <c r="J284"/>
      <c r="K284"/>
      <c r="L284"/>
      <c r="M284"/>
    </row>
    <row r="285" spans="2:13" x14ac:dyDescent="0.25">
      <c r="B285"/>
      <c r="E285"/>
      <c r="H285"/>
      <c r="I285"/>
      <c r="J285"/>
      <c r="K285"/>
      <c r="L285"/>
      <c r="M285"/>
    </row>
    <row r="286" spans="2:13" x14ac:dyDescent="0.25">
      <c r="B286"/>
      <c r="E286"/>
      <c r="H286"/>
      <c r="I286"/>
      <c r="J286"/>
      <c r="K286"/>
      <c r="L286"/>
      <c r="M286"/>
    </row>
    <row r="287" spans="2:13" x14ac:dyDescent="0.25">
      <c r="B287"/>
      <c r="E287"/>
      <c r="H287"/>
      <c r="I287"/>
      <c r="J287"/>
      <c r="K287"/>
      <c r="L287"/>
      <c r="M287"/>
    </row>
    <row r="288" spans="2:13" x14ac:dyDescent="0.25">
      <c r="B288"/>
      <c r="E288"/>
      <c r="H288"/>
      <c r="I288"/>
      <c r="J288"/>
      <c r="K288"/>
      <c r="L288"/>
      <c r="M288"/>
    </row>
    <row r="289" spans="2:13" x14ac:dyDescent="0.25">
      <c r="B289"/>
      <c r="E289"/>
      <c r="H289"/>
      <c r="I289"/>
      <c r="J289"/>
      <c r="K289"/>
      <c r="L289"/>
      <c r="M289"/>
    </row>
    <row r="290" spans="2:13" x14ac:dyDescent="0.25">
      <c r="B290"/>
      <c r="E290"/>
      <c r="H290"/>
      <c r="I290"/>
      <c r="J290"/>
      <c r="K290"/>
      <c r="L290"/>
      <c r="M290"/>
    </row>
    <row r="291" spans="2:13" x14ac:dyDescent="0.25">
      <c r="B291"/>
      <c r="E291"/>
      <c r="H291"/>
      <c r="I291"/>
      <c r="J291"/>
      <c r="K291"/>
      <c r="L291"/>
      <c r="M291"/>
    </row>
    <row r="292" spans="2:13" x14ac:dyDescent="0.25">
      <c r="B292"/>
      <c r="E292"/>
      <c r="H292"/>
      <c r="I292"/>
      <c r="J292"/>
      <c r="K292"/>
      <c r="L292"/>
      <c r="M292"/>
    </row>
    <row r="304" spans="2:13" x14ac:dyDescent="0.25">
      <c r="B304"/>
      <c r="E304"/>
      <c r="H304"/>
      <c r="I304"/>
      <c r="J304"/>
      <c r="K304"/>
      <c r="L304"/>
      <c r="M304"/>
    </row>
    <row r="305" spans="2:13" x14ac:dyDescent="0.25">
      <c r="B305"/>
      <c r="E305"/>
      <c r="H305"/>
      <c r="I305"/>
      <c r="J305"/>
      <c r="K305"/>
      <c r="L305"/>
      <c r="M305"/>
    </row>
    <row r="306" spans="2:13" x14ac:dyDescent="0.25">
      <c r="B306"/>
      <c r="E306"/>
      <c r="H306"/>
      <c r="I306"/>
      <c r="J306"/>
      <c r="K306"/>
      <c r="L306"/>
      <c r="M306"/>
    </row>
    <row r="307" spans="2:13" x14ac:dyDescent="0.25">
      <c r="B307"/>
      <c r="E307"/>
      <c r="H307"/>
      <c r="I307"/>
      <c r="J307"/>
      <c r="K307"/>
      <c r="L307"/>
      <c r="M307"/>
    </row>
    <row r="308" spans="2:13" x14ac:dyDescent="0.25">
      <c r="B308"/>
      <c r="E308"/>
      <c r="H308"/>
      <c r="I308"/>
      <c r="J308"/>
      <c r="K308"/>
      <c r="L308"/>
      <c r="M308"/>
    </row>
    <row r="309" spans="2:13" x14ac:dyDescent="0.25">
      <c r="B309"/>
      <c r="E309"/>
      <c r="H309"/>
      <c r="I309"/>
      <c r="J309"/>
      <c r="K309"/>
      <c r="L309"/>
      <c r="M309"/>
    </row>
    <row r="310" spans="2:13" x14ac:dyDescent="0.25">
      <c r="B310"/>
      <c r="E310"/>
      <c r="H310"/>
      <c r="I310"/>
      <c r="J310"/>
      <c r="K310"/>
      <c r="L310"/>
      <c r="M310"/>
    </row>
    <row r="311" spans="2:13" x14ac:dyDescent="0.25">
      <c r="B311"/>
      <c r="E311"/>
      <c r="H311"/>
      <c r="I311"/>
      <c r="J311"/>
      <c r="K311"/>
      <c r="L311"/>
      <c r="M311"/>
    </row>
    <row r="312" spans="2:13" x14ac:dyDescent="0.25">
      <c r="B312"/>
      <c r="E312"/>
      <c r="H312"/>
      <c r="I312"/>
      <c r="J312"/>
      <c r="K312"/>
      <c r="L312"/>
      <c r="M312"/>
    </row>
    <row r="313" spans="2:13" x14ac:dyDescent="0.25">
      <c r="B313"/>
      <c r="E313"/>
      <c r="H313"/>
      <c r="I313"/>
      <c r="J313"/>
      <c r="K313"/>
      <c r="L313"/>
      <c r="M313"/>
    </row>
    <row r="314" spans="2:13" x14ac:dyDescent="0.25">
      <c r="B314"/>
      <c r="E314"/>
      <c r="H314"/>
      <c r="I314"/>
      <c r="J314"/>
      <c r="K314"/>
      <c r="L314"/>
      <c r="M314"/>
    </row>
    <row r="315" spans="2:13" x14ac:dyDescent="0.25">
      <c r="B315"/>
      <c r="E315"/>
      <c r="H315"/>
      <c r="I315"/>
      <c r="J315"/>
      <c r="K315"/>
      <c r="L315"/>
      <c r="M315"/>
    </row>
    <row r="316" spans="2:13" x14ac:dyDescent="0.25">
      <c r="B316"/>
      <c r="E316"/>
      <c r="H316"/>
      <c r="I316"/>
      <c r="J316"/>
      <c r="K316"/>
      <c r="L316"/>
      <c r="M316"/>
    </row>
    <row r="317" spans="2:13" x14ac:dyDescent="0.25">
      <c r="B317"/>
      <c r="E317"/>
      <c r="H317"/>
      <c r="I317"/>
      <c r="J317"/>
      <c r="K317"/>
      <c r="L317"/>
      <c r="M317"/>
    </row>
    <row r="318" spans="2:13" x14ac:dyDescent="0.25">
      <c r="B318"/>
      <c r="E318"/>
      <c r="H318"/>
      <c r="I318"/>
      <c r="J318"/>
      <c r="K318"/>
      <c r="L318"/>
      <c r="M318"/>
    </row>
    <row r="319" spans="2:13" x14ac:dyDescent="0.25">
      <c r="B319"/>
      <c r="E319"/>
      <c r="H319"/>
      <c r="I319"/>
      <c r="J319"/>
      <c r="K319"/>
      <c r="L319"/>
      <c r="M319"/>
    </row>
    <row r="320" spans="2:13" x14ac:dyDescent="0.25">
      <c r="B320"/>
      <c r="E320"/>
      <c r="H320"/>
      <c r="I320"/>
      <c r="J320"/>
      <c r="K320"/>
      <c r="L320"/>
      <c r="M320"/>
    </row>
    <row r="324" spans="2:13" x14ac:dyDescent="0.25">
      <c r="B324"/>
      <c r="E324"/>
      <c r="H324"/>
      <c r="I324"/>
      <c r="J324"/>
      <c r="K324"/>
      <c r="L324"/>
      <c r="M324"/>
    </row>
    <row r="325" spans="2:13" x14ac:dyDescent="0.25">
      <c r="B325"/>
      <c r="E325"/>
      <c r="H325"/>
      <c r="I325"/>
      <c r="J325"/>
      <c r="K325"/>
      <c r="L325"/>
      <c r="M325"/>
    </row>
    <row r="326" spans="2:13" x14ac:dyDescent="0.25">
      <c r="B326"/>
      <c r="E326"/>
      <c r="H326"/>
      <c r="I326"/>
      <c r="J326"/>
      <c r="K326"/>
      <c r="L326"/>
      <c r="M326"/>
    </row>
    <row r="327" spans="2:13" x14ac:dyDescent="0.25">
      <c r="B327"/>
      <c r="E327"/>
      <c r="H327"/>
      <c r="I327"/>
      <c r="J327"/>
      <c r="K327"/>
      <c r="L327"/>
      <c r="M327"/>
    </row>
    <row r="328" spans="2:13" x14ac:dyDescent="0.25">
      <c r="B328"/>
      <c r="E328"/>
      <c r="H328"/>
      <c r="I328"/>
      <c r="J328"/>
      <c r="K328"/>
      <c r="L328"/>
      <c r="M328"/>
    </row>
    <row r="329" spans="2:13" x14ac:dyDescent="0.25">
      <c r="B329"/>
      <c r="E329"/>
      <c r="H329"/>
      <c r="I329"/>
      <c r="J329"/>
      <c r="K329"/>
      <c r="L329"/>
      <c r="M329"/>
    </row>
    <row r="330" spans="2:13" x14ac:dyDescent="0.25">
      <c r="B330"/>
      <c r="E330"/>
      <c r="H330"/>
      <c r="I330"/>
      <c r="J330"/>
      <c r="K330"/>
      <c r="L330"/>
      <c r="M330"/>
    </row>
    <row r="331" spans="2:13" x14ac:dyDescent="0.25">
      <c r="B331"/>
      <c r="E331"/>
      <c r="H331"/>
      <c r="I331"/>
      <c r="J331"/>
      <c r="K331"/>
      <c r="L331"/>
      <c r="M331"/>
    </row>
    <row r="332" spans="2:13" x14ac:dyDescent="0.25">
      <c r="B332"/>
      <c r="E332"/>
      <c r="H332"/>
      <c r="I332"/>
      <c r="J332"/>
      <c r="K332"/>
      <c r="L332"/>
      <c r="M332"/>
    </row>
    <row r="333" spans="2:13" x14ac:dyDescent="0.25">
      <c r="B333"/>
      <c r="E333"/>
      <c r="H333"/>
      <c r="I333"/>
      <c r="J333"/>
      <c r="K333"/>
      <c r="L333"/>
      <c r="M333"/>
    </row>
    <row r="334" spans="2:13" x14ac:dyDescent="0.25">
      <c r="B334"/>
      <c r="E334"/>
      <c r="H334"/>
      <c r="I334"/>
      <c r="J334"/>
      <c r="K334"/>
      <c r="L334"/>
      <c r="M334"/>
    </row>
    <row r="335" spans="2:13" x14ac:dyDescent="0.25">
      <c r="B335"/>
      <c r="E335"/>
      <c r="H335"/>
      <c r="I335"/>
      <c r="J335"/>
      <c r="K335"/>
      <c r="L335"/>
      <c r="M335"/>
    </row>
    <row r="336" spans="2:13" x14ac:dyDescent="0.25">
      <c r="B336"/>
      <c r="E336"/>
      <c r="H336"/>
      <c r="I336"/>
      <c r="J336"/>
      <c r="K336"/>
      <c r="L336"/>
      <c r="M336"/>
    </row>
    <row r="337" spans="2:13" x14ac:dyDescent="0.25">
      <c r="B337"/>
      <c r="E337"/>
      <c r="H337"/>
      <c r="I337"/>
      <c r="J337"/>
      <c r="K337"/>
      <c r="L337"/>
      <c r="M337"/>
    </row>
    <row r="338" spans="2:13" x14ac:dyDescent="0.25">
      <c r="B338"/>
      <c r="E338"/>
      <c r="H338"/>
      <c r="I338"/>
      <c r="J338"/>
      <c r="K338"/>
      <c r="L338"/>
      <c r="M338"/>
    </row>
    <row r="339" spans="2:13" x14ac:dyDescent="0.25">
      <c r="B339"/>
      <c r="E339"/>
      <c r="H339"/>
      <c r="I339"/>
      <c r="J339"/>
      <c r="K339"/>
      <c r="L339"/>
      <c r="M339"/>
    </row>
    <row r="340" spans="2:13" x14ac:dyDescent="0.25">
      <c r="B340"/>
      <c r="E340"/>
      <c r="H340"/>
      <c r="I340"/>
      <c r="J340"/>
      <c r="K340"/>
      <c r="L340"/>
      <c r="M340"/>
    </row>
    <row r="341" spans="2:13" x14ac:dyDescent="0.25">
      <c r="B341"/>
      <c r="E341"/>
      <c r="H341"/>
      <c r="I341"/>
      <c r="J341"/>
      <c r="K341"/>
      <c r="L341"/>
      <c r="M341"/>
    </row>
    <row r="342" spans="2:13" x14ac:dyDescent="0.25">
      <c r="B342"/>
      <c r="E342"/>
      <c r="H342"/>
      <c r="I342"/>
      <c r="J342"/>
      <c r="K342"/>
      <c r="L342"/>
      <c r="M342"/>
    </row>
    <row r="343" spans="2:13" x14ac:dyDescent="0.25">
      <c r="B343"/>
      <c r="E343"/>
      <c r="H343"/>
      <c r="I343"/>
      <c r="J343"/>
      <c r="K343"/>
      <c r="L343"/>
      <c r="M343"/>
    </row>
    <row r="344" spans="2:13" x14ac:dyDescent="0.25">
      <c r="B344"/>
      <c r="E344"/>
      <c r="H344"/>
      <c r="I344"/>
      <c r="J344"/>
      <c r="K344"/>
      <c r="L344"/>
      <c r="M344"/>
    </row>
    <row r="345" spans="2:13" x14ac:dyDescent="0.25">
      <c r="B345"/>
      <c r="E345"/>
      <c r="H345"/>
      <c r="I345"/>
      <c r="J345"/>
      <c r="K345"/>
      <c r="L345"/>
      <c r="M345"/>
    </row>
    <row r="346" spans="2:13" x14ac:dyDescent="0.25">
      <c r="B346"/>
      <c r="E346"/>
      <c r="H346"/>
      <c r="I346"/>
      <c r="J346"/>
      <c r="K346"/>
      <c r="L346"/>
      <c r="M346"/>
    </row>
    <row r="347" spans="2:13" x14ac:dyDescent="0.25">
      <c r="B347"/>
      <c r="E347"/>
      <c r="H347"/>
      <c r="I347"/>
      <c r="J347"/>
      <c r="K347"/>
      <c r="L347"/>
      <c r="M347"/>
    </row>
    <row r="348" spans="2:13" x14ac:dyDescent="0.25">
      <c r="B348"/>
      <c r="E348"/>
      <c r="H348"/>
      <c r="I348"/>
      <c r="J348"/>
      <c r="K348"/>
      <c r="L348"/>
      <c r="M348"/>
    </row>
    <row r="349" spans="2:13" x14ac:dyDescent="0.25">
      <c r="B349"/>
      <c r="E349"/>
      <c r="H349"/>
      <c r="I349"/>
      <c r="J349"/>
      <c r="K349"/>
      <c r="L349"/>
      <c r="M349"/>
    </row>
    <row r="350" spans="2:13" x14ac:dyDescent="0.25">
      <c r="B350"/>
      <c r="E350"/>
      <c r="H350"/>
      <c r="I350"/>
      <c r="J350"/>
      <c r="K350"/>
      <c r="L350"/>
      <c r="M350"/>
    </row>
    <row r="351" spans="2:13" x14ac:dyDescent="0.25">
      <c r="B351"/>
      <c r="E351"/>
      <c r="H351"/>
      <c r="I351"/>
      <c r="J351"/>
      <c r="K351"/>
      <c r="L351"/>
      <c r="M351"/>
    </row>
    <row r="352" spans="2:13" x14ac:dyDescent="0.25">
      <c r="B352"/>
      <c r="E352"/>
      <c r="H352"/>
      <c r="I352"/>
      <c r="J352"/>
      <c r="K352"/>
      <c r="L352"/>
      <c r="M352"/>
    </row>
    <row r="353" spans="2:13" x14ac:dyDescent="0.25">
      <c r="B353"/>
      <c r="E353"/>
      <c r="H353"/>
      <c r="I353"/>
      <c r="J353"/>
      <c r="K353"/>
      <c r="L353"/>
      <c r="M353"/>
    </row>
    <row r="354" spans="2:13" x14ac:dyDescent="0.25">
      <c r="B354"/>
      <c r="E354"/>
      <c r="H354"/>
      <c r="I354"/>
      <c r="J354"/>
      <c r="K354"/>
      <c r="L354"/>
      <c r="M354"/>
    </row>
    <row r="355" spans="2:13" x14ac:dyDescent="0.25">
      <c r="B355"/>
      <c r="E355"/>
      <c r="H355"/>
      <c r="I355"/>
      <c r="J355"/>
      <c r="K355"/>
      <c r="L355"/>
      <c r="M355"/>
    </row>
    <row r="356" spans="2:13" x14ac:dyDescent="0.25">
      <c r="B356"/>
      <c r="E356"/>
      <c r="H356"/>
      <c r="I356"/>
      <c r="J356"/>
      <c r="K356"/>
      <c r="L356"/>
      <c r="M356"/>
    </row>
    <row r="357" spans="2:13" x14ac:dyDescent="0.25">
      <c r="B357"/>
      <c r="E357"/>
      <c r="H357"/>
      <c r="I357"/>
      <c r="J357"/>
      <c r="K357"/>
      <c r="L357"/>
      <c r="M357"/>
    </row>
    <row r="358" spans="2:13" x14ac:dyDescent="0.25">
      <c r="B358"/>
      <c r="E358"/>
      <c r="H358"/>
      <c r="I358"/>
      <c r="J358"/>
      <c r="K358"/>
      <c r="L358"/>
      <c r="M358"/>
    </row>
    <row r="359" spans="2:13" x14ac:dyDescent="0.25">
      <c r="B359"/>
      <c r="E359"/>
      <c r="H359"/>
      <c r="I359"/>
      <c r="J359"/>
      <c r="K359"/>
      <c r="L359"/>
      <c r="M359"/>
    </row>
    <row r="360" spans="2:13" x14ac:dyDescent="0.25">
      <c r="B360"/>
      <c r="E360"/>
      <c r="H360"/>
      <c r="I360"/>
      <c r="J360"/>
      <c r="K360"/>
      <c r="L360"/>
      <c r="M360"/>
    </row>
    <row r="361" spans="2:13" x14ac:dyDescent="0.25">
      <c r="B361"/>
      <c r="E361"/>
      <c r="H361"/>
      <c r="I361"/>
      <c r="J361"/>
      <c r="K361"/>
      <c r="L361"/>
      <c r="M361"/>
    </row>
    <row r="362" spans="2:13" x14ac:dyDescent="0.25">
      <c r="B362"/>
      <c r="E362"/>
      <c r="H362"/>
      <c r="I362"/>
      <c r="J362"/>
      <c r="K362"/>
      <c r="L362"/>
      <c r="M362"/>
    </row>
    <row r="363" spans="2:13" x14ac:dyDescent="0.25">
      <c r="B363"/>
      <c r="E363"/>
      <c r="H363"/>
      <c r="I363"/>
      <c r="J363"/>
      <c r="K363"/>
      <c r="L363"/>
      <c r="M363"/>
    </row>
    <row r="380" spans="2:13" x14ac:dyDescent="0.25">
      <c r="B380"/>
      <c r="E380"/>
      <c r="H380"/>
      <c r="I380"/>
      <c r="J380"/>
      <c r="K380"/>
      <c r="L380"/>
      <c r="M380"/>
    </row>
    <row r="381" spans="2:13" x14ac:dyDescent="0.25">
      <c r="B381"/>
      <c r="E381"/>
      <c r="H381"/>
      <c r="I381"/>
      <c r="J381"/>
      <c r="K381"/>
      <c r="L381"/>
      <c r="M381"/>
    </row>
    <row r="382" spans="2:13" x14ac:dyDescent="0.25">
      <c r="B382"/>
      <c r="E382"/>
      <c r="H382"/>
      <c r="I382"/>
      <c r="J382"/>
      <c r="K382"/>
      <c r="L382"/>
      <c r="M382"/>
    </row>
    <row r="383" spans="2:13" x14ac:dyDescent="0.25">
      <c r="B383"/>
      <c r="E383"/>
      <c r="H383"/>
      <c r="I383"/>
      <c r="J383"/>
      <c r="K383"/>
      <c r="L383"/>
      <c r="M383"/>
    </row>
    <row r="384" spans="2:13" x14ac:dyDescent="0.25">
      <c r="B384"/>
      <c r="E384"/>
      <c r="H384"/>
      <c r="I384"/>
      <c r="J384"/>
      <c r="K384"/>
      <c r="L384"/>
      <c r="M384"/>
    </row>
    <row r="385" spans="2:13" x14ac:dyDescent="0.25">
      <c r="B385"/>
      <c r="E385"/>
      <c r="H385"/>
      <c r="I385"/>
      <c r="J385"/>
      <c r="K385"/>
      <c r="L385"/>
      <c r="M385"/>
    </row>
    <row r="386" spans="2:13" x14ac:dyDescent="0.25">
      <c r="B386"/>
      <c r="E386"/>
      <c r="H386"/>
      <c r="I386"/>
      <c r="J386"/>
      <c r="K386"/>
      <c r="L386"/>
      <c r="M386"/>
    </row>
    <row r="387" spans="2:13" x14ac:dyDescent="0.25">
      <c r="B387"/>
      <c r="E387"/>
      <c r="H387"/>
      <c r="I387"/>
      <c r="J387"/>
      <c r="K387"/>
      <c r="L387"/>
      <c r="M387"/>
    </row>
    <row r="388" spans="2:13" x14ac:dyDescent="0.25">
      <c r="B388"/>
      <c r="E388"/>
      <c r="H388"/>
      <c r="I388"/>
      <c r="J388"/>
      <c r="K388"/>
      <c r="L388"/>
      <c r="M388"/>
    </row>
    <row r="389" spans="2:13" x14ac:dyDescent="0.25">
      <c r="B389"/>
      <c r="E389"/>
      <c r="H389"/>
      <c r="I389"/>
      <c r="J389"/>
      <c r="K389"/>
      <c r="L389"/>
      <c r="M389"/>
    </row>
  </sheetData>
  <mergeCells count="5">
    <mergeCell ref="A3:A4"/>
    <mergeCell ref="B3:D3"/>
    <mergeCell ref="E3:E4"/>
    <mergeCell ref="F3:G3"/>
    <mergeCell ref="A191:D19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8"/>
  <sheetViews>
    <sheetView workbookViewId="0">
      <selection sqref="A1:XFD1048576"/>
    </sheetView>
  </sheetViews>
  <sheetFormatPr defaultRowHeight="15" x14ac:dyDescent="0.25"/>
  <cols>
    <col min="1" max="1" width="17.28515625" style="39" bestFit="1" customWidth="1"/>
    <col min="2" max="2" width="26.5703125" style="1" bestFit="1" customWidth="1"/>
    <col min="3" max="3" width="4" style="1" bestFit="1" customWidth="1"/>
    <col min="4" max="4" width="10.5703125" style="42" bestFit="1" customWidth="1"/>
    <col min="5" max="5" width="31.140625" style="1" bestFit="1" customWidth="1"/>
    <col min="6" max="6" width="30.140625" style="1" bestFit="1" customWidth="1"/>
    <col min="7" max="7" width="9" style="1" bestFit="1" customWidth="1"/>
    <col min="8" max="8" width="18.140625" style="1" bestFit="1" customWidth="1"/>
    <col min="9" max="9" width="20" style="1" bestFit="1" customWidth="1"/>
    <col min="10" max="16384" width="9.140625" style="1"/>
  </cols>
  <sheetData>
    <row r="1" spans="1:10" x14ac:dyDescent="0.25">
      <c r="A1" s="39" t="s">
        <v>568</v>
      </c>
      <c r="B1" s="40" t="s">
        <v>569</v>
      </c>
      <c r="C1" s="40" t="s">
        <v>570</v>
      </c>
      <c r="D1" s="41">
        <f>SUM(D2:D13)</f>
        <v>4120000</v>
      </c>
      <c r="E1" s="40" t="s">
        <v>571</v>
      </c>
      <c r="F1" s="42">
        <v>12</v>
      </c>
      <c r="G1" s="1">
        <v>20200402</v>
      </c>
      <c r="H1" s="43" t="s">
        <v>572</v>
      </c>
    </row>
    <row r="2" spans="1:10" x14ac:dyDescent="0.25">
      <c r="A2" s="44" t="s">
        <v>573</v>
      </c>
      <c r="B2" s="45" t="s">
        <v>574</v>
      </c>
      <c r="C2" s="46" t="s">
        <v>570</v>
      </c>
      <c r="D2" s="47">
        <v>1200000</v>
      </c>
      <c r="E2" s="46" t="s">
        <v>575</v>
      </c>
      <c r="F2" s="45" t="s">
        <v>299</v>
      </c>
      <c r="G2" s="46" t="s">
        <v>576</v>
      </c>
      <c r="H2" s="46" t="s">
        <v>576</v>
      </c>
      <c r="J2" s="48">
        <v>1</v>
      </c>
    </row>
    <row r="3" spans="1:10" x14ac:dyDescent="0.25">
      <c r="A3" s="44" t="s">
        <v>577</v>
      </c>
      <c r="B3" s="49" t="s">
        <v>578</v>
      </c>
      <c r="C3" s="46" t="s">
        <v>570</v>
      </c>
      <c r="D3" s="47">
        <v>200000</v>
      </c>
      <c r="E3" s="46" t="s">
        <v>579</v>
      </c>
      <c r="F3" s="50" t="s">
        <v>299</v>
      </c>
      <c r="G3" s="46" t="s">
        <v>576</v>
      </c>
      <c r="H3" s="46" t="s">
        <v>576</v>
      </c>
      <c r="J3" s="48">
        <v>1</v>
      </c>
    </row>
    <row r="4" spans="1:10" x14ac:dyDescent="0.25">
      <c r="A4" s="44" t="s">
        <v>580</v>
      </c>
      <c r="B4" s="40" t="s">
        <v>581</v>
      </c>
      <c r="C4" s="46" t="s">
        <v>570</v>
      </c>
      <c r="D4" s="47">
        <v>240000</v>
      </c>
      <c r="E4" s="40" t="s">
        <v>582</v>
      </c>
      <c r="F4" s="50" t="s">
        <v>138</v>
      </c>
      <c r="G4" s="46" t="s">
        <v>576</v>
      </c>
      <c r="H4" s="46" t="s">
        <v>576</v>
      </c>
      <c r="J4" s="48">
        <v>1</v>
      </c>
    </row>
    <row r="5" spans="1:10" x14ac:dyDescent="0.25">
      <c r="A5" s="44" t="s">
        <v>583</v>
      </c>
      <c r="B5" s="45" t="s">
        <v>584</v>
      </c>
      <c r="C5" s="46" t="s">
        <v>570</v>
      </c>
      <c r="D5" s="47">
        <v>240000</v>
      </c>
      <c r="E5" s="46" t="s">
        <v>585</v>
      </c>
      <c r="F5" s="45" t="s">
        <v>209</v>
      </c>
      <c r="G5" s="46" t="s">
        <v>576</v>
      </c>
      <c r="H5" s="46" t="s">
        <v>576</v>
      </c>
      <c r="J5" s="48">
        <v>1</v>
      </c>
    </row>
    <row r="6" spans="1:10" x14ac:dyDescent="0.25">
      <c r="A6" s="44" t="s">
        <v>586</v>
      </c>
      <c r="B6" s="45" t="s">
        <v>587</v>
      </c>
      <c r="C6" s="46" t="s">
        <v>570</v>
      </c>
      <c r="D6" s="47">
        <v>200000</v>
      </c>
      <c r="E6" s="46" t="s">
        <v>588</v>
      </c>
      <c r="F6" s="45" t="s">
        <v>209</v>
      </c>
      <c r="G6" s="46" t="s">
        <v>576</v>
      </c>
      <c r="H6" s="46" t="s">
        <v>576</v>
      </c>
      <c r="J6" s="48">
        <v>1</v>
      </c>
    </row>
    <row r="7" spans="1:10" x14ac:dyDescent="0.25">
      <c r="A7" s="44" t="s">
        <v>589</v>
      </c>
      <c r="B7" s="45" t="s">
        <v>590</v>
      </c>
      <c r="C7" s="46" t="s">
        <v>570</v>
      </c>
      <c r="D7" s="47">
        <v>480000</v>
      </c>
      <c r="E7" s="46" t="s">
        <v>591</v>
      </c>
      <c r="F7" s="45" t="s">
        <v>84</v>
      </c>
      <c r="G7" s="46" t="s">
        <v>576</v>
      </c>
      <c r="H7" s="46" t="s">
        <v>576</v>
      </c>
      <c r="J7" s="48">
        <v>1</v>
      </c>
    </row>
    <row r="8" spans="1:10" x14ac:dyDescent="0.25">
      <c r="A8" s="44" t="s">
        <v>592</v>
      </c>
      <c r="B8" s="45" t="s">
        <v>593</v>
      </c>
      <c r="C8" s="46" t="s">
        <v>570</v>
      </c>
      <c r="D8" s="47">
        <v>480000</v>
      </c>
      <c r="E8" s="46" t="s">
        <v>594</v>
      </c>
      <c r="F8" s="45" t="s">
        <v>138</v>
      </c>
      <c r="G8" s="46" t="s">
        <v>576</v>
      </c>
      <c r="H8" s="46" t="s">
        <v>576</v>
      </c>
      <c r="J8" s="48">
        <v>1</v>
      </c>
    </row>
    <row r="9" spans="1:10" x14ac:dyDescent="0.25">
      <c r="A9" s="44" t="s">
        <v>595</v>
      </c>
      <c r="B9" s="45" t="s">
        <v>596</v>
      </c>
      <c r="C9" s="46" t="s">
        <v>570</v>
      </c>
      <c r="D9" s="47">
        <v>200000</v>
      </c>
      <c r="E9" s="46" t="s">
        <v>597</v>
      </c>
      <c r="F9" s="45" t="s">
        <v>138</v>
      </c>
      <c r="G9" s="46" t="s">
        <v>576</v>
      </c>
      <c r="H9" s="46" t="s">
        <v>576</v>
      </c>
      <c r="J9" s="48">
        <v>1</v>
      </c>
    </row>
    <row r="10" spans="1:10" x14ac:dyDescent="0.25">
      <c r="A10" s="44" t="s">
        <v>598</v>
      </c>
      <c r="B10" s="45" t="s">
        <v>599</v>
      </c>
      <c r="C10" s="46" t="s">
        <v>570</v>
      </c>
      <c r="D10" s="47">
        <v>200000</v>
      </c>
      <c r="E10" s="46" t="s">
        <v>600</v>
      </c>
      <c r="F10" s="45" t="s">
        <v>138</v>
      </c>
      <c r="G10" s="46" t="s">
        <v>576</v>
      </c>
      <c r="H10" s="46" t="s">
        <v>576</v>
      </c>
      <c r="J10" s="48">
        <v>1</v>
      </c>
    </row>
    <row r="11" spans="1:10" x14ac:dyDescent="0.25">
      <c r="A11" s="44" t="s">
        <v>601</v>
      </c>
      <c r="B11" s="45" t="s">
        <v>602</v>
      </c>
      <c r="C11" s="46" t="s">
        <v>570</v>
      </c>
      <c r="D11" s="47">
        <v>240000</v>
      </c>
      <c r="E11" s="46" t="s">
        <v>603</v>
      </c>
      <c r="F11" s="45" t="s">
        <v>604</v>
      </c>
      <c r="G11" s="46" t="s">
        <v>576</v>
      </c>
      <c r="H11" s="46" t="s">
        <v>576</v>
      </c>
      <c r="J11" s="48">
        <v>1</v>
      </c>
    </row>
    <row r="12" spans="1:10" x14ac:dyDescent="0.25">
      <c r="A12" s="44" t="s">
        <v>605</v>
      </c>
      <c r="B12" s="45" t="s">
        <v>606</v>
      </c>
      <c r="C12" s="46" t="s">
        <v>570</v>
      </c>
      <c r="D12" s="47">
        <v>240000</v>
      </c>
      <c r="E12" s="46" t="s">
        <v>607</v>
      </c>
      <c r="F12" s="45" t="s">
        <v>608</v>
      </c>
      <c r="G12" s="46" t="s">
        <v>576</v>
      </c>
      <c r="H12" s="46" t="s">
        <v>576</v>
      </c>
      <c r="J12" s="48">
        <v>1</v>
      </c>
    </row>
    <row r="13" spans="1:10" x14ac:dyDescent="0.25">
      <c r="A13" s="44" t="s">
        <v>609</v>
      </c>
      <c r="B13" s="45" t="s">
        <v>610</v>
      </c>
      <c r="C13" s="46" t="s">
        <v>570</v>
      </c>
      <c r="D13" s="51">
        <v>200000</v>
      </c>
      <c r="E13" s="52" t="s">
        <v>611</v>
      </c>
      <c r="F13" s="51" t="s">
        <v>328</v>
      </c>
      <c r="G13" s="46" t="s">
        <v>576</v>
      </c>
      <c r="H13" s="46" t="s">
        <v>576</v>
      </c>
      <c r="J13" s="48">
        <v>1</v>
      </c>
    </row>
    <row r="14" spans="1:10" x14ac:dyDescent="0.25">
      <c r="A14" s="44"/>
      <c r="B14" s="49"/>
      <c r="C14" s="46"/>
      <c r="D14" s="47"/>
      <c r="E14" s="46"/>
      <c r="F14" s="45"/>
      <c r="G14" s="46"/>
      <c r="H14" s="46"/>
      <c r="J14" s="48"/>
    </row>
    <row r="15" spans="1:10" x14ac:dyDescent="0.25">
      <c r="A15" s="53"/>
      <c r="B15" s="50"/>
      <c r="C15" s="46"/>
      <c r="D15" s="47"/>
      <c r="E15" s="46"/>
      <c r="F15" s="45"/>
      <c r="G15" s="46"/>
      <c r="H15" s="46"/>
      <c r="J15" s="48"/>
    </row>
    <row r="16" spans="1:10" x14ac:dyDescent="0.25">
      <c r="A16" s="44"/>
      <c r="B16" s="50"/>
      <c r="C16" s="46"/>
      <c r="D16" s="47"/>
      <c r="E16" s="46"/>
      <c r="F16" s="45"/>
      <c r="G16" s="46"/>
      <c r="H16" s="46"/>
      <c r="J16" s="48"/>
    </row>
    <row r="17" spans="1:10" x14ac:dyDescent="0.25">
      <c r="A17" s="44"/>
      <c r="B17" s="50"/>
      <c r="C17" s="46"/>
      <c r="D17" s="47"/>
      <c r="E17" s="46"/>
      <c r="F17" s="45"/>
      <c r="G17" s="46"/>
      <c r="H17" s="46"/>
      <c r="J17" s="48"/>
    </row>
    <row r="18" spans="1:10" x14ac:dyDescent="0.25">
      <c r="A18" s="44"/>
      <c r="B18" s="50"/>
      <c r="C18" s="46"/>
      <c r="D18" s="47"/>
      <c r="E18" s="46"/>
      <c r="F18" s="45"/>
      <c r="G18" s="46"/>
      <c r="H18" s="46"/>
      <c r="J18" s="48"/>
    </row>
    <row r="19" spans="1:10" x14ac:dyDescent="0.25">
      <c r="A19" s="44"/>
      <c r="B19" s="50"/>
      <c r="C19" s="46"/>
      <c r="D19" s="47"/>
      <c r="E19" s="46"/>
      <c r="F19" s="45"/>
      <c r="G19" s="46"/>
      <c r="H19" s="46"/>
      <c r="J19" s="48"/>
    </row>
    <row r="20" spans="1:10" x14ac:dyDescent="0.25">
      <c r="A20" s="44"/>
      <c r="B20" s="50"/>
      <c r="C20" s="46"/>
      <c r="D20" s="47"/>
      <c r="E20" s="46"/>
      <c r="F20" s="45"/>
      <c r="G20" s="46"/>
      <c r="H20" s="46"/>
      <c r="J20" s="48"/>
    </row>
    <row r="21" spans="1:10" x14ac:dyDescent="0.25">
      <c r="A21" s="44"/>
      <c r="B21" s="50"/>
      <c r="C21" s="46"/>
      <c r="D21" s="47"/>
      <c r="E21" s="46"/>
      <c r="F21" s="45"/>
      <c r="G21" s="46"/>
      <c r="H21" s="46"/>
      <c r="J21" s="48"/>
    </row>
    <row r="22" spans="1:10" x14ac:dyDescent="0.25">
      <c r="A22" s="44"/>
      <c r="B22" s="50"/>
      <c r="C22" s="46"/>
      <c r="D22" s="47"/>
      <c r="E22" s="46"/>
      <c r="F22" s="45"/>
      <c r="G22" s="46"/>
      <c r="H22" s="46"/>
      <c r="J22" s="48"/>
    </row>
    <row r="23" spans="1:10" x14ac:dyDescent="0.25">
      <c r="A23" s="44"/>
      <c r="B23" s="50"/>
      <c r="C23" s="46"/>
      <c r="D23" s="47"/>
      <c r="E23" s="46"/>
      <c r="F23" s="45"/>
      <c r="G23" s="46"/>
      <c r="H23" s="46"/>
      <c r="J23" s="48"/>
    </row>
    <row r="24" spans="1:10" x14ac:dyDescent="0.25">
      <c r="A24" s="44"/>
      <c r="B24" s="40"/>
      <c r="C24" s="46"/>
      <c r="D24" s="47"/>
      <c r="E24" s="40"/>
      <c r="F24" s="50"/>
      <c r="G24" s="46"/>
      <c r="H24" s="46"/>
      <c r="J24" s="48"/>
    </row>
    <row r="25" spans="1:10" x14ac:dyDescent="0.25">
      <c r="A25" s="44"/>
      <c r="B25" s="40"/>
      <c r="C25" s="46"/>
      <c r="D25" s="47"/>
      <c r="E25" s="40"/>
      <c r="F25" s="45"/>
      <c r="G25" s="46"/>
      <c r="H25" s="46"/>
      <c r="J25" s="48"/>
    </row>
    <row r="26" spans="1:10" x14ac:dyDescent="0.25">
      <c r="A26" s="44"/>
      <c r="B26" s="40"/>
      <c r="C26" s="46"/>
      <c r="D26" s="47"/>
      <c r="E26" s="40"/>
      <c r="F26" s="50"/>
      <c r="G26" s="46"/>
      <c r="H26" s="46"/>
      <c r="J26" s="48"/>
    </row>
    <row r="27" spans="1:10" x14ac:dyDescent="0.25">
      <c r="A27" s="44"/>
      <c r="B27" s="40"/>
      <c r="C27" s="46"/>
      <c r="D27" s="47"/>
      <c r="E27" s="40"/>
      <c r="F27" s="50"/>
      <c r="G27" s="46"/>
      <c r="H27" s="46"/>
      <c r="J27" s="48"/>
    </row>
    <row r="28" spans="1:10" x14ac:dyDescent="0.25">
      <c r="A28" s="44"/>
      <c r="B28" s="40"/>
      <c r="C28" s="46"/>
      <c r="D28" s="47"/>
      <c r="E28" s="40"/>
      <c r="F28" s="50"/>
      <c r="G28" s="46"/>
      <c r="H28" s="46"/>
      <c r="J28" s="48"/>
    </row>
    <row r="29" spans="1:10" x14ac:dyDescent="0.25">
      <c r="A29" s="44"/>
      <c r="B29" s="40"/>
      <c r="C29" s="46"/>
      <c r="D29" s="47"/>
      <c r="E29" s="40"/>
      <c r="F29" s="50"/>
      <c r="G29" s="46"/>
      <c r="H29" s="46"/>
      <c r="J29" s="48"/>
    </row>
    <row r="30" spans="1:10" x14ac:dyDescent="0.25">
      <c r="A30" s="44"/>
      <c r="B30" s="40"/>
      <c r="C30" s="46"/>
      <c r="D30" s="47"/>
      <c r="E30" s="40"/>
      <c r="F30" s="50"/>
      <c r="G30" s="46"/>
      <c r="H30" s="46"/>
      <c r="J30" s="48"/>
    </row>
    <row r="31" spans="1:10" x14ac:dyDescent="0.25">
      <c r="A31" s="53"/>
      <c r="B31" s="40"/>
      <c r="C31" s="46"/>
      <c r="D31" s="47"/>
      <c r="E31" s="40"/>
      <c r="F31" s="50"/>
      <c r="G31" s="46"/>
      <c r="H31" s="46"/>
      <c r="J31" s="48"/>
    </row>
    <row r="32" spans="1:10" x14ac:dyDescent="0.25">
      <c r="A32" s="44"/>
      <c r="B32" s="40"/>
      <c r="C32" s="46"/>
      <c r="E32" s="40"/>
      <c r="F32" s="50"/>
      <c r="G32" s="46"/>
      <c r="H32" s="46"/>
      <c r="J32" s="48"/>
    </row>
    <row r="33" spans="1:10" x14ac:dyDescent="0.25">
      <c r="A33" s="44"/>
      <c r="C33" s="46"/>
      <c r="E33" s="40"/>
      <c r="F33" s="50"/>
      <c r="G33" s="46"/>
      <c r="H33" s="46"/>
      <c r="J33" s="48"/>
    </row>
    <row r="34" spans="1:10" x14ac:dyDescent="0.25">
      <c r="A34" s="44"/>
      <c r="C34" s="46"/>
      <c r="E34" s="40"/>
      <c r="F34" s="50"/>
      <c r="G34" s="46"/>
      <c r="H34" s="46"/>
      <c r="J34" s="48"/>
    </row>
    <row r="35" spans="1:10" x14ac:dyDescent="0.25">
      <c r="A35" s="44"/>
      <c r="C35" s="46"/>
      <c r="E35" s="40"/>
      <c r="F35" s="50"/>
      <c r="G35" s="46"/>
      <c r="H35" s="46"/>
      <c r="J35" s="48"/>
    </row>
    <row r="36" spans="1:10" x14ac:dyDescent="0.25">
      <c r="A36" s="44"/>
      <c r="C36" s="46"/>
      <c r="E36" s="40"/>
      <c r="F36" s="50"/>
      <c r="G36" s="46"/>
      <c r="H36" s="46"/>
      <c r="J36" s="48"/>
    </row>
    <row r="37" spans="1:10" x14ac:dyDescent="0.25">
      <c r="A37" s="44"/>
      <c r="C37" s="46"/>
      <c r="E37" s="40"/>
      <c r="F37" s="50"/>
      <c r="G37" s="46"/>
      <c r="H37" s="46"/>
      <c r="J37" s="48"/>
    </row>
    <row r="38" spans="1:10" x14ac:dyDescent="0.25">
      <c r="A38" s="44"/>
      <c r="C38" s="46"/>
      <c r="E38" s="40"/>
      <c r="F38" s="50"/>
      <c r="G38" s="46"/>
      <c r="H38" s="46"/>
      <c r="J38" s="48"/>
    </row>
    <row r="39" spans="1:10" x14ac:dyDescent="0.25">
      <c r="A39" s="44"/>
      <c r="C39" s="46"/>
      <c r="E39" s="40"/>
      <c r="F39" s="50"/>
      <c r="G39" s="46"/>
      <c r="H39" s="46"/>
      <c r="J39" s="48"/>
    </row>
    <row r="40" spans="1:10" x14ac:dyDescent="0.25">
      <c r="A40" s="44"/>
      <c r="C40" s="46"/>
      <c r="E40" s="40"/>
      <c r="F40" s="50"/>
      <c r="G40" s="46"/>
      <c r="H40" s="46"/>
      <c r="J40" s="48"/>
    </row>
    <row r="41" spans="1:10" x14ac:dyDescent="0.25">
      <c r="A41" s="44"/>
      <c r="C41" s="46"/>
      <c r="E41" s="40"/>
      <c r="F41" s="50"/>
      <c r="G41" s="46"/>
      <c r="H41" s="46"/>
      <c r="J41" s="48"/>
    </row>
    <row r="42" spans="1:10" x14ac:dyDescent="0.25">
      <c r="A42" s="44"/>
      <c r="C42" s="46"/>
      <c r="E42" s="40"/>
      <c r="F42" s="50"/>
      <c r="G42" s="46"/>
      <c r="H42" s="46"/>
      <c r="J42" s="48"/>
    </row>
    <row r="43" spans="1:10" x14ac:dyDescent="0.25">
      <c r="A43" s="44"/>
      <c r="C43" s="46"/>
      <c r="E43" s="40"/>
      <c r="F43" s="50"/>
      <c r="G43" s="46"/>
      <c r="H43" s="46"/>
      <c r="J43" s="48"/>
    </row>
    <row r="44" spans="1:10" x14ac:dyDescent="0.25">
      <c r="A44" s="44"/>
      <c r="C44" s="46"/>
      <c r="E44" s="40"/>
      <c r="F44" s="50"/>
      <c r="G44" s="46"/>
      <c r="H44" s="46"/>
      <c r="J44" s="48"/>
    </row>
    <row r="45" spans="1:10" x14ac:dyDescent="0.25">
      <c r="A45" s="53"/>
      <c r="C45" s="46"/>
      <c r="E45" s="40"/>
      <c r="F45" s="50"/>
      <c r="G45" s="46"/>
      <c r="H45" s="46"/>
      <c r="J45" s="48"/>
    </row>
    <row r="46" spans="1:10" x14ac:dyDescent="0.25">
      <c r="A46" s="44"/>
      <c r="C46" s="46"/>
      <c r="E46" s="40"/>
      <c r="F46" s="50"/>
      <c r="G46" s="46"/>
      <c r="H46" s="46"/>
      <c r="J46" s="48"/>
    </row>
    <row r="47" spans="1:10" x14ac:dyDescent="0.25">
      <c r="A47" s="44"/>
      <c r="C47" s="46"/>
      <c r="E47" s="40"/>
      <c r="F47" s="50"/>
      <c r="G47" s="46"/>
      <c r="H47" s="46"/>
      <c r="J47" s="48"/>
    </row>
    <row r="48" spans="1:10" x14ac:dyDescent="0.25">
      <c r="A48" s="44"/>
      <c r="C48" s="46"/>
      <c r="E48" s="40"/>
      <c r="F48" s="50"/>
      <c r="G48" s="46"/>
      <c r="H48" s="46"/>
      <c r="J48" s="48"/>
    </row>
    <row r="49" spans="1:10" x14ac:dyDescent="0.25">
      <c r="A49" s="44"/>
      <c r="C49" s="46"/>
      <c r="E49" s="40"/>
      <c r="F49" s="50"/>
      <c r="G49" s="46"/>
      <c r="H49" s="46"/>
      <c r="J49" s="48"/>
    </row>
    <row r="50" spans="1:10" x14ac:dyDescent="0.25">
      <c r="A50" s="44"/>
      <c r="C50" s="46"/>
      <c r="E50" s="40"/>
      <c r="F50" s="50"/>
      <c r="G50" s="46"/>
      <c r="H50" s="46"/>
      <c r="J50" s="48"/>
    </row>
    <row r="51" spans="1:10" x14ac:dyDescent="0.25">
      <c r="A51" s="44"/>
      <c r="C51" s="46"/>
      <c r="E51" s="40"/>
      <c r="F51" s="50"/>
      <c r="G51" s="46"/>
      <c r="H51" s="46"/>
      <c r="J51" s="48"/>
    </row>
    <row r="52" spans="1:10" x14ac:dyDescent="0.25">
      <c r="A52" s="44"/>
      <c r="C52" s="46"/>
      <c r="E52" s="40"/>
      <c r="F52" s="50"/>
      <c r="G52" s="46"/>
      <c r="H52" s="46"/>
      <c r="J52" s="48"/>
    </row>
    <row r="53" spans="1:10" x14ac:dyDescent="0.25">
      <c r="A53" s="54"/>
      <c r="C53" s="46"/>
      <c r="E53" s="40"/>
      <c r="F53" s="50"/>
      <c r="G53" s="46"/>
      <c r="H53" s="46"/>
      <c r="J53" s="48"/>
    </row>
    <row r="54" spans="1:10" x14ac:dyDescent="0.25">
      <c r="A54" s="54"/>
      <c r="C54" s="46"/>
      <c r="E54" s="40"/>
      <c r="F54" s="50"/>
      <c r="G54" s="46"/>
      <c r="H54" s="46"/>
      <c r="J54" s="48"/>
    </row>
    <row r="55" spans="1:10" x14ac:dyDescent="0.25">
      <c r="A55" s="54"/>
      <c r="C55" s="46"/>
      <c r="E55" s="40"/>
      <c r="F55" s="50"/>
      <c r="G55" s="46"/>
      <c r="H55" s="46"/>
      <c r="J55" s="48"/>
    </row>
    <row r="56" spans="1:10" x14ac:dyDescent="0.25">
      <c r="A56" s="54"/>
      <c r="C56" s="46"/>
      <c r="E56" s="40"/>
      <c r="F56" s="50"/>
      <c r="G56" s="46"/>
      <c r="H56" s="46"/>
      <c r="J56" s="48"/>
    </row>
    <row r="57" spans="1:10" x14ac:dyDescent="0.25">
      <c r="A57" s="54"/>
      <c r="C57" s="46"/>
      <c r="E57" s="40"/>
      <c r="F57" s="50"/>
      <c r="G57" s="46"/>
      <c r="H57" s="46"/>
      <c r="J57" s="48"/>
    </row>
    <row r="58" spans="1:10" x14ac:dyDescent="0.25">
      <c r="A58" s="54"/>
      <c r="C58" s="46"/>
      <c r="E58" s="40"/>
      <c r="F58" s="50"/>
      <c r="G58" s="46"/>
      <c r="H58" s="46"/>
      <c r="J58" s="48"/>
    </row>
    <row r="59" spans="1:10" x14ac:dyDescent="0.25">
      <c r="A59" s="54"/>
      <c r="C59" s="46"/>
      <c r="E59" s="40"/>
      <c r="F59" s="50"/>
      <c r="G59" s="46"/>
      <c r="H59" s="46"/>
      <c r="J59" s="48"/>
    </row>
    <row r="60" spans="1:10" x14ac:dyDescent="0.25">
      <c r="A60" s="54"/>
      <c r="C60" s="46"/>
      <c r="E60" s="40"/>
      <c r="F60" s="50"/>
      <c r="G60" s="46"/>
      <c r="H60" s="46"/>
      <c r="J60" s="48"/>
    </row>
    <row r="61" spans="1:10" x14ac:dyDescent="0.25">
      <c r="A61" s="54"/>
      <c r="C61" s="46"/>
      <c r="E61" s="40"/>
      <c r="F61" s="50"/>
      <c r="G61" s="46"/>
      <c r="H61" s="46"/>
      <c r="J61" s="48"/>
    </row>
    <row r="62" spans="1:10" x14ac:dyDescent="0.25">
      <c r="A62" s="54"/>
      <c r="C62" s="46"/>
      <c r="E62" s="40"/>
      <c r="F62" s="50"/>
      <c r="G62" s="46"/>
      <c r="H62" s="46"/>
      <c r="J62" s="48"/>
    </row>
    <row r="63" spans="1:10" x14ac:dyDescent="0.25">
      <c r="A63" s="54"/>
      <c r="C63" s="46"/>
      <c r="E63" s="40"/>
      <c r="F63" s="50"/>
      <c r="G63" s="46"/>
      <c r="H63" s="46"/>
      <c r="J63" s="48"/>
    </row>
    <row r="64" spans="1:10" x14ac:dyDescent="0.25">
      <c r="A64" s="54"/>
      <c r="C64" s="46"/>
      <c r="E64" s="40"/>
      <c r="F64" s="50"/>
      <c r="G64" s="46"/>
      <c r="H64" s="46"/>
      <c r="J64" s="48"/>
    </row>
    <row r="65" spans="1:10" x14ac:dyDescent="0.25">
      <c r="A65" s="54"/>
      <c r="C65" s="46"/>
      <c r="E65" s="40"/>
      <c r="F65" s="50"/>
      <c r="G65" s="46"/>
      <c r="H65" s="46"/>
      <c r="J65" s="48"/>
    </row>
    <row r="66" spans="1:10" x14ac:dyDescent="0.25">
      <c r="A66" s="54"/>
      <c r="C66" s="46"/>
      <c r="E66" s="40"/>
      <c r="F66" s="50"/>
      <c r="G66" s="46"/>
      <c r="H66" s="46"/>
      <c r="J66" s="48"/>
    </row>
    <row r="67" spans="1:10" x14ac:dyDescent="0.25">
      <c r="A67" s="54"/>
      <c r="C67" s="46"/>
      <c r="E67" s="40"/>
      <c r="F67" s="50"/>
      <c r="G67" s="46"/>
      <c r="H67" s="46"/>
      <c r="J67" s="48"/>
    </row>
    <row r="68" spans="1:10" x14ac:dyDescent="0.25">
      <c r="A68" s="54"/>
      <c r="C68" s="46"/>
      <c r="F68" s="50"/>
      <c r="G68" s="46"/>
      <c r="H68" s="46"/>
      <c r="J68" s="48"/>
    </row>
    <row r="69" spans="1:10" x14ac:dyDescent="0.25">
      <c r="A69" s="54"/>
      <c r="C69" s="46"/>
      <c r="F69" s="50"/>
      <c r="G69" s="46"/>
      <c r="H69" s="46"/>
      <c r="J69" s="48"/>
    </row>
    <row r="70" spans="1:10" x14ac:dyDescent="0.25">
      <c r="A70" s="54"/>
      <c r="C70" s="46"/>
      <c r="F70" s="50"/>
      <c r="G70" s="46"/>
      <c r="H70" s="46"/>
      <c r="J70" s="48"/>
    </row>
    <row r="71" spans="1:10" x14ac:dyDescent="0.25">
      <c r="A71" s="54"/>
      <c r="C71" s="46"/>
      <c r="F71" s="50"/>
      <c r="G71" s="46"/>
      <c r="H71" s="46"/>
      <c r="J71" s="48"/>
    </row>
    <row r="72" spans="1:10" x14ac:dyDescent="0.25">
      <c r="A72" s="54"/>
      <c r="C72" s="46"/>
      <c r="F72" s="50"/>
      <c r="G72" s="46"/>
      <c r="H72" s="46"/>
      <c r="J72" s="48"/>
    </row>
    <row r="73" spans="1:10" x14ac:dyDescent="0.25">
      <c r="A73" s="54"/>
      <c r="C73" s="46"/>
      <c r="F73" s="50"/>
      <c r="G73" s="46"/>
      <c r="H73" s="46"/>
      <c r="J73" s="48"/>
    </row>
    <row r="74" spans="1:10" x14ac:dyDescent="0.25">
      <c r="A74" s="54"/>
      <c r="C74" s="46"/>
      <c r="F74" s="50"/>
      <c r="G74" s="46"/>
      <c r="H74" s="46"/>
      <c r="J74" s="48"/>
    </row>
    <row r="75" spans="1:10" x14ac:dyDescent="0.25">
      <c r="A75" s="54"/>
      <c r="C75" s="46"/>
      <c r="F75" s="50"/>
      <c r="G75" s="46"/>
      <c r="H75" s="46"/>
      <c r="J75" s="48"/>
    </row>
    <row r="76" spans="1:10" x14ac:dyDescent="0.25">
      <c r="A76" s="54"/>
      <c r="C76" s="46"/>
      <c r="F76" s="50"/>
      <c r="G76" s="46"/>
      <c r="H76" s="46"/>
      <c r="J76" s="48"/>
    </row>
    <row r="77" spans="1:10" x14ac:dyDescent="0.25">
      <c r="A77" s="54"/>
      <c r="C77" s="46"/>
      <c r="F77" s="50"/>
      <c r="G77" s="46"/>
      <c r="H77" s="46"/>
      <c r="J77" s="48"/>
    </row>
    <row r="78" spans="1:10" x14ac:dyDescent="0.25">
      <c r="A78" s="54"/>
      <c r="C78" s="46"/>
      <c r="F78" s="50"/>
      <c r="G78" s="46"/>
      <c r="H78" s="46"/>
      <c r="J78" s="48"/>
    </row>
    <row r="79" spans="1:10" x14ac:dyDescent="0.25">
      <c r="A79" s="54"/>
      <c r="C79" s="46"/>
      <c r="F79" s="50"/>
      <c r="G79" s="46"/>
      <c r="H79" s="46"/>
      <c r="J79" s="48"/>
    </row>
    <row r="80" spans="1:10" x14ac:dyDescent="0.25">
      <c r="C80" s="46"/>
      <c r="F80" s="50"/>
      <c r="G80" s="46"/>
      <c r="H80" s="46"/>
      <c r="J80" s="48"/>
    </row>
    <row r="81" spans="3:10" s="1" customFormat="1" x14ac:dyDescent="0.25">
      <c r="C81" s="46"/>
      <c r="D81" s="42"/>
      <c r="F81" s="50"/>
      <c r="G81" s="46"/>
      <c r="H81" s="46"/>
      <c r="J81" s="48"/>
    </row>
    <row r="82" spans="3:10" s="1" customFormat="1" x14ac:dyDescent="0.25">
      <c r="C82" s="46"/>
      <c r="D82" s="42"/>
      <c r="F82" s="50"/>
      <c r="G82" s="46"/>
      <c r="H82" s="46"/>
      <c r="J82" s="48"/>
    </row>
    <row r="83" spans="3:10" s="1" customFormat="1" x14ac:dyDescent="0.25">
      <c r="C83" s="46"/>
      <c r="D83" s="42"/>
      <c r="F83" s="50"/>
      <c r="G83" s="46"/>
      <c r="H83" s="46"/>
      <c r="J83" s="48"/>
    </row>
    <row r="84" spans="3:10" s="1" customFormat="1" x14ac:dyDescent="0.25">
      <c r="C84" s="46"/>
      <c r="D84" s="42"/>
      <c r="F84" s="50"/>
      <c r="G84" s="46"/>
      <c r="H84" s="46"/>
      <c r="J84" s="48"/>
    </row>
    <row r="85" spans="3:10" s="1" customFormat="1" x14ac:dyDescent="0.25">
      <c r="C85" s="46"/>
      <c r="D85" s="42"/>
      <c r="F85" s="50"/>
      <c r="G85" s="46"/>
      <c r="H85" s="46"/>
      <c r="J85" s="48"/>
    </row>
    <row r="86" spans="3:10" s="1" customFormat="1" x14ac:dyDescent="0.25">
      <c r="C86" s="46"/>
      <c r="D86" s="42"/>
      <c r="F86" s="50"/>
      <c r="G86" s="46"/>
      <c r="H86" s="46"/>
      <c r="J86" s="48"/>
    </row>
    <row r="87" spans="3:10" s="1" customFormat="1" x14ac:dyDescent="0.25">
      <c r="C87" s="46"/>
      <c r="D87" s="42"/>
      <c r="F87" s="50"/>
      <c r="G87" s="46"/>
      <c r="H87" s="46"/>
      <c r="J87" s="48"/>
    </row>
    <row r="88" spans="3:10" s="1" customFormat="1" x14ac:dyDescent="0.25">
      <c r="C88" s="46"/>
      <c r="D88" s="42"/>
      <c r="F88" s="50"/>
      <c r="G88" s="46"/>
      <c r="H88" s="46"/>
      <c r="J88" s="48"/>
    </row>
    <row r="89" spans="3:10" s="1" customFormat="1" x14ac:dyDescent="0.25">
      <c r="C89" s="46"/>
      <c r="D89" s="42"/>
      <c r="F89" s="50"/>
      <c r="G89" s="46"/>
      <c r="H89" s="46"/>
      <c r="J89" s="48"/>
    </row>
    <row r="90" spans="3:10" s="1" customFormat="1" x14ac:dyDescent="0.25">
      <c r="C90" s="46"/>
      <c r="D90" s="42"/>
      <c r="F90" s="50"/>
      <c r="G90" s="46"/>
      <c r="H90" s="46"/>
      <c r="J90" s="48"/>
    </row>
    <row r="91" spans="3:10" s="1" customFormat="1" x14ac:dyDescent="0.25">
      <c r="C91" s="46"/>
      <c r="D91" s="42"/>
      <c r="F91" s="50"/>
      <c r="G91" s="46"/>
      <c r="H91" s="46"/>
      <c r="J91" s="48"/>
    </row>
    <row r="92" spans="3:10" s="1" customFormat="1" x14ac:dyDescent="0.25">
      <c r="C92" s="46"/>
      <c r="D92" s="42"/>
      <c r="F92" s="50"/>
      <c r="G92" s="46"/>
      <c r="H92" s="46"/>
      <c r="J92" s="48"/>
    </row>
    <row r="93" spans="3:10" s="1" customFormat="1" x14ac:dyDescent="0.25">
      <c r="C93" s="46"/>
      <c r="D93" s="42"/>
      <c r="F93" s="50"/>
      <c r="G93" s="46"/>
      <c r="H93" s="46"/>
      <c r="J93" s="48"/>
    </row>
    <row r="94" spans="3:10" s="1" customFormat="1" x14ac:dyDescent="0.25">
      <c r="C94" s="46"/>
      <c r="D94" s="42"/>
      <c r="F94" s="50"/>
      <c r="G94" s="46"/>
      <c r="H94" s="46"/>
      <c r="J94" s="48"/>
    </row>
    <row r="95" spans="3:10" s="1" customFormat="1" x14ac:dyDescent="0.25">
      <c r="C95" s="46"/>
      <c r="D95" s="42"/>
      <c r="F95" s="50"/>
      <c r="G95" s="46"/>
      <c r="H95" s="46"/>
      <c r="J95" s="48"/>
    </row>
    <row r="96" spans="3:10" s="1" customFormat="1" x14ac:dyDescent="0.25">
      <c r="C96" s="46"/>
      <c r="D96" s="42"/>
      <c r="F96" s="50"/>
      <c r="G96" s="46"/>
      <c r="H96" s="46"/>
      <c r="J96" s="48"/>
    </row>
    <row r="97" spans="3:10" s="1" customFormat="1" x14ac:dyDescent="0.25">
      <c r="C97" s="46"/>
      <c r="D97" s="42"/>
      <c r="F97" s="50"/>
      <c r="G97" s="46"/>
      <c r="H97" s="46"/>
      <c r="J97" s="48"/>
    </row>
    <row r="98" spans="3:10" s="1" customFormat="1" x14ac:dyDescent="0.25">
      <c r="C98" s="46"/>
      <c r="D98" s="42"/>
      <c r="F98" s="50"/>
      <c r="G98" s="46"/>
      <c r="H98" s="46"/>
      <c r="J98" s="48"/>
    </row>
  </sheetData>
  <hyperlinks>
    <hyperlink ref="H1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OPERASIONAL</vt:lpstr>
      <vt:lpstr>GSF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Ayoe</dc:creator>
  <cp:lastModifiedBy>Ayoe</cp:lastModifiedBy>
  <dcterms:created xsi:type="dcterms:W3CDTF">2020-04-01T15:35:02Z</dcterms:created>
  <dcterms:modified xsi:type="dcterms:W3CDTF">2020-05-01T01:37:51Z</dcterms:modified>
</cp:coreProperties>
</file>