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OPERASIONAL" sheetId="3" r:id="rId1"/>
    <sheet name="GSF" sheetId="4" r:id="rId2"/>
  </sheets>
  <calcPr calcId="144525"/>
</workbook>
</file>

<file path=xl/calcChain.xml><?xml version="1.0" encoding="utf-8"?>
<calcChain xmlns="http://schemas.openxmlformats.org/spreadsheetml/2006/main">
  <c r="D1" i="4" l="1"/>
  <c r="C127" i="3" l="1"/>
  <c r="E127" i="3" s="1"/>
  <c r="E126" i="3"/>
  <c r="E125" i="3"/>
  <c r="E118" i="3"/>
  <c r="E128" i="3" l="1"/>
  <c r="E129" i="3" s="1"/>
</calcChain>
</file>

<file path=xl/comments1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sharedStrings.xml><?xml version="1.0" encoding="utf-8"?>
<sst xmlns="http://schemas.openxmlformats.org/spreadsheetml/2006/main" count="657" uniqueCount="414">
  <si>
    <t>No.</t>
  </si>
  <si>
    <t>Percetakan</t>
  </si>
  <si>
    <t>INSF UMS Kepala BAK</t>
  </si>
  <si>
    <t>BANK JATIM</t>
  </si>
  <si>
    <t>0322756381</t>
  </si>
  <si>
    <t>INSF UMS Kepala BAA</t>
  </si>
  <si>
    <t>0322756003</t>
  </si>
  <si>
    <t>ASROR DRS</t>
  </si>
  <si>
    <t>INSF UMS Kepala PMB</t>
  </si>
  <si>
    <t>0322772556</t>
  </si>
  <si>
    <t>RADIUS SETIYAWAN SPD</t>
  </si>
  <si>
    <t>INSF UMS Security</t>
  </si>
  <si>
    <t>0322996101</t>
  </si>
  <si>
    <t>HADI SANTOSO</t>
  </si>
  <si>
    <t>INSF UNKRIS Kepala Biro Adm.Akademik</t>
  </si>
  <si>
    <t>BCA (BANK CENTRAL ASIA)</t>
  </si>
  <si>
    <t>6630002263</t>
  </si>
  <si>
    <t>AMINUDIN HANAFIAH SH</t>
  </si>
  <si>
    <t>INSF UNKRIS Kabag,admin&amp;kesiswaan</t>
  </si>
  <si>
    <t>6871109751</t>
  </si>
  <si>
    <t>MUHAMMAD KHOIRUR ROZIQIN</t>
  </si>
  <si>
    <t>INSF UNKRIS Kordinator FH</t>
  </si>
  <si>
    <t>6040849643</t>
  </si>
  <si>
    <t>MARWANTO ADI NUGROHO</t>
  </si>
  <si>
    <t xml:space="preserve">INSF UNKRIS Koordinator &amp; Anggota </t>
  </si>
  <si>
    <t>6870828185</t>
  </si>
  <si>
    <t>SUDARTOMO</t>
  </si>
  <si>
    <t>INSF USB YPKP Staff Keuangan</t>
  </si>
  <si>
    <t>2831547393</t>
  </si>
  <si>
    <t xml:space="preserve">INDRA LANUAR RAHMAN </t>
  </si>
  <si>
    <t xml:space="preserve">INSF USB YPKP OB </t>
  </si>
  <si>
    <t>INSF MH THAMRIN Dekan F. Komputer</t>
  </si>
  <si>
    <t>5865155732</t>
  </si>
  <si>
    <t>TATA SUTABRI</t>
  </si>
  <si>
    <t>INSF UIC Bagian Umum</t>
  </si>
  <si>
    <t>7480243956</t>
  </si>
  <si>
    <t>YUNIARTI RUSMINI</t>
  </si>
  <si>
    <t>INSF UIC Security</t>
  </si>
  <si>
    <t>1640589279</t>
  </si>
  <si>
    <t>APRIANTO EKA SAPUTRA</t>
  </si>
  <si>
    <t>8810453304</t>
  </si>
  <si>
    <t>DEDI SAPUTRA</t>
  </si>
  <si>
    <t>INSF ITKJ A Dekan Teknik</t>
  </si>
  <si>
    <t>6330098994</t>
  </si>
  <si>
    <t>SINKA WILYANTI</t>
  </si>
  <si>
    <t>INSF IGI  Ketua BAAK</t>
  </si>
  <si>
    <t>2420909953</t>
  </si>
  <si>
    <t>ERLINDA SINAGA</t>
  </si>
  <si>
    <t xml:space="preserve">INSF IGI  Kep. Keuangan </t>
  </si>
  <si>
    <t>7610602287</t>
  </si>
  <si>
    <t>TIEN KARYANTI SIDAURUK</t>
  </si>
  <si>
    <t>INSF UNKRIS Warek 1</t>
  </si>
  <si>
    <t>BANK BNI 46</t>
  </si>
  <si>
    <t>0522016892</t>
  </si>
  <si>
    <t xml:space="preserve">GUSWANDI </t>
  </si>
  <si>
    <t>INSF UNIMUS Rektor Unimus</t>
  </si>
  <si>
    <t>0240547991</t>
  </si>
  <si>
    <t>MASRUKHI</t>
  </si>
  <si>
    <t>INSF UNIMUS WR. 1</t>
  </si>
  <si>
    <t>0033063495</t>
  </si>
  <si>
    <t>SRI DARMAWATI</t>
  </si>
  <si>
    <t>INSF UNIMUS WR. 2</t>
  </si>
  <si>
    <t>0033058339</t>
  </si>
  <si>
    <t>SRI REJEKI</t>
  </si>
  <si>
    <t>INSF UNIMUS WR. 3</t>
  </si>
  <si>
    <t>0031340098</t>
  </si>
  <si>
    <t>SAMSUDI RAHARJO</t>
  </si>
  <si>
    <t>INSF UNIMUS Kaprodi T. Pangan</t>
  </si>
  <si>
    <t>0033023815</t>
  </si>
  <si>
    <t>NURHIDAJAH</t>
  </si>
  <si>
    <t>INSF UNIMUS ketua Panitia PMB</t>
  </si>
  <si>
    <t>0033023962</t>
  </si>
  <si>
    <t>SRI WIDODO</t>
  </si>
  <si>
    <t>INSF UNIMUS Kepala Bag. Akademik</t>
  </si>
  <si>
    <t>0166051252</t>
  </si>
  <si>
    <t>SITI MUNAWAROH</t>
  </si>
  <si>
    <t>INSF UNIMUS Admin T Pangan</t>
  </si>
  <si>
    <t>0485626503</t>
  </si>
  <si>
    <t>NAILA ZULFATINA</t>
  </si>
  <si>
    <t>INSF UNIMUS Admin T Mesin</t>
  </si>
  <si>
    <t>0204261789</t>
  </si>
  <si>
    <t>LISMA MADYA YANTI</t>
  </si>
  <si>
    <t>0456864790</t>
  </si>
  <si>
    <t>LESTARI HASANAH</t>
  </si>
  <si>
    <t>INSF IWU OB</t>
  </si>
  <si>
    <t>0488896011</t>
  </si>
  <si>
    <t xml:space="preserve">PENGKY FIIM ALRIANTO </t>
  </si>
  <si>
    <t>INSF MH THAMRIN Wa Dekan Ekonomi</t>
  </si>
  <si>
    <t>0004944229</t>
  </si>
  <si>
    <t>A RAHIM DIAR</t>
  </si>
  <si>
    <t>INSF UNIMUS Kaprodi Manajemen</t>
  </si>
  <si>
    <t>BNI UUS</t>
  </si>
  <si>
    <t>0577967129</t>
  </si>
  <si>
    <t>YUNI SULISTYAWATI PRABAWANIN</t>
  </si>
  <si>
    <t>INSF UNIMUS Kaprodi Akuntansi</t>
  </si>
  <si>
    <t>0628246895</t>
  </si>
  <si>
    <t>ERY WIBOWO AGUNG SANTOSA</t>
  </si>
  <si>
    <t>INSF UNIMUS Kaprodi T. Mesin</t>
  </si>
  <si>
    <t>0031315551</t>
  </si>
  <si>
    <t>PURNOMO</t>
  </si>
  <si>
    <t>INSF UNIMUS Kaprodi T. Elektro</t>
  </si>
  <si>
    <t>0032978051</t>
  </si>
  <si>
    <t>ACHMAD SOLICHAN</t>
  </si>
  <si>
    <t>INSF UNIMUS Ketua BAAK</t>
  </si>
  <si>
    <t>0033077102</t>
  </si>
  <si>
    <t>ROSITA LIHASARI</t>
  </si>
  <si>
    <t>INSF UNIMUS Kepala Bag. Kemahasiswaan</t>
  </si>
  <si>
    <t>0033067070</t>
  </si>
  <si>
    <t>SUKAMDI</t>
  </si>
  <si>
    <t>INSF UNIMUS Staff BAAK</t>
  </si>
  <si>
    <t>0278982716</t>
  </si>
  <si>
    <t>FAZA RUSYDA</t>
  </si>
  <si>
    <t>0344100505</t>
  </si>
  <si>
    <t>BUDI UTOMO</t>
  </si>
  <si>
    <t>INSF UNIMUS Sekretaris Rektor</t>
  </si>
  <si>
    <t>0145540305</t>
  </si>
  <si>
    <t>MUCHAMMAD RULLY SJAHIRUL A</t>
  </si>
  <si>
    <t>INSF UNIMUS Admin Ekonomi</t>
  </si>
  <si>
    <t>0465951729</t>
  </si>
  <si>
    <t>AKIDATUZ ZAKIYAH</t>
  </si>
  <si>
    <t>INSF UNIMUS IT Unimus</t>
  </si>
  <si>
    <t>0301875370</t>
  </si>
  <si>
    <t>UGANDY LISTANTO</t>
  </si>
  <si>
    <t>INSF UNIMUS Admin P.Bahas Inggris</t>
  </si>
  <si>
    <t>0115636366</t>
  </si>
  <si>
    <t>ROSE FADILAH</t>
  </si>
  <si>
    <t>INSF UNIMUS Komandan Security &amp; Parkir</t>
  </si>
  <si>
    <t>0163343395</t>
  </si>
  <si>
    <t>IMRON ASHADI</t>
  </si>
  <si>
    <t>INSF STIE DEPOK waka 3/kepala keamanan untuk 5 orang security</t>
  </si>
  <si>
    <t>0000675858</t>
  </si>
  <si>
    <t>INSF STIE DEPOK BAAK</t>
  </si>
  <si>
    <t>0332496192</t>
  </si>
  <si>
    <t xml:space="preserve">INSF STIE AD CIPUTAT Bag Adm </t>
  </si>
  <si>
    <t>0256124106</t>
  </si>
  <si>
    <t xml:space="preserve">DESSI EKA SASTIE </t>
  </si>
  <si>
    <t xml:space="preserve">INSF STIE AD CIPUTAT Bag Keu </t>
  </si>
  <si>
    <t>0429593298</t>
  </si>
  <si>
    <t>NOPI NURHOTIMAH</t>
  </si>
  <si>
    <t>INSF STIE AD CIPUTAT Security &amp; OB</t>
  </si>
  <si>
    <t>INSF UNIMUS Dekan Teknik</t>
  </si>
  <si>
    <t>0223556066</t>
  </si>
  <si>
    <t>BAGUS IRAWAN</t>
  </si>
  <si>
    <t>INSF UNIMUS Dekan Ekonomi</t>
  </si>
  <si>
    <t>0033586631</t>
  </si>
  <si>
    <t>HARDIWINOTO</t>
  </si>
  <si>
    <t>INSF UNIMUS Admin T Elektro</t>
  </si>
  <si>
    <t>0526655870</t>
  </si>
  <si>
    <t>INTAN SARI NURBAIDAH</t>
  </si>
  <si>
    <t xml:space="preserve">INSF UNKRIS WAREK II </t>
  </si>
  <si>
    <t>BANK RAKYAT INDONESIA (BRI)</t>
  </si>
  <si>
    <t>041901010148502</t>
  </si>
  <si>
    <t xml:space="preserve">H SUWANDA ST MT </t>
  </si>
  <si>
    <t>INSF UNKRIS Kabag,Umum &amp; Kepegawaian</t>
  </si>
  <si>
    <t>041901010291509</t>
  </si>
  <si>
    <t xml:space="preserve">DJOKO SUMASTO ROHADI SIP </t>
  </si>
  <si>
    <t>INSF UNKRIS DEKAN F.TEKNIK</t>
  </si>
  <si>
    <t>041901010375507</t>
  </si>
  <si>
    <t xml:space="preserve">AYUB MUKTIONO </t>
  </si>
  <si>
    <t>INSF UNKRIS KOORDINATOR TEKNIK</t>
  </si>
  <si>
    <t>041901015506501</t>
  </si>
  <si>
    <t xml:space="preserve">MUHERI </t>
  </si>
  <si>
    <t>INSF UNKRIS Kabag.Keuangan</t>
  </si>
  <si>
    <t>041901010248506</t>
  </si>
  <si>
    <t>INSF UNKRIS Sek. Prodi Manajemen</t>
  </si>
  <si>
    <t>041901001857538</t>
  </si>
  <si>
    <t>HASAN BASRI</t>
  </si>
  <si>
    <t>INSF UNKRIS OB Fakultas Teknik</t>
  </si>
  <si>
    <t>081401020719531</t>
  </si>
  <si>
    <t>TRI ASNAWI</t>
  </si>
  <si>
    <t xml:space="preserve">INSF UNKRIS Danru 1 &amp; Anggota </t>
  </si>
  <si>
    <t>041901010359501</t>
  </si>
  <si>
    <t>TARYIM</t>
  </si>
  <si>
    <t xml:space="preserve">INSF UNKRIS Danru 2 &amp; Anggota </t>
  </si>
  <si>
    <t>041901010352509</t>
  </si>
  <si>
    <t xml:space="preserve">M MARYONO </t>
  </si>
  <si>
    <t xml:space="preserve">INSF UNKRIS Danru 3 &amp; Anggota </t>
  </si>
  <si>
    <t>041901010349506</t>
  </si>
  <si>
    <t>SUDARMAN</t>
  </si>
  <si>
    <t xml:space="preserve">INSF UNKRIS Danru 4 &amp; Anggota </t>
  </si>
  <si>
    <t>041901010358505</t>
  </si>
  <si>
    <t>NGATINO</t>
  </si>
  <si>
    <t>INSF UNKRIS Anggota Danru 4 (Rektorat)</t>
  </si>
  <si>
    <t>041901013431506</t>
  </si>
  <si>
    <t>DEDI HARYANTO</t>
  </si>
  <si>
    <t>INSF USB YPKP Dosen/Koordinator kelas karyawan</t>
  </si>
  <si>
    <t>168901001378504</t>
  </si>
  <si>
    <t>INSF IGI Security</t>
  </si>
  <si>
    <t>325801016434530</t>
  </si>
  <si>
    <t>ARON SITORUS</t>
  </si>
  <si>
    <t>INSF MJ MATRAMAN  Ketua &amp; Anggota Security</t>
  </si>
  <si>
    <t>721001006757536</t>
  </si>
  <si>
    <t>WINARDI</t>
  </si>
  <si>
    <t xml:space="preserve">INSF STIEMB Keamanan &amp; Petugas Kebersih </t>
  </si>
  <si>
    <t>075601010630537</t>
  </si>
  <si>
    <t>RAJIMAN</t>
  </si>
  <si>
    <t>INSF MJ CIRACAS Kepala Kebersihan</t>
  </si>
  <si>
    <t>344301031233530</t>
  </si>
  <si>
    <t>INSF UIC Kepala BAAK</t>
  </si>
  <si>
    <t>322001020659537</t>
  </si>
  <si>
    <t>001201150845501</t>
  </si>
  <si>
    <t>ASEP SOPIAN</t>
  </si>
  <si>
    <t xml:space="preserve">INSF INDOCAKTI Satpam </t>
  </si>
  <si>
    <t>637401003149535</t>
  </si>
  <si>
    <t>SYAHRI RAMADHAN SIREGAR</t>
  </si>
  <si>
    <t xml:space="preserve">INSF STIE DEPOK kebersihan </t>
  </si>
  <si>
    <t>408901027621530</t>
  </si>
  <si>
    <t>AGUS WIGANDA</t>
  </si>
  <si>
    <t>INSF GICI BEKASI OB</t>
  </si>
  <si>
    <t>725501000137502</t>
  </si>
  <si>
    <t>INSF UNAKI Komandan Satpam</t>
  </si>
  <si>
    <t>303601042965533</t>
  </si>
  <si>
    <t>ANGGA BAYU HERIYANTO</t>
  </si>
  <si>
    <t>INSF ITKJ A Warek 1 ITKJ</t>
  </si>
  <si>
    <t>081401023126533</t>
  </si>
  <si>
    <t>ANDHES GAMAYEL</t>
  </si>
  <si>
    <t>BTN</t>
  </si>
  <si>
    <t>0031001560025446</t>
  </si>
  <si>
    <t>INSF UNKRIS Rektor</t>
  </si>
  <si>
    <t>BANK MANDIRI</t>
  </si>
  <si>
    <t>0060002370041</t>
  </si>
  <si>
    <t xml:space="preserve">ABDUL RIVAI </t>
  </si>
  <si>
    <t>INSF UNKRIS  WADEK II EKONOMI</t>
  </si>
  <si>
    <t>0060098166022</t>
  </si>
  <si>
    <t xml:space="preserve">BUDHI SUPARNINGSIH </t>
  </si>
  <si>
    <t>INSF UNKRIS Wadek II FT</t>
  </si>
  <si>
    <t>1250000025205</t>
  </si>
  <si>
    <t>TATANG SUBAGDJA</t>
  </si>
  <si>
    <t xml:space="preserve">INSF IGI Petugas Kebersihan </t>
  </si>
  <si>
    <t>9000017077802</t>
  </si>
  <si>
    <t>ALIF FITRIYAMI NURJA</t>
  </si>
  <si>
    <t>INSF MH THAMRIN Dekan F. Ekonomi</t>
  </si>
  <si>
    <t>1290095059792</t>
  </si>
  <si>
    <t>MANSUR</t>
  </si>
  <si>
    <t>INSF MH THAMRIN Ka. Prodi Manajemen</t>
  </si>
  <si>
    <t>1660002180420</t>
  </si>
  <si>
    <t>HELENA LOUISE PANGGA</t>
  </si>
  <si>
    <t xml:space="preserve">INSF MH THAMRIN Ka. Prodi Akuntansi </t>
  </si>
  <si>
    <t>1570001976357</t>
  </si>
  <si>
    <t>EPENDI</t>
  </si>
  <si>
    <t>INSF MH THAMRIN Sek. Prodi Manajemen</t>
  </si>
  <si>
    <t>1290004849069</t>
  </si>
  <si>
    <t>INSF MH THAMRIN Sek. Prodi Akuntansi</t>
  </si>
  <si>
    <t>1670000480565</t>
  </si>
  <si>
    <t>HERNI PUJIATI</t>
  </si>
  <si>
    <t>INSF MH THAMRIN Staff Fakultas</t>
  </si>
  <si>
    <t>1290091102299</t>
  </si>
  <si>
    <t>BAJI SUBAGYO</t>
  </si>
  <si>
    <t>1210001602923</t>
  </si>
  <si>
    <t>LILY NABILAH</t>
  </si>
  <si>
    <t>INSF MH THAMRIN Staff Manajemen</t>
  </si>
  <si>
    <t>1290010863948</t>
  </si>
  <si>
    <t>CITRA</t>
  </si>
  <si>
    <t>INSF MH THAMRIN Staff Akuntansi</t>
  </si>
  <si>
    <t>1290011566482</t>
  </si>
  <si>
    <t>NURHAYATI ARISTA</t>
  </si>
  <si>
    <t>INSF MH THAMRIN All Security &amp; OB</t>
  </si>
  <si>
    <t>1570004343050</t>
  </si>
  <si>
    <t>IYOK DIANA</t>
  </si>
  <si>
    <t>INSF MH THAMRIN Ka. Prodi TI</t>
  </si>
  <si>
    <t>1250010356202</t>
  </si>
  <si>
    <t>DEDI SETIADI</t>
  </si>
  <si>
    <t>INSF MH THAMRIN Ka. Prodi MI</t>
  </si>
  <si>
    <t>1290011467368</t>
  </si>
  <si>
    <t>AHMAD FITRIANSYAH</t>
  </si>
  <si>
    <t>INSF STT BANDUNG OB &amp; Security</t>
  </si>
  <si>
    <t>1300015619136</t>
  </si>
  <si>
    <t xml:space="preserve">DEPI ABDIRRAHMAN </t>
  </si>
  <si>
    <t>INSF MJ CIRACAS ketua Stmik Mj</t>
  </si>
  <si>
    <t>BANK MUAMALAT</t>
  </si>
  <si>
    <t>3090007465</t>
  </si>
  <si>
    <t>FAIZ RAFDHI</t>
  </si>
  <si>
    <t>INSF MJ CIRACAS Waket II</t>
  </si>
  <si>
    <t>3090007462</t>
  </si>
  <si>
    <t>MOCH ARIEF SUTISNA</t>
  </si>
  <si>
    <t>INSF MJ CIRACAS Kepala Bau</t>
  </si>
  <si>
    <t>3090007469</t>
  </si>
  <si>
    <t>FARIDA ARIYANI</t>
  </si>
  <si>
    <t>INSF MJ CIRACAS Kepala Bak</t>
  </si>
  <si>
    <t>3090007459</t>
  </si>
  <si>
    <t>FITRAH JULIANSYAH</t>
  </si>
  <si>
    <t>INSF STIE DEPOK kepala BAAK</t>
  </si>
  <si>
    <t>4480001592</t>
  </si>
  <si>
    <t>NASYRA</t>
  </si>
  <si>
    <t>INSF STTM CILEUNGSI Security &amp; OB</t>
  </si>
  <si>
    <t>1250002354</t>
  </si>
  <si>
    <t>ANDA SUHANDA</t>
  </si>
  <si>
    <t>INSF UNKRIS Anggota Danru 4</t>
  </si>
  <si>
    <t>BANK PANIN</t>
  </si>
  <si>
    <t>1123011091</t>
  </si>
  <si>
    <t>SLAMET SANTOSO</t>
  </si>
  <si>
    <t>INSF ITKJ A KEPALA BAAK</t>
  </si>
  <si>
    <t>1403909232</t>
  </si>
  <si>
    <t>EDY YATNO MIKHAN</t>
  </si>
  <si>
    <t>INSF ITKJ A STAF BAAK</t>
  </si>
  <si>
    <t>1403909211</t>
  </si>
  <si>
    <t>SRI ANAWATI</t>
  </si>
  <si>
    <t>INSF ITKJ A KEPALA BAUM</t>
  </si>
  <si>
    <t>1122016947</t>
  </si>
  <si>
    <t>ANI SULFANI</t>
  </si>
  <si>
    <t>INSF ITKJ A Security &amp; OB</t>
  </si>
  <si>
    <t>0533049247</t>
  </si>
  <si>
    <t>FAJAR SAHBANI</t>
  </si>
  <si>
    <t>INSF UNAKI Ketua PMB UNAKI</t>
  </si>
  <si>
    <t>CIMB NIAGA</t>
  </si>
  <si>
    <t>5350130103110</t>
  </si>
  <si>
    <t>PAMUNGKAS YOGA PRAMONO</t>
  </si>
  <si>
    <t xml:space="preserve">INSF UNIMUS Kepala OB &amp; Anggota </t>
  </si>
  <si>
    <t>CIMB NIAGA SYARIAH</t>
  </si>
  <si>
    <t>5350112922116</t>
  </si>
  <si>
    <t>HARYANA</t>
  </si>
  <si>
    <t xml:space="preserve">INSF UPGRIS </t>
  </si>
  <si>
    <t>8132778324</t>
  </si>
  <si>
    <t xml:space="preserve">ARIS TRI JOKO HARJANTO </t>
  </si>
  <si>
    <t>BPD JATENG</t>
  </si>
  <si>
    <t>3021232776</t>
  </si>
  <si>
    <t xml:space="preserve">KURNIAWAN EKO PRASETYO </t>
  </si>
  <si>
    <t>3021232768</t>
  </si>
  <si>
    <t xml:space="preserve">DWI LESTARI </t>
  </si>
  <si>
    <t>704881985300</t>
  </si>
  <si>
    <t xml:space="preserve">MUDHAKIR </t>
  </si>
  <si>
    <t>INSF UHAMZAH Penjaga Kampus</t>
  </si>
  <si>
    <t>BRI</t>
  </si>
  <si>
    <t>158501003149533</t>
  </si>
  <si>
    <t xml:space="preserve">SAHRUL HARAHAP </t>
  </si>
  <si>
    <t>Refund Kelebihan bayar a.n Silvia Anggraeni</t>
  </si>
  <si>
    <t>5300236989</t>
  </si>
  <si>
    <t>SILVIA ANGGRAENI</t>
  </si>
  <si>
    <t>Biaya service Mesin percetakan</t>
  </si>
  <si>
    <t>Pekunasan order roll Mesin Cetak</t>
  </si>
  <si>
    <t>1111157231</t>
  </si>
  <si>
    <t>Total</t>
  </si>
  <si>
    <t>SAMSI</t>
  </si>
  <si>
    <t>YOSEP BELFRIDUS DELANG</t>
  </si>
  <si>
    <t>MOCH FAIZIN MIRDAT</t>
  </si>
  <si>
    <t>R DIMAS SUNDAWA</t>
  </si>
  <si>
    <t>H M FIRDAUS</t>
  </si>
  <si>
    <t>YADI SUPRIYADI</t>
  </si>
  <si>
    <t>ERWAN KOMARA S AG</t>
  </si>
  <si>
    <t>SUYOTO SE</t>
  </si>
  <si>
    <t>SUHERI ABDULLAH</t>
  </si>
  <si>
    <t>RIDWAN FAROJI</t>
  </si>
  <si>
    <t>PEMBAYARAN OPERASIONAL MINGGUAN  VIA BSM 7007218022</t>
  </si>
  <si>
    <t>Pembayaran</t>
  </si>
  <si>
    <t>Jumlah - Rp</t>
  </si>
  <si>
    <t>Keterangan</t>
  </si>
  <si>
    <t>Siti Rahayu</t>
  </si>
  <si>
    <t>Admin</t>
  </si>
  <si>
    <t>bsm</t>
  </si>
  <si>
    <t>nbsm</t>
  </si>
  <si>
    <t>cetak</t>
  </si>
  <si>
    <t>Cibinong, 09 April 2020</t>
  </si>
  <si>
    <t>MARUF SYABAN ST SE MAK</t>
  </si>
  <si>
    <t>INSF MH THAMRIN Dekan F Komputer</t>
  </si>
  <si>
    <t xml:space="preserve">INSF UNKRIS Koordinator Anggota </t>
  </si>
  <si>
    <t xml:space="preserve">INSF IGI  Kep Keuangan </t>
  </si>
  <si>
    <t>INSF UNIMUS WR1</t>
  </si>
  <si>
    <t>INSF UNIMUS WR 2</t>
  </si>
  <si>
    <t>INSF UNIMUS WR 3</t>
  </si>
  <si>
    <t>INSF UNIMUS Kaprodi TPangan</t>
  </si>
  <si>
    <t>INSF UNIMUS Kepala Bag Akademik</t>
  </si>
  <si>
    <t>INSF UNIMUS Kaprodi T Mesin</t>
  </si>
  <si>
    <t>INSF UNIMUS Kaprodi T Elektro</t>
  </si>
  <si>
    <t>INSF UNIMUS Kepala Bag Kemahasiswaan</t>
  </si>
  <si>
    <t>INSF UNIMUS Admin PBahas Inggris</t>
  </si>
  <si>
    <t>INSF UNIMUS Komandan Security  Parkir</t>
  </si>
  <si>
    <t>INSF STIE DEPOK waka 3</t>
  </si>
  <si>
    <t xml:space="preserve">INSF STIE AD CIPUTAT Security </t>
  </si>
  <si>
    <t>INSF UNKRIS Kabag Umum Kepegawaian</t>
  </si>
  <si>
    <t>INSF UNKRIS DEKAN FTEKNIK</t>
  </si>
  <si>
    <t>INSF UNKRIS Kabag Keuangan</t>
  </si>
  <si>
    <t>INSF UNKRIS Sek Prodi Manajemen</t>
  </si>
  <si>
    <t xml:space="preserve">INSF UNKRIS Danru 1 Anggota </t>
  </si>
  <si>
    <t xml:space="preserve">INSF UNKRIS Danru 2  Anggota </t>
  </si>
  <si>
    <t>INSF UNKRIS Kabag admin kesiswaan</t>
  </si>
  <si>
    <t>INSF UNKRIS Kepala Biro Adm Akademik</t>
  </si>
  <si>
    <t>0120255134</t>
  </si>
  <si>
    <t>860007446600</t>
  </si>
  <si>
    <t>Gilland Ganesha</t>
  </si>
  <si>
    <t>IDR</t>
  </si>
  <si>
    <t>GSF</t>
  </si>
  <si>
    <t>rahayuanggraini@gmail.com</t>
  </si>
  <si>
    <t>0064430327100</t>
  </si>
  <si>
    <t>Aceng Sumarna</t>
  </si>
  <si>
    <t>STT Bandung DENI</t>
  </si>
  <si>
    <t>BPD JABAR</t>
  </si>
  <si>
    <t>Y</t>
  </si>
  <si>
    <t>3011569330</t>
  </si>
  <si>
    <t>Efran Dippos Sinaga</t>
  </si>
  <si>
    <t xml:space="preserve">UNIJA JERRY POSMA </t>
  </si>
  <si>
    <t>1670844885</t>
  </si>
  <si>
    <t>Ade Soleh</t>
  </si>
  <si>
    <t>STIE Hidayatullah RINI</t>
  </si>
  <si>
    <t>6610725641</t>
  </si>
  <si>
    <t>Imam Suwandi</t>
  </si>
  <si>
    <t>STEBIS BM ARIF</t>
  </si>
  <si>
    <t>6000050286</t>
  </si>
  <si>
    <t>Heni Mulyani</t>
  </si>
  <si>
    <t>STIE Trianandra Jakarta PM FENTY</t>
  </si>
  <si>
    <t>1020005173809</t>
  </si>
  <si>
    <t>Rachmat Ramdhani</t>
  </si>
  <si>
    <t>STIE Trianandra Jakarta PM KIKI</t>
  </si>
  <si>
    <t>725901001219507</t>
  </si>
  <si>
    <t>Miftakhul Mahmudi</t>
  </si>
  <si>
    <t>STIE INDOCAKTI KARINA CITRA GALUH</t>
  </si>
  <si>
    <t>019001029866507</t>
  </si>
  <si>
    <t>Dian Apriyani</t>
  </si>
  <si>
    <t>STT YUPPENTEK GATOT</t>
  </si>
  <si>
    <t>328801027799532</t>
  </si>
  <si>
    <t>Kemal Septiandi</t>
  </si>
  <si>
    <t>STTM Bandung NASHRUL</t>
  </si>
  <si>
    <t>58301580004275</t>
  </si>
  <si>
    <t>Heru Dian Nugraha</t>
  </si>
  <si>
    <t>STIE Trianandra Jakarta PM RIZA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</si>
</sst>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i/>
      <sz val="14"/>
      <color theme="1"/>
      <name val="Tahoma"/>
      <family val="2"/>
    </font>
    <font>
      <b/>
      <u/>
      <sz val="11"/>
      <color theme="1"/>
      <name val="Tahoma"/>
      <family val="2"/>
    </font>
    <font>
      <b/>
      <sz val="11"/>
      <color theme="1"/>
      <name val="Tahoma"/>
      <family val="2"/>
    </font>
    <font>
      <u/>
      <sz val="11"/>
      <color theme="10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41" fontId="0" fillId="0" borderId="0" xfId="0" applyNumberFormat="1"/>
    <xf numFmtId="0" fontId="0" fillId="0" borderId="1" xfId="0" applyFont="1" applyBorder="1"/>
    <xf numFmtId="41" fontId="0" fillId="0" borderId="0" xfId="0" applyNumberFormat="1" applyFill="1"/>
    <xf numFmtId="0" fontId="4" fillId="0" borderId="1" xfId="1" applyFont="1" applyFill="1" applyBorder="1" applyAlignment="1">
      <alignment horizontal="left"/>
    </xf>
    <xf numFmtId="0" fontId="4" fillId="0" borderId="1" xfId="1" applyFont="1" applyFill="1" applyBorder="1" applyAlignment="1">
      <alignment horizontal="left" vertical="center"/>
    </xf>
    <xf numFmtId="49" fontId="4" fillId="0" borderId="1" xfId="1" applyNumberFormat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0" fontId="4" fillId="0" borderId="1" xfId="3" applyFont="1" applyFill="1" applyBorder="1" applyAlignment="1">
      <alignment horizontal="left" vertical="center"/>
    </xf>
    <xf numFmtId="49" fontId="4" fillId="0" borderId="1" xfId="3" applyNumberFormat="1" applyFont="1" applyFill="1" applyBorder="1" applyAlignment="1">
      <alignment horizontal="left" vertical="center"/>
    </xf>
    <xf numFmtId="0" fontId="4" fillId="0" borderId="1" xfId="3" applyFont="1" applyFill="1" applyBorder="1" applyAlignment="1">
      <alignment vertical="center"/>
    </xf>
    <xf numFmtId="41" fontId="5" fillId="0" borderId="1" xfId="0" applyNumberFormat="1" applyFont="1" applyBorder="1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 vertical="center"/>
    </xf>
    <xf numFmtId="41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41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41" fontId="7" fillId="0" borderId="0" xfId="0" applyNumberFormat="1" applyFont="1" applyFill="1" applyAlignment="1">
      <alignment vertical="center"/>
    </xf>
    <xf numFmtId="1" fontId="4" fillId="0" borderId="1" xfId="2" applyNumberFormat="1" applyFont="1" applyFill="1" applyBorder="1" applyAlignment="1"/>
    <xf numFmtId="41" fontId="4" fillId="0" borderId="1" xfId="0" applyNumberFormat="1" applyFont="1" applyFill="1" applyBorder="1" applyAlignment="1">
      <alignment horizontal="center" vertical="center"/>
    </xf>
    <xf numFmtId="41" fontId="4" fillId="0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4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left"/>
    </xf>
    <xf numFmtId="49" fontId="0" fillId="0" borderId="0" xfId="0" applyNumberFormat="1" applyFill="1"/>
    <xf numFmtId="1" fontId="0" fillId="0" borderId="0" xfId="0" applyNumberFormat="1" applyFill="1" applyAlignment="1"/>
    <xf numFmtId="1" fontId="0" fillId="0" borderId="0" xfId="0" applyNumberFormat="1" applyFill="1"/>
    <xf numFmtId="0" fontId="8" fillId="0" borderId="0" xfId="4" applyFill="1"/>
    <xf numFmtId="49" fontId="3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/>
    <xf numFmtId="49" fontId="0" fillId="0" borderId="0" xfId="0" applyNumberFormat="1" applyFill="1" applyBorder="1"/>
    <xf numFmtId="1" fontId="0" fillId="0" borderId="0" xfId="0" applyNumberFormat="1" applyFont="1" applyFill="1" applyBorder="1"/>
    <xf numFmtId="1" fontId="0" fillId="0" borderId="0" xfId="0" applyNumberFormat="1" applyFill="1" applyBorder="1"/>
    <xf numFmtId="49" fontId="9" fillId="0" borderId="0" xfId="0" applyNumberFormat="1" applyFont="1" applyFill="1" applyBorder="1" applyAlignment="1">
      <alignment horizontal="left"/>
    </xf>
    <xf numFmtId="49" fontId="10" fillId="0" borderId="0" xfId="0" applyNumberFormat="1" applyFont="1" applyFill="1"/>
    <xf numFmtId="0" fontId="0" fillId="0" borderId="0" xfId="0" applyFont="1" applyFill="1" applyBorder="1"/>
    <xf numFmtId="0" fontId="11" fillId="0" borderId="0" xfId="0" applyFont="1" applyFill="1" applyBorder="1"/>
    <xf numFmtId="49" fontId="2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Alignment="1">
      <alignment horizontal="left"/>
    </xf>
  </cellXfs>
  <cellStyles count="5">
    <cellStyle name="Comma 2 2" xfId="2"/>
    <cellStyle name="Hyperlink" xfId="4" builtinId="8"/>
    <cellStyle name="Normal" xfId="0" builtinId="0"/>
    <cellStyle name="Normal 2" xfId="3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rahayuanggrai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5"/>
  <sheetViews>
    <sheetView tabSelected="1" workbookViewId="0">
      <selection activeCell="A4" sqref="A4:A117"/>
    </sheetView>
  </sheetViews>
  <sheetFormatPr defaultRowHeight="15" x14ac:dyDescent="0.25"/>
  <cols>
    <col min="1" max="1" width="4.42578125" bestFit="1" customWidth="1"/>
    <col min="2" max="2" width="30.140625" style="2" bestFit="1" customWidth="1"/>
    <col min="3" max="3" width="24.140625" customWidth="1"/>
    <col min="4" max="4" width="38.7109375" customWidth="1"/>
    <col min="5" max="5" width="22.28515625" style="3" bestFit="1" customWidth="1"/>
    <col min="6" max="6" width="63.28515625" bestFit="1" customWidth="1"/>
    <col min="7" max="7" width="74.5703125" bestFit="1" customWidth="1"/>
    <col min="244" max="244" width="4.42578125" bestFit="1" customWidth="1"/>
    <col min="245" max="245" width="63.28515625" bestFit="1" customWidth="1"/>
    <col min="246" max="246" width="11.42578125" bestFit="1" customWidth="1"/>
    <col min="247" max="247" width="74.5703125" bestFit="1" customWidth="1"/>
    <col min="248" max="248" width="27.42578125" customWidth="1"/>
    <col min="249" max="249" width="30.140625" bestFit="1" customWidth="1"/>
    <col min="250" max="250" width="24.140625" customWidth="1"/>
    <col min="251" max="251" width="38.7109375" customWidth="1"/>
    <col min="252" max="252" width="15" bestFit="1" customWidth="1"/>
    <col min="253" max="253" width="14.5703125" customWidth="1"/>
    <col min="254" max="254" width="16.85546875" customWidth="1"/>
    <col min="255" max="255" width="10.5703125" bestFit="1" customWidth="1"/>
    <col min="258" max="258" width="10" bestFit="1" customWidth="1"/>
    <col min="500" max="500" width="4.42578125" bestFit="1" customWidth="1"/>
    <col min="501" max="501" width="63.28515625" bestFit="1" customWidth="1"/>
    <col min="502" max="502" width="11.42578125" bestFit="1" customWidth="1"/>
    <col min="503" max="503" width="74.5703125" bestFit="1" customWidth="1"/>
    <col min="504" max="504" width="27.42578125" customWidth="1"/>
    <col min="505" max="505" width="30.140625" bestFit="1" customWidth="1"/>
    <col min="506" max="506" width="24.140625" customWidth="1"/>
    <col min="507" max="507" width="38.7109375" customWidth="1"/>
    <col min="508" max="508" width="15" bestFit="1" customWidth="1"/>
    <col min="509" max="509" width="14.5703125" customWidth="1"/>
    <col min="510" max="510" width="16.85546875" customWidth="1"/>
    <col min="511" max="511" width="10.5703125" bestFit="1" customWidth="1"/>
    <col min="514" max="514" width="10" bestFit="1" customWidth="1"/>
    <col min="756" max="756" width="4.42578125" bestFit="1" customWidth="1"/>
    <col min="757" max="757" width="63.28515625" bestFit="1" customWidth="1"/>
    <col min="758" max="758" width="11.42578125" bestFit="1" customWidth="1"/>
    <col min="759" max="759" width="74.5703125" bestFit="1" customWidth="1"/>
    <col min="760" max="760" width="27.42578125" customWidth="1"/>
    <col min="761" max="761" width="30.140625" bestFit="1" customWidth="1"/>
    <col min="762" max="762" width="24.140625" customWidth="1"/>
    <col min="763" max="763" width="38.7109375" customWidth="1"/>
    <col min="764" max="764" width="15" bestFit="1" customWidth="1"/>
    <col min="765" max="765" width="14.5703125" customWidth="1"/>
    <col min="766" max="766" width="16.85546875" customWidth="1"/>
    <col min="767" max="767" width="10.5703125" bestFit="1" customWidth="1"/>
    <col min="770" max="770" width="10" bestFit="1" customWidth="1"/>
    <col min="1012" max="1012" width="4.42578125" bestFit="1" customWidth="1"/>
    <col min="1013" max="1013" width="63.28515625" bestFit="1" customWidth="1"/>
    <col min="1014" max="1014" width="11.42578125" bestFit="1" customWidth="1"/>
    <col min="1015" max="1015" width="74.5703125" bestFit="1" customWidth="1"/>
    <col min="1016" max="1016" width="27.42578125" customWidth="1"/>
    <col min="1017" max="1017" width="30.140625" bestFit="1" customWidth="1"/>
    <col min="1018" max="1018" width="24.140625" customWidth="1"/>
    <col min="1019" max="1019" width="38.7109375" customWidth="1"/>
    <col min="1020" max="1020" width="15" bestFit="1" customWidth="1"/>
    <col min="1021" max="1021" width="14.5703125" customWidth="1"/>
    <col min="1022" max="1022" width="16.85546875" customWidth="1"/>
    <col min="1023" max="1023" width="10.5703125" bestFit="1" customWidth="1"/>
    <col min="1026" max="1026" width="10" bestFit="1" customWidth="1"/>
    <col min="1268" max="1268" width="4.42578125" bestFit="1" customWidth="1"/>
    <col min="1269" max="1269" width="63.28515625" bestFit="1" customWidth="1"/>
    <col min="1270" max="1270" width="11.42578125" bestFit="1" customWidth="1"/>
    <col min="1271" max="1271" width="74.5703125" bestFit="1" customWidth="1"/>
    <col min="1272" max="1272" width="27.42578125" customWidth="1"/>
    <col min="1273" max="1273" width="30.140625" bestFit="1" customWidth="1"/>
    <col min="1274" max="1274" width="24.140625" customWidth="1"/>
    <col min="1275" max="1275" width="38.7109375" customWidth="1"/>
    <col min="1276" max="1276" width="15" bestFit="1" customWidth="1"/>
    <col min="1277" max="1277" width="14.5703125" customWidth="1"/>
    <col min="1278" max="1278" width="16.85546875" customWidth="1"/>
    <col min="1279" max="1279" width="10.5703125" bestFit="1" customWidth="1"/>
    <col min="1282" max="1282" width="10" bestFit="1" customWidth="1"/>
    <col min="1524" max="1524" width="4.42578125" bestFit="1" customWidth="1"/>
    <col min="1525" max="1525" width="63.28515625" bestFit="1" customWidth="1"/>
    <col min="1526" max="1526" width="11.42578125" bestFit="1" customWidth="1"/>
    <col min="1527" max="1527" width="74.5703125" bestFit="1" customWidth="1"/>
    <col min="1528" max="1528" width="27.42578125" customWidth="1"/>
    <col min="1529" max="1529" width="30.140625" bestFit="1" customWidth="1"/>
    <col min="1530" max="1530" width="24.140625" customWidth="1"/>
    <col min="1531" max="1531" width="38.7109375" customWidth="1"/>
    <col min="1532" max="1532" width="15" bestFit="1" customWidth="1"/>
    <col min="1533" max="1533" width="14.5703125" customWidth="1"/>
    <col min="1534" max="1534" width="16.85546875" customWidth="1"/>
    <col min="1535" max="1535" width="10.5703125" bestFit="1" customWidth="1"/>
    <col min="1538" max="1538" width="10" bestFit="1" customWidth="1"/>
    <col min="1780" max="1780" width="4.42578125" bestFit="1" customWidth="1"/>
    <col min="1781" max="1781" width="63.28515625" bestFit="1" customWidth="1"/>
    <col min="1782" max="1782" width="11.42578125" bestFit="1" customWidth="1"/>
    <col min="1783" max="1783" width="74.5703125" bestFit="1" customWidth="1"/>
    <col min="1784" max="1784" width="27.42578125" customWidth="1"/>
    <col min="1785" max="1785" width="30.140625" bestFit="1" customWidth="1"/>
    <col min="1786" max="1786" width="24.140625" customWidth="1"/>
    <col min="1787" max="1787" width="38.7109375" customWidth="1"/>
    <col min="1788" max="1788" width="15" bestFit="1" customWidth="1"/>
    <col min="1789" max="1789" width="14.5703125" customWidth="1"/>
    <col min="1790" max="1790" width="16.85546875" customWidth="1"/>
    <col min="1791" max="1791" width="10.5703125" bestFit="1" customWidth="1"/>
    <col min="1794" max="1794" width="10" bestFit="1" customWidth="1"/>
    <col min="2036" max="2036" width="4.42578125" bestFit="1" customWidth="1"/>
    <col min="2037" max="2037" width="63.28515625" bestFit="1" customWidth="1"/>
    <col min="2038" max="2038" width="11.42578125" bestFit="1" customWidth="1"/>
    <col min="2039" max="2039" width="74.5703125" bestFit="1" customWidth="1"/>
    <col min="2040" max="2040" width="27.42578125" customWidth="1"/>
    <col min="2041" max="2041" width="30.140625" bestFit="1" customWidth="1"/>
    <col min="2042" max="2042" width="24.140625" customWidth="1"/>
    <col min="2043" max="2043" width="38.7109375" customWidth="1"/>
    <col min="2044" max="2044" width="15" bestFit="1" customWidth="1"/>
    <col min="2045" max="2045" width="14.5703125" customWidth="1"/>
    <col min="2046" max="2046" width="16.85546875" customWidth="1"/>
    <col min="2047" max="2047" width="10.5703125" bestFit="1" customWidth="1"/>
    <col min="2050" max="2050" width="10" bestFit="1" customWidth="1"/>
    <col min="2292" max="2292" width="4.42578125" bestFit="1" customWidth="1"/>
    <col min="2293" max="2293" width="63.28515625" bestFit="1" customWidth="1"/>
    <col min="2294" max="2294" width="11.42578125" bestFit="1" customWidth="1"/>
    <col min="2295" max="2295" width="74.5703125" bestFit="1" customWidth="1"/>
    <col min="2296" max="2296" width="27.42578125" customWidth="1"/>
    <col min="2297" max="2297" width="30.140625" bestFit="1" customWidth="1"/>
    <col min="2298" max="2298" width="24.140625" customWidth="1"/>
    <col min="2299" max="2299" width="38.7109375" customWidth="1"/>
    <col min="2300" max="2300" width="15" bestFit="1" customWidth="1"/>
    <col min="2301" max="2301" width="14.5703125" customWidth="1"/>
    <col min="2302" max="2302" width="16.85546875" customWidth="1"/>
    <col min="2303" max="2303" width="10.5703125" bestFit="1" customWidth="1"/>
    <col min="2306" max="2306" width="10" bestFit="1" customWidth="1"/>
    <col min="2548" max="2548" width="4.42578125" bestFit="1" customWidth="1"/>
    <col min="2549" max="2549" width="63.28515625" bestFit="1" customWidth="1"/>
    <col min="2550" max="2550" width="11.42578125" bestFit="1" customWidth="1"/>
    <col min="2551" max="2551" width="74.5703125" bestFit="1" customWidth="1"/>
    <col min="2552" max="2552" width="27.42578125" customWidth="1"/>
    <col min="2553" max="2553" width="30.140625" bestFit="1" customWidth="1"/>
    <col min="2554" max="2554" width="24.140625" customWidth="1"/>
    <col min="2555" max="2555" width="38.7109375" customWidth="1"/>
    <col min="2556" max="2556" width="15" bestFit="1" customWidth="1"/>
    <col min="2557" max="2557" width="14.5703125" customWidth="1"/>
    <col min="2558" max="2558" width="16.85546875" customWidth="1"/>
    <col min="2559" max="2559" width="10.5703125" bestFit="1" customWidth="1"/>
    <col min="2562" max="2562" width="10" bestFit="1" customWidth="1"/>
    <col min="2804" max="2804" width="4.42578125" bestFit="1" customWidth="1"/>
    <col min="2805" max="2805" width="63.28515625" bestFit="1" customWidth="1"/>
    <col min="2806" max="2806" width="11.42578125" bestFit="1" customWidth="1"/>
    <col min="2807" max="2807" width="74.5703125" bestFit="1" customWidth="1"/>
    <col min="2808" max="2808" width="27.42578125" customWidth="1"/>
    <col min="2809" max="2809" width="30.140625" bestFit="1" customWidth="1"/>
    <col min="2810" max="2810" width="24.140625" customWidth="1"/>
    <col min="2811" max="2811" width="38.7109375" customWidth="1"/>
    <col min="2812" max="2812" width="15" bestFit="1" customWidth="1"/>
    <col min="2813" max="2813" width="14.5703125" customWidth="1"/>
    <col min="2814" max="2814" width="16.85546875" customWidth="1"/>
    <col min="2815" max="2815" width="10.5703125" bestFit="1" customWidth="1"/>
    <col min="2818" max="2818" width="10" bestFit="1" customWidth="1"/>
    <col min="3060" max="3060" width="4.42578125" bestFit="1" customWidth="1"/>
    <col min="3061" max="3061" width="63.28515625" bestFit="1" customWidth="1"/>
    <col min="3062" max="3062" width="11.42578125" bestFit="1" customWidth="1"/>
    <col min="3063" max="3063" width="74.5703125" bestFit="1" customWidth="1"/>
    <col min="3064" max="3064" width="27.42578125" customWidth="1"/>
    <col min="3065" max="3065" width="30.140625" bestFit="1" customWidth="1"/>
    <col min="3066" max="3066" width="24.140625" customWidth="1"/>
    <col min="3067" max="3067" width="38.7109375" customWidth="1"/>
    <col min="3068" max="3068" width="15" bestFit="1" customWidth="1"/>
    <col min="3069" max="3069" width="14.5703125" customWidth="1"/>
    <col min="3070" max="3070" width="16.85546875" customWidth="1"/>
    <col min="3071" max="3071" width="10.5703125" bestFit="1" customWidth="1"/>
    <col min="3074" max="3074" width="10" bestFit="1" customWidth="1"/>
    <col min="3316" max="3316" width="4.42578125" bestFit="1" customWidth="1"/>
    <col min="3317" max="3317" width="63.28515625" bestFit="1" customWidth="1"/>
    <col min="3318" max="3318" width="11.42578125" bestFit="1" customWidth="1"/>
    <col min="3319" max="3319" width="74.5703125" bestFit="1" customWidth="1"/>
    <col min="3320" max="3320" width="27.42578125" customWidth="1"/>
    <col min="3321" max="3321" width="30.140625" bestFit="1" customWidth="1"/>
    <col min="3322" max="3322" width="24.140625" customWidth="1"/>
    <col min="3323" max="3323" width="38.7109375" customWidth="1"/>
    <col min="3324" max="3324" width="15" bestFit="1" customWidth="1"/>
    <col min="3325" max="3325" width="14.5703125" customWidth="1"/>
    <col min="3326" max="3326" width="16.85546875" customWidth="1"/>
    <col min="3327" max="3327" width="10.5703125" bestFit="1" customWidth="1"/>
    <col min="3330" max="3330" width="10" bestFit="1" customWidth="1"/>
    <col min="3572" max="3572" width="4.42578125" bestFit="1" customWidth="1"/>
    <col min="3573" max="3573" width="63.28515625" bestFit="1" customWidth="1"/>
    <col min="3574" max="3574" width="11.42578125" bestFit="1" customWidth="1"/>
    <col min="3575" max="3575" width="74.5703125" bestFit="1" customWidth="1"/>
    <col min="3576" max="3576" width="27.42578125" customWidth="1"/>
    <col min="3577" max="3577" width="30.140625" bestFit="1" customWidth="1"/>
    <col min="3578" max="3578" width="24.140625" customWidth="1"/>
    <col min="3579" max="3579" width="38.7109375" customWidth="1"/>
    <col min="3580" max="3580" width="15" bestFit="1" customWidth="1"/>
    <col min="3581" max="3581" width="14.5703125" customWidth="1"/>
    <col min="3582" max="3582" width="16.85546875" customWidth="1"/>
    <col min="3583" max="3583" width="10.5703125" bestFit="1" customWidth="1"/>
    <col min="3586" max="3586" width="10" bestFit="1" customWidth="1"/>
    <col min="3828" max="3828" width="4.42578125" bestFit="1" customWidth="1"/>
    <col min="3829" max="3829" width="63.28515625" bestFit="1" customWidth="1"/>
    <col min="3830" max="3830" width="11.42578125" bestFit="1" customWidth="1"/>
    <col min="3831" max="3831" width="74.5703125" bestFit="1" customWidth="1"/>
    <col min="3832" max="3832" width="27.42578125" customWidth="1"/>
    <col min="3833" max="3833" width="30.140625" bestFit="1" customWidth="1"/>
    <col min="3834" max="3834" width="24.140625" customWidth="1"/>
    <col min="3835" max="3835" width="38.7109375" customWidth="1"/>
    <col min="3836" max="3836" width="15" bestFit="1" customWidth="1"/>
    <col min="3837" max="3837" width="14.5703125" customWidth="1"/>
    <col min="3838" max="3838" width="16.85546875" customWidth="1"/>
    <col min="3839" max="3839" width="10.5703125" bestFit="1" customWidth="1"/>
    <col min="3842" max="3842" width="10" bestFit="1" customWidth="1"/>
    <col min="4084" max="4084" width="4.42578125" bestFit="1" customWidth="1"/>
    <col min="4085" max="4085" width="63.28515625" bestFit="1" customWidth="1"/>
    <col min="4086" max="4086" width="11.42578125" bestFit="1" customWidth="1"/>
    <col min="4087" max="4087" width="74.5703125" bestFit="1" customWidth="1"/>
    <col min="4088" max="4088" width="27.42578125" customWidth="1"/>
    <col min="4089" max="4089" width="30.140625" bestFit="1" customWidth="1"/>
    <col min="4090" max="4090" width="24.140625" customWidth="1"/>
    <col min="4091" max="4091" width="38.7109375" customWidth="1"/>
    <col min="4092" max="4092" width="15" bestFit="1" customWidth="1"/>
    <col min="4093" max="4093" width="14.5703125" customWidth="1"/>
    <col min="4094" max="4094" width="16.85546875" customWidth="1"/>
    <col min="4095" max="4095" width="10.5703125" bestFit="1" customWidth="1"/>
    <col min="4098" max="4098" width="10" bestFit="1" customWidth="1"/>
    <col min="4340" max="4340" width="4.42578125" bestFit="1" customWidth="1"/>
    <col min="4341" max="4341" width="63.28515625" bestFit="1" customWidth="1"/>
    <col min="4342" max="4342" width="11.42578125" bestFit="1" customWidth="1"/>
    <col min="4343" max="4343" width="74.5703125" bestFit="1" customWidth="1"/>
    <col min="4344" max="4344" width="27.42578125" customWidth="1"/>
    <col min="4345" max="4345" width="30.140625" bestFit="1" customWidth="1"/>
    <col min="4346" max="4346" width="24.140625" customWidth="1"/>
    <col min="4347" max="4347" width="38.7109375" customWidth="1"/>
    <col min="4348" max="4348" width="15" bestFit="1" customWidth="1"/>
    <col min="4349" max="4349" width="14.5703125" customWidth="1"/>
    <col min="4350" max="4350" width="16.85546875" customWidth="1"/>
    <col min="4351" max="4351" width="10.5703125" bestFit="1" customWidth="1"/>
    <col min="4354" max="4354" width="10" bestFit="1" customWidth="1"/>
    <col min="4596" max="4596" width="4.42578125" bestFit="1" customWidth="1"/>
    <col min="4597" max="4597" width="63.28515625" bestFit="1" customWidth="1"/>
    <col min="4598" max="4598" width="11.42578125" bestFit="1" customWidth="1"/>
    <col min="4599" max="4599" width="74.5703125" bestFit="1" customWidth="1"/>
    <col min="4600" max="4600" width="27.42578125" customWidth="1"/>
    <col min="4601" max="4601" width="30.140625" bestFit="1" customWidth="1"/>
    <col min="4602" max="4602" width="24.140625" customWidth="1"/>
    <col min="4603" max="4603" width="38.7109375" customWidth="1"/>
    <col min="4604" max="4604" width="15" bestFit="1" customWidth="1"/>
    <col min="4605" max="4605" width="14.5703125" customWidth="1"/>
    <col min="4606" max="4606" width="16.85546875" customWidth="1"/>
    <col min="4607" max="4607" width="10.5703125" bestFit="1" customWidth="1"/>
    <col min="4610" max="4610" width="10" bestFit="1" customWidth="1"/>
    <col min="4852" max="4852" width="4.42578125" bestFit="1" customWidth="1"/>
    <col min="4853" max="4853" width="63.28515625" bestFit="1" customWidth="1"/>
    <col min="4854" max="4854" width="11.42578125" bestFit="1" customWidth="1"/>
    <col min="4855" max="4855" width="74.5703125" bestFit="1" customWidth="1"/>
    <col min="4856" max="4856" width="27.42578125" customWidth="1"/>
    <col min="4857" max="4857" width="30.140625" bestFit="1" customWidth="1"/>
    <col min="4858" max="4858" width="24.140625" customWidth="1"/>
    <col min="4859" max="4859" width="38.7109375" customWidth="1"/>
    <col min="4860" max="4860" width="15" bestFit="1" customWidth="1"/>
    <col min="4861" max="4861" width="14.5703125" customWidth="1"/>
    <col min="4862" max="4862" width="16.85546875" customWidth="1"/>
    <col min="4863" max="4863" width="10.5703125" bestFit="1" customWidth="1"/>
    <col min="4866" max="4866" width="10" bestFit="1" customWidth="1"/>
    <col min="5108" max="5108" width="4.42578125" bestFit="1" customWidth="1"/>
    <col min="5109" max="5109" width="63.28515625" bestFit="1" customWidth="1"/>
    <col min="5110" max="5110" width="11.42578125" bestFit="1" customWidth="1"/>
    <col min="5111" max="5111" width="74.5703125" bestFit="1" customWidth="1"/>
    <col min="5112" max="5112" width="27.42578125" customWidth="1"/>
    <col min="5113" max="5113" width="30.140625" bestFit="1" customWidth="1"/>
    <col min="5114" max="5114" width="24.140625" customWidth="1"/>
    <col min="5115" max="5115" width="38.7109375" customWidth="1"/>
    <col min="5116" max="5116" width="15" bestFit="1" customWidth="1"/>
    <col min="5117" max="5117" width="14.5703125" customWidth="1"/>
    <col min="5118" max="5118" width="16.85546875" customWidth="1"/>
    <col min="5119" max="5119" width="10.5703125" bestFit="1" customWidth="1"/>
    <col min="5122" max="5122" width="10" bestFit="1" customWidth="1"/>
    <col min="5364" max="5364" width="4.42578125" bestFit="1" customWidth="1"/>
    <col min="5365" max="5365" width="63.28515625" bestFit="1" customWidth="1"/>
    <col min="5366" max="5366" width="11.42578125" bestFit="1" customWidth="1"/>
    <col min="5367" max="5367" width="74.5703125" bestFit="1" customWidth="1"/>
    <col min="5368" max="5368" width="27.42578125" customWidth="1"/>
    <col min="5369" max="5369" width="30.140625" bestFit="1" customWidth="1"/>
    <col min="5370" max="5370" width="24.140625" customWidth="1"/>
    <col min="5371" max="5371" width="38.7109375" customWidth="1"/>
    <col min="5372" max="5372" width="15" bestFit="1" customWidth="1"/>
    <col min="5373" max="5373" width="14.5703125" customWidth="1"/>
    <col min="5374" max="5374" width="16.85546875" customWidth="1"/>
    <col min="5375" max="5375" width="10.5703125" bestFit="1" customWidth="1"/>
    <col min="5378" max="5378" width="10" bestFit="1" customWidth="1"/>
    <col min="5620" max="5620" width="4.42578125" bestFit="1" customWidth="1"/>
    <col min="5621" max="5621" width="63.28515625" bestFit="1" customWidth="1"/>
    <col min="5622" max="5622" width="11.42578125" bestFit="1" customWidth="1"/>
    <col min="5623" max="5623" width="74.5703125" bestFit="1" customWidth="1"/>
    <col min="5624" max="5624" width="27.42578125" customWidth="1"/>
    <col min="5625" max="5625" width="30.140625" bestFit="1" customWidth="1"/>
    <col min="5626" max="5626" width="24.140625" customWidth="1"/>
    <col min="5627" max="5627" width="38.7109375" customWidth="1"/>
    <col min="5628" max="5628" width="15" bestFit="1" customWidth="1"/>
    <col min="5629" max="5629" width="14.5703125" customWidth="1"/>
    <col min="5630" max="5630" width="16.85546875" customWidth="1"/>
    <col min="5631" max="5631" width="10.5703125" bestFit="1" customWidth="1"/>
    <col min="5634" max="5634" width="10" bestFit="1" customWidth="1"/>
    <col min="5876" max="5876" width="4.42578125" bestFit="1" customWidth="1"/>
    <col min="5877" max="5877" width="63.28515625" bestFit="1" customWidth="1"/>
    <col min="5878" max="5878" width="11.42578125" bestFit="1" customWidth="1"/>
    <col min="5879" max="5879" width="74.5703125" bestFit="1" customWidth="1"/>
    <col min="5880" max="5880" width="27.42578125" customWidth="1"/>
    <col min="5881" max="5881" width="30.140625" bestFit="1" customWidth="1"/>
    <col min="5882" max="5882" width="24.140625" customWidth="1"/>
    <col min="5883" max="5883" width="38.7109375" customWidth="1"/>
    <col min="5884" max="5884" width="15" bestFit="1" customWidth="1"/>
    <col min="5885" max="5885" width="14.5703125" customWidth="1"/>
    <col min="5886" max="5886" width="16.85546875" customWidth="1"/>
    <col min="5887" max="5887" width="10.5703125" bestFit="1" customWidth="1"/>
    <col min="5890" max="5890" width="10" bestFit="1" customWidth="1"/>
    <col min="6132" max="6132" width="4.42578125" bestFit="1" customWidth="1"/>
    <col min="6133" max="6133" width="63.28515625" bestFit="1" customWidth="1"/>
    <col min="6134" max="6134" width="11.42578125" bestFit="1" customWidth="1"/>
    <col min="6135" max="6135" width="74.5703125" bestFit="1" customWidth="1"/>
    <col min="6136" max="6136" width="27.42578125" customWidth="1"/>
    <col min="6137" max="6137" width="30.140625" bestFit="1" customWidth="1"/>
    <col min="6138" max="6138" width="24.140625" customWidth="1"/>
    <col min="6139" max="6139" width="38.7109375" customWidth="1"/>
    <col min="6140" max="6140" width="15" bestFit="1" customWidth="1"/>
    <col min="6141" max="6141" width="14.5703125" customWidth="1"/>
    <col min="6142" max="6142" width="16.85546875" customWidth="1"/>
    <col min="6143" max="6143" width="10.5703125" bestFit="1" customWidth="1"/>
    <col min="6146" max="6146" width="10" bestFit="1" customWidth="1"/>
    <col min="6388" max="6388" width="4.42578125" bestFit="1" customWidth="1"/>
    <col min="6389" max="6389" width="63.28515625" bestFit="1" customWidth="1"/>
    <col min="6390" max="6390" width="11.42578125" bestFit="1" customWidth="1"/>
    <col min="6391" max="6391" width="74.5703125" bestFit="1" customWidth="1"/>
    <col min="6392" max="6392" width="27.42578125" customWidth="1"/>
    <col min="6393" max="6393" width="30.140625" bestFit="1" customWidth="1"/>
    <col min="6394" max="6394" width="24.140625" customWidth="1"/>
    <col min="6395" max="6395" width="38.7109375" customWidth="1"/>
    <col min="6396" max="6396" width="15" bestFit="1" customWidth="1"/>
    <col min="6397" max="6397" width="14.5703125" customWidth="1"/>
    <col min="6398" max="6398" width="16.85546875" customWidth="1"/>
    <col min="6399" max="6399" width="10.5703125" bestFit="1" customWidth="1"/>
    <col min="6402" max="6402" width="10" bestFit="1" customWidth="1"/>
    <col min="6644" max="6644" width="4.42578125" bestFit="1" customWidth="1"/>
    <col min="6645" max="6645" width="63.28515625" bestFit="1" customWidth="1"/>
    <col min="6646" max="6646" width="11.42578125" bestFit="1" customWidth="1"/>
    <col min="6647" max="6647" width="74.5703125" bestFit="1" customWidth="1"/>
    <col min="6648" max="6648" width="27.42578125" customWidth="1"/>
    <col min="6649" max="6649" width="30.140625" bestFit="1" customWidth="1"/>
    <col min="6650" max="6650" width="24.140625" customWidth="1"/>
    <col min="6651" max="6651" width="38.7109375" customWidth="1"/>
    <col min="6652" max="6652" width="15" bestFit="1" customWidth="1"/>
    <col min="6653" max="6653" width="14.5703125" customWidth="1"/>
    <col min="6654" max="6654" width="16.85546875" customWidth="1"/>
    <col min="6655" max="6655" width="10.5703125" bestFit="1" customWidth="1"/>
    <col min="6658" max="6658" width="10" bestFit="1" customWidth="1"/>
    <col min="6900" max="6900" width="4.42578125" bestFit="1" customWidth="1"/>
    <col min="6901" max="6901" width="63.28515625" bestFit="1" customWidth="1"/>
    <col min="6902" max="6902" width="11.42578125" bestFit="1" customWidth="1"/>
    <col min="6903" max="6903" width="74.5703125" bestFit="1" customWidth="1"/>
    <col min="6904" max="6904" width="27.42578125" customWidth="1"/>
    <col min="6905" max="6905" width="30.140625" bestFit="1" customWidth="1"/>
    <col min="6906" max="6906" width="24.140625" customWidth="1"/>
    <col min="6907" max="6907" width="38.7109375" customWidth="1"/>
    <col min="6908" max="6908" width="15" bestFit="1" customWidth="1"/>
    <col min="6909" max="6909" width="14.5703125" customWidth="1"/>
    <col min="6910" max="6910" width="16.85546875" customWidth="1"/>
    <col min="6911" max="6911" width="10.5703125" bestFit="1" customWidth="1"/>
    <col min="6914" max="6914" width="10" bestFit="1" customWidth="1"/>
    <col min="7156" max="7156" width="4.42578125" bestFit="1" customWidth="1"/>
    <col min="7157" max="7157" width="63.28515625" bestFit="1" customWidth="1"/>
    <col min="7158" max="7158" width="11.42578125" bestFit="1" customWidth="1"/>
    <col min="7159" max="7159" width="74.5703125" bestFit="1" customWidth="1"/>
    <col min="7160" max="7160" width="27.42578125" customWidth="1"/>
    <col min="7161" max="7161" width="30.140625" bestFit="1" customWidth="1"/>
    <col min="7162" max="7162" width="24.140625" customWidth="1"/>
    <col min="7163" max="7163" width="38.7109375" customWidth="1"/>
    <col min="7164" max="7164" width="15" bestFit="1" customWidth="1"/>
    <col min="7165" max="7165" width="14.5703125" customWidth="1"/>
    <col min="7166" max="7166" width="16.85546875" customWidth="1"/>
    <col min="7167" max="7167" width="10.5703125" bestFit="1" customWidth="1"/>
    <col min="7170" max="7170" width="10" bestFit="1" customWidth="1"/>
    <col min="7412" max="7412" width="4.42578125" bestFit="1" customWidth="1"/>
    <col min="7413" max="7413" width="63.28515625" bestFit="1" customWidth="1"/>
    <col min="7414" max="7414" width="11.42578125" bestFit="1" customWidth="1"/>
    <col min="7415" max="7415" width="74.5703125" bestFit="1" customWidth="1"/>
    <col min="7416" max="7416" width="27.42578125" customWidth="1"/>
    <col min="7417" max="7417" width="30.140625" bestFit="1" customWidth="1"/>
    <col min="7418" max="7418" width="24.140625" customWidth="1"/>
    <col min="7419" max="7419" width="38.7109375" customWidth="1"/>
    <col min="7420" max="7420" width="15" bestFit="1" customWidth="1"/>
    <col min="7421" max="7421" width="14.5703125" customWidth="1"/>
    <col min="7422" max="7422" width="16.85546875" customWidth="1"/>
    <col min="7423" max="7423" width="10.5703125" bestFit="1" customWidth="1"/>
    <col min="7426" max="7426" width="10" bestFit="1" customWidth="1"/>
    <col min="7668" max="7668" width="4.42578125" bestFit="1" customWidth="1"/>
    <col min="7669" max="7669" width="63.28515625" bestFit="1" customWidth="1"/>
    <col min="7670" max="7670" width="11.42578125" bestFit="1" customWidth="1"/>
    <col min="7671" max="7671" width="74.5703125" bestFit="1" customWidth="1"/>
    <col min="7672" max="7672" width="27.42578125" customWidth="1"/>
    <col min="7673" max="7673" width="30.140625" bestFit="1" customWidth="1"/>
    <col min="7674" max="7674" width="24.140625" customWidth="1"/>
    <col min="7675" max="7675" width="38.7109375" customWidth="1"/>
    <col min="7676" max="7676" width="15" bestFit="1" customWidth="1"/>
    <col min="7677" max="7677" width="14.5703125" customWidth="1"/>
    <col min="7678" max="7678" width="16.85546875" customWidth="1"/>
    <col min="7679" max="7679" width="10.5703125" bestFit="1" customWidth="1"/>
    <col min="7682" max="7682" width="10" bestFit="1" customWidth="1"/>
    <col min="7924" max="7924" width="4.42578125" bestFit="1" customWidth="1"/>
    <col min="7925" max="7925" width="63.28515625" bestFit="1" customWidth="1"/>
    <col min="7926" max="7926" width="11.42578125" bestFit="1" customWidth="1"/>
    <col min="7927" max="7927" width="74.5703125" bestFit="1" customWidth="1"/>
    <col min="7928" max="7928" width="27.42578125" customWidth="1"/>
    <col min="7929" max="7929" width="30.140625" bestFit="1" customWidth="1"/>
    <col min="7930" max="7930" width="24.140625" customWidth="1"/>
    <col min="7931" max="7931" width="38.7109375" customWidth="1"/>
    <col min="7932" max="7932" width="15" bestFit="1" customWidth="1"/>
    <col min="7933" max="7933" width="14.5703125" customWidth="1"/>
    <col min="7934" max="7934" width="16.85546875" customWidth="1"/>
    <col min="7935" max="7935" width="10.5703125" bestFit="1" customWidth="1"/>
    <col min="7938" max="7938" width="10" bestFit="1" customWidth="1"/>
    <col min="8180" max="8180" width="4.42578125" bestFit="1" customWidth="1"/>
    <col min="8181" max="8181" width="63.28515625" bestFit="1" customWidth="1"/>
    <col min="8182" max="8182" width="11.42578125" bestFit="1" customWidth="1"/>
    <col min="8183" max="8183" width="74.5703125" bestFit="1" customWidth="1"/>
    <col min="8184" max="8184" width="27.42578125" customWidth="1"/>
    <col min="8185" max="8185" width="30.140625" bestFit="1" customWidth="1"/>
    <col min="8186" max="8186" width="24.140625" customWidth="1"/>
    <col min="8187" max="8187" width="38.7109375" customWidth="1"/>
    <col min="8188" max="8188" width="15" bestFit="1" customWidth="1"/>
    <col min="8189" max="8189" width="14.5703125" customWidth="1"/>
    <col min="8190" max="8190" width="16.85546875" customWidth="1"/>
    <col min="8191" max="8191" width="10.5703125" bestFit="1" customWidth="1"/>
    <col min="8194" max="8194" width="10" bestFit="1" customWidth="1"/>
    <col min="8436" max="8436" width="4.42578125" bestFit="1" customWidth="1"/>
    <col min="8437" max="8437" width="63.28515625" bestFit="1" customWidth="1"/>
    <col min="8438" max="8438" width="11.42578125" bestFit="1" customWidth="1"/>
    <col min="8439" max="8439" width="74.5703125" bestFit="1" customWidth="1"/>
    <col min="8440" max="8440" width="27.42578125" customWidth="1"/>
    <col min="8441" max="8441" width="30.140625" bestFit="1" customWidth="1"/>
    <col min="8442" max="8442" width="24.140625" customWidth="1"/>
    <col min="8443" max="8443" width="38.7109375" customWidth="1"/>
    <col min="8444" max="8444" width="15" bestFit="1" customWidth="1"/>
    <col min="8445" max="8445" width="14.5703125" customWidth="1"/>
    <col min="8446" max="8446" width="16.85546875" customWidth="1"/>
    <col min="8447" max="8447" width="10.5703125" bestFit="1" customWidth="1"/>
    <col min="8450" max="8450" width="10" bestFit="1" customWidth="1"/>
    <col min="8692" max="8692" width="4.42578125" bestFit="1" customWidth="1"/>
    <col min="8693" max="8693" width="63.28515625" bestFit="1" customWidth="1"/>
    <col min="8694" max="8694" width="11.42578125" bestFit="1" customWidth="1"/>
    <col min="8695" max="8695" width="74.5703125" bestFit="1" customWidth="1"/>
    <col min="8696" max="8696" width="27.42578125" customWidth="1"/>
    <col min="8697" max="8697" width="30.140625" bestFit="1" customWidth="1"/>
    <col min="8698" max="8698" width="24.140625" customWidth="1"/>
    <col min="8699" max="8699" width="38.7109375" customWidth="1"/>
    <col min="8700" max="8700" width="15" bestFit="1" customWidth="1"/>
    <col min="8701" max="8701" width="14.5703125" customWidth="1"/>
    <col min="8702" max="8702" width="16.85546875" customWidth="1"/>
    <col min="8703" max="8703" width="10.5703125" bestFit="1" customWidth="1"/>
    <col min="8706" max="8706" width="10" bestFit="1" customWidth="1"/>
    <col min="8948" max="8948" width="4.42578125" bestFit="1" customWidth="1"/>
    <col min="8949" max="8949" width="63.28515625" bestFit="1" customWidth="1"/>
    <col min="8950" max="8950" width="11.42578125" bestFit="1" customWidth="1"/>
    <col min="8951" max="8951" width="74.5703125" bestFit="1" customWidth="1"/>
    <col min="8952" max="8952" width="27.42578125" customWidth="1"/>
    <col min="8953" max="8953" width="30.140625" bestFit="1" customWidth="1"/>
    <col min="8954" max="8954" width="24.140625" customWidth="1"/>
    <col min="8955" max="8955" width="38.7109375" customWidth="1"/>
    <col min="8956" max="8956" width="15" bestFit="1" customWidth="1"/>
    <col min="8957" max="8957" width="14.5703125" customWidth="1"/>
    <col min="8958" max="8958" width="16.85546875" customWidth="1"/>
    <col min="8959" max="8959" width="10.5703125" bestFit="1" customWidth="1"/>
    <col min="8962" max="8962" width="10" bestFit="1" customWidth="1"/>
    <col min="9204" max="9204" width="4.42578125" bestFit="1" customWidth="1"/>
    <col min="9205" max="9205" width="63.28515625" bestFit="1" customWidth="1"/>
    <col min="9206" max="9206" width="11.42578125" bestFit="1" customWidth="1"/>
    <col min="9207" max="9207" width="74.5703125" bestFit="1" customWidth="1"/>
    <col min="9208" max="9208" width="27.42578125" customWidth="1"/>
    <col min="9209" max="9209" width="30.140625" bestFit="1" customWidth="1"/>
    <col min="9210" max="9210" width="24.140625" customWidth="1"/>
    <col min="9211" max="9211" width="38.7109375" customWidth="1"/>
    <col min="9212" max="9212" width="15" bestFit="1" customWidth="1"/>
    <col min="9213" max="9213" width="14.5703125" customWidth="1"/>
    <col min="9214" max="9214" width="16.85546875" customWidth="1"/>
    <col min="9215" max="9215" width="10.5703125" bestFit="1" customWidth="1"/>
    <col min="9218" max="9218" width="10" bestFit="1" customWidth="1"/>
    <col min="9460" max="9460" width="4.42578125" bestFit="1" customWidth="1"/>
    <col min="9461" max="9461" width="63.28515625" bestFit="1" customWidth="1"/>
    <col min="9462" max="9462" width="11.42578125" bestFit="1" customWidth="1"/>
    <col min="9463" max="9463" width="74.5703125" bestFit="1" customWidth="1"/>
    <col min="9464" max="9464" width="27.42578125" customWidth="1"/>
    <col min="9465" max="9465" width="30.140625" bestFit="1" customWidth="1"/>
    <col min="9466" max="9466" width="24.140625" customWidth="1"/>
    <col min="9467" max="9467" width="38.7109375" customWidth="1"/>
    <col min="9468" max="9468" width="15" bestFit="1" customWidth="1"/>
    <col min="9469" max="9469" width="14.5703125" customWidth="1"/>
    <col min="9470" max="9470" width="16.85546875" customWidth="1"/>
    <col min="9471" max="9471" width="10.5703125" bestFit="1" customWidth="1"/>
    <col min="9474" max="9474" width="10" bestFit="1" customWidth="1"/>
    <col min="9716" max="9716" width="4.42578125" bestFit="1" customWidth="1"/>
    <col min="9717" max="9717" width="63.28515625" bestFit="1" customWidth="1"/>
    <col min="9718" max="9718" width="11.42578125" bestFit="1" customWidth="1"/>
    <col min="9719" max="9719" width="74.5703125" bestFit="1" customWidth="1"/>
    <col min="9720" max="9720" width="27.42578125" customWidth="1"/>
    <col min="9721" max="9721" width="30.140625" bestFit="1" customWidth="1"/>
    <col min="9722" max="9722" width="24.140625" customWidth="1"/>
    <col min="9723" max="9723" width="38.7109375" customWidth="1"/>
    <col min="9724" max="9724" width="15" bestFit="1" customWidth="1"/>
    <col min="9725" max="9725" width="14.5703125" customWidth="1"/>
    <col min="9726" max="9726" width="16.85546875" customWidth="1"/>
    <col min="9727" max="9727" width="10.5703125" bestFit="1" customWidth="1"/>
    <col min="9730" max="9730" width="10" bestFit="1" customWidth="1"/>
    <col min="9972" max="9972" width="4.42578125" bestFit="1" customWidth="1"/>
    <col min="9973" max="9973" width="63.28515625" bestFit="1" customWidth="1"/>
    <col min="9974" max="9974" width="11.42578125" bestFit="1" customWidth="1"/>
    <col min="9975" max="9975" width="74.5703125" bestFit="1" customWidth="1"/>
    <col min="9976" max="9976" width="27.42578125" customWidth="1"/>
    <col min="9977" max="9977" width="30.140625" bestFit="1" customWidth="1"/>
    <col min="9978" max="9978" width="24.140625" customWidth="1"/>
    <col min="9979" max="9979" width="38.7109375" customWidth="1"/>
    <col min="9980" max="9980" width="15" bestFit="1" customWidth="1"/>
    <col min="9981" max="9981" width="14.5703125" customWidth="1"/>
    <col min="9982" max="9982" width="16.85546875" customWidth="1"/>
    <col min="9983" max="9983" width="10.5703125" bestFit="1" customWidth="1"/>
    <col min="9986" max="9986" width="10" bestFit="1" customWidth="1"/>
    <col min="10228" max="10228" width="4.42578125" bestFit="1" customWidth="1"/>
    <col min="10229" max="10229" width="63.28515625" bestFit="1" customWidth="1"/>
    <col min="10230" max="10230" width="11.42578125" bestFit="1" customWidth="1"/>
    <col min="10231" max="10231" width="74.5703125" bestFit="1" customWidth="1"/>
    <col min="10232" max="10232" width="27.42578125" customWidth="1"/>
    <col min="10233" max="10233" width="30.140625" bestFit="1" customWidth="1"/>
    <col min="10234" max="10234" width="24.140625" customWidth="1"/>
    <col min="10235" max="10235" width="38.7109375" customWidth="1"/>
    <col min="10236" max="10236" width="15" bestFit="1" customWidth="1"/>
    <col min="10237" max="10237" width="14.5703125" customWidth="1"/>
    <col min="10238" max="10238" width="16.85546875" customWidth="1"/>
    <col min="10239" max="10239" width="10.5703125" bestFit="1" customWidth="1"/>
    <col min="10242" max="10242" width="10" bestFit="1" customWidth="1"/>
    <col min="10484" max="10484" width="4.42578125" bestFit="1" customWidth="1"/>
    <col min="10485" max="10485" width="63.28515625" bestFit="1" customWidth="1"/>
    <col min="10486" max="10486" width="11.42578125" bestFit="1" customWidth="1"/>
    <col min="10487" max="10487" width="74.5703125" bestFit="1" customWidth="1"/>
    <col min="10488" max="10488" width="27.42578125" customWidth="1"/>
    <col min="10489" max="10489" width="30.140625" bestFit="1" customWidth="1"/>
    <col min="10490" max="10490" width="24.140625" customWidth="1"/>
    <col min="10491" max="10491" width="38.7109375" customWidth="1"/>
    <col min="10492" max="10492" width="15" bestFit="1" customWidth="1"/>
    <col min="10493" max="10493" width="14.5703125" customWidth="1"/>
    <col min="10494" max="10494" width="16.85546875" customWidth="1"/>
    <col min="10495" max="10495" width="10.5703125" bestFit="1" customWidth="1"/>
    <col min="10498" max="10498" width="10" bestFit="1" customWidth="1"/>
    <col min="10740" max="10740" width="4.42578125" bestFit="1" customWidth="1"/>
    <col min="10741" max="10741" width="63.28515625" bestFit="1" customWidth="1"/>
    <col min="10742" max="10742" width="11.42578125" bestFit="1" customWidth="1"/>
    <col min="10743" max="10743" width="74.5703125" bestFit="1" customWidth="1"/>
    <col min="10744" max="10744" width="27.42578125" customWidth="1"/>
    <col min="10745" max="10745" width="30.140625" bestFit="1" customWidth="1"/>
    <col min="10746" max="10746" width="24.140625" customWidth="1"/>
    <col min="10747" max="10747" width="38.7109375" customWidth="1"/>
    <col min="10748" max="10748" width="15" bestFit="1" customWidth="1"/>
    <col min="10749" max="10749" width="14.5703125" customWidth="1"/>
    <col min="10750" max="10750" width="16.85546875" customWidth="1"/>
    <col min="10751" max="10751" width="10.5703125" bestFit="1" customWidth="1"/>
    <col min="10754" max="10754" width="10" bestFit="1" customWidth="1"/>
    <col min="10996" max="10996" width="4.42578125" bestFit="1" customWidth="1"/>
    <col min="10997" max="10997" width="63.28515625" bestFit="1" customWidth="1"/>
    <col min="10998" max="10998" width="11.42578125" bestFit="1" customWidth="1"/>
    <col min="10999" max="10999" width="74.5703125" bestFit="1" customWidth="1"/>
    <col min="11000" max="11000" width="27.42578125" customWidth="1"/>
    <col min="11001" max="11001" width="30.140625" bestFit="1" customWidth="1"/>
    <col min="11002" max="11002" width="24.140625" customWidth="1"/>
    <col min="11003" max="11003" width="38.7109375" customWidth="1"/>
    <col min="11004" max="11004" width="15" bestFit="1" customWidth="1"/>
    <col min="11005" max="11005" width="14.5703125" customWidth="1"/>
    <col min="11006" max="11006" width="16.85546875" customWidth="1"/>
    <col min="11007" max="11007" width="10.5703125" bestFit="1" customWidth="1"/>
    <col min="11010" max="11010" width="10" bestFit="1" customWidth="1"/>
    <col min="11252" max="11252" width="4.42578125" bestFit="1" customWidth="1"/>
    <col min="11253" max="11253" width="63.28515625" bestFit="1" customWidth="1"/>
    <col min="11254" max="11254" width="11.42578125" bestFit="1" customWidth="1"/>
    <col min="11255" max="11255" width="74.5703125" bestFit="1" customWidth="1"/>
    <col min="11256" max="11256" width="27.42578125" customWidth="1"/>
    <col min="11257" max="11257" width="30.140625" bestFit="1" customWidth="1"/>
    <col min="11258" max="11258" width="24.140625" customWidth="1"/>
    <col min="11259" max="11259" width="38.7109375" customWidth="1"/>
    <col min="11260" max="11260" width="15" bestFit="1" customWidth="1"/>
    <col min="11261" max="11261" width="14.5703125" customWidth="1"/>
    <col min="11262" max="11262" width="16.85546875" customWidth="1"/>
    <col min="11263" max="11263" width="10.5703125" bestFit="1" customWidth="1"/>
    <col min="11266" max="11266" width="10" bestFit="1" customWidth="1"/>
    <col min="11508" max="11508" width="4.42578125" bestFit="1" customWidth="1"/>
    <col min="11509" max="11509" width="63.28515625" bestFit="1" customWidth="1"/>
    <col min="11510" max="11510" width="11.42578125" bestFit="1" customWidth="1"/>
    <col min="11511" max="11511" width="74.5703125" bestFit="1" customWidth="1"/>
    <col min="11512" max="11512" width="27.42578125" customWidth="1"/>
    <col min="11513" max="11513" width="30.140625" bestFit="1" customWidth="1"/>
    <col min="11514" max="11514" width="24.140625" customWidth="1"/>
    <col min="11515" max="11515" width="38.7109375" customWidth="1"/>
    <col min="11516" max="11516" width="15" bestFit="1" customWidth="1"/>
    <col min="11517" max="11517" width="14.5703125" customWidth="1"/>
    <col min="11518" max="11518" width="16.85546875" customWidth="1"/>
    <col min="11519" max="11519" width="10.5703125" bestFit="1" customWidth="1"/>
    <col min="11522" max="11522" width="10" bestFit="1" customWidth="1"/>
    <col min="11764" max="11764" width="4.42578125" bestFit="1" customWidth="1"/>
    <col min="11765" max="11765" width="63.28515625" bestFit="1" customWidth="1"/>
    <col min="11766" max="11766" width="11.42578125" bestFit="1" customWidth="1"/>
    <col min="11767" max="11767" width="74.5703125" bestFit="1" customWidth="1"/>
    <col min="11768" max="11768" width="27.42578125" customWidth="1"/>
    <col min="11769" max="11769" width="30.140625" bestFit="1" customWidth="1"/>
    <col min="11770" max="11770" width="24.140625" customWidth="1"/>
    <col min="11771" max="11771" width="38.7109375" customWidth="1"/>
    <col min="11772" max="11772" width="15" bestFit="1" customWidth="1"/>
    <col min="11773" max="11773" width="14.5703125" customWidth="1"/>
    <col min="11774" max="11774" width="16.85546875" customWidth="1"/>
    <col min="11775" max="11775" width="10.5703125" bestFit="1" customWidth="1"/>
    <col min="11778" max="11778" width="10" bestFit="1" customWidth="1"/>
    <col min="12020" max="12020" width="4.42578125" bestFit="1" customWidth="1"/>
    <col min="12021" max="12021" width="63.28515625" bestFit="1" customWidth="1"/>
    <col min="12022" max="12022" width="11.42578125" bestFit="1" customWidth="1"/>
    <col min="12023" max="12023" width="74.5703125" bestFit="1" customWidth="1"/>
    <col min="12024" max="12024" width="27.42578125" customWidth="1"/>
    <col min="12025" max="12025" width="30.140625" bestFit="1" customWidth="1"/>
    <col min="12026" max="12026" width="24.140625" customWidth="1"/>
    <col min="12027" max="12027" width="38.7109375" customWidth="1"/>
    <col min="12028" max="12028" width="15" bestFit="1" customWidth="1"/>
    <col min="12029" max="12029" width="14.5703125" customWidth="1"/>
    <col min="12030" max="12030" width="16.85546875" customWidth="1"/>
    <col min="12031" max="12031" width="10.5703125" bestFit="1" customWidth="1"/>
    <col min="12034" max="12034" width="10" bestFit="1" customWidth="1"/>
    <col min="12276" max="12276" width="4.42578125" bestFit="1" customWidth="1"/>
    <col min="12277" max="12277" width="63.28515625" bestFit="1" customWidth="1"/>
    <col min="12278" max="12278" width="11.42578125" bestFit="1" customWidth="1"/>
    <col min="12279" max="12279" width="74.5703125" bestFit="1" customWidth="1"/>
    <col min="12280" max="12280" width="27.42578125" customWidth="1"/>
    <col min="12281" max="12281" width="30.140625" bestFit="1" customWidth="1"/>
    <col min="12282" max="12282" width="24.140625" customWidth="1"/>
    <col min="12283" max="12283" width="38.7109375" customWidth="1"/>
    <col min="12284" max="12284" width="15" bestFit="1" customWidth="1"/>
    <col min="12285" max="12285" width="14.5703125" customWidth="1"/>
    <col min="12286" max="12286" width="16.85546875" customWidth="1"/>
    <col min="12287" max="12287" width="10.5703125" bestFit="1" customWidth="1"/>
    <col min="12290" max="12290" width="10" bestFit="1" customWidth="1"/>
    <col min="12532" max="12532" width="4.42578125" bestFit="1" customWidth="1"/>
    <col min="12533" max="12533" width="63.28515625" bestFit="1" customWidth="1"/>
    <col min="12534" max="12534" width="11.42578125" bestFit="1" customWidth="1"/>
    <col min="12535" max="12535" width="74.5703125" bestFit="1" customWidth="1"/>
    <col min="12536" max="12536" width="27.42578125" customWidth="1"/>
    <col min="12537" max="12537" width="30.140625" bestFit="1" customWidth="1"/>
    <col min="12538" max="12538" width="24.140625" customWidth="1"/>
    <col min="12539" max="12539" width="38.7109375" customWidth="1"/>
    <col min="12540" max="12540" width="15" bestFit="1" customWidth="1"/>
    <col min="12541" max="12541" width="14.5703125" customWidth="1"/>
    <col min="12542" max="12542" width="16.85546875" customWidth="1"/>
    <col min="12543" max="12543" width="10.5703125" bestFit="1" customWidth="1"/>
    <col min="12546" max="12546" width="10" bestFit="1" customWidth="1"/>
    <col min="12788" max="12788" width="4.42578125" bestFit="1" customWidth="1"/>
    <col min="12789" max="12789" width="63.28515625" bestFit="1" customWidth="1"/>
    <col min="12790" max="12790" width="11.42578125" bestFit="1" customWidth="1"/>
    <col min="12791" max="12791" width="74.5703125" bestFit="1" customWidth="1"/>
    <col min="12792" max="12792" width="27.42578125" customWidth="1"/>
    <col min="12793" max="12793" width="30.140625" bestFit="1" customWidth="1"/>
    <col min="12794" max="12794" width="24.140625" customWidth="1"/>
    <col min="12795" max="12795" width="38.7109375" customWidth="1"/>
    <col min="12796" max="12796" width="15" bestFit="1" customWidth="1"/>
    <col min="12797" max="12797" width="14.5703125" customWidth="1"/>
    <col min="12798" max="12798" width="16.85546875" customWidth="1"/>
    <col min="12799" max="12799" width="10.5703125" bestFit="1" customWidth="1"/>
    <col min="12802" max="12802" width="10" bestFit="1" customWidth="1"/>
    <col min="13044" max="13044" width="4.42578125" bestFit="1" customWidth="1"/>
    <col min="13045" max="13045" width="63.28515625" bestFit="1" customWidth="1"/>
    <col min="13046" max="13046" width="11.42578125" bestFit="1" customWidth="1"/>
    <col min="13047" max="13047" width="74.5703125" bestFit="1" customWidth="1"/>
    <col min="13048" max="13048" width="27.42578125" customWidth="1"/>
    <col min="13049" max="13049" width="30.140625" bestFit="1" customWidth="1"/>
    <col min="13050" max="13050" width="24.140625" customWidth="1"/>
    <col min="13051" max="13051" width="38.7109375" customWidth="1"/>
    <col min="13052" max="13052" width="15" bestFit="1" customWidth="1"/>
    <col min="13053" max="13053" width="14.5703125" customWidth="1"/>
    <col min="13054" max="13054" width="16.85546875" customWidth="1"/>
    <col min="13055" max="13055" width="10.5703125" bestFit="1" customWidth="1"/>
    <col min="13058" max="13058" width="10" bestFit="1" customWidth="1"/>
    <col min="13300" max="13300" width="4.42578125" bestFit="1" customWidth="1"/>
    <col min="13301" max="13301" width="63.28515625" bestFit="1" customWidth="1"/>
    <col min="13302" max="13302" width="11.42578125" bestFit="1" customWidth="1"/>
    <col min="13303" max="13303" width="74.5703125" bestFit="1" customWidth="1"/>
    <col min="13304" max="13304" width="27.42578125" customWidth="1"/>
    <col min="13305" max="13305" width="30.140625" bestFit="1" customWidth="1"/>
    <col min="13306" max="13306" width="24.140625" customWidth="1"/>
    <col min="13307" max="13307" width="38.7109375" customWidth="1"/>
    <col min="13308" max="13308" width="15" bestFit="1" customWidth="1"/>
    <col min="13309" max="13309" width="14.5703125" customWidth="1"/>
    <col min="13310" max="13310" width="16.85546875" customWidth="1"/>
    <col min="13311" max="13311" width="10.5703125" bestFit="1" customWidth="1"/>
    <col min="13314" max="13314" width="10" bestFit="1" customWidth="1"/>
    <col min="13556" max="13556" width="4.42578125" bestFit="1" customWidth="1"/>
    <col min="13557" max="13557" width="63.28515625" bestFit="1" customWidth="1"/>
    <col min="13558" max="13558" width="11.42578125" bestFit="1" customWidth="1"/>
    <col min="13559" max="13559" width="74.5703125" bestFit="1" customWidth="1"/>
    <col min="13560" max="13560" width="27.42578125" customWidth="1"/>
    <col min="13561" max="13561" width="30.140625" bestFit="1" customWidth="1"/>
    <col min="13562" max="13562" width="24.140625" customWidth="1"/>
    <col min="13563" max="13563" width="38.7109375" customWidth="1"/>
    <col min="13564" max="13564" width="15" bestFit="1" customWidth="1"/>
    <col min="13565" max="13565" width="14.5703125" customWidth="1"/>
    <col min="13566" max="13566" width="16.85546875" customWidth="1"/>
    <col min="13567" max="13567" width="10.5703125" bestFit="1" customWidth="1"/>
    <col min="13570" max="13570" width="10" bestFit="1" customWidth="1"/>
    <col min="13812" max="13812" width="4.42578125" bestFit="1" customWidth="1"/>
    <col min="13813" max="13813" width="63.28515625" bestFit="1" customWidth="1"/>
    <col min="13814" max="13814" width="11.42578125" bestFit="1" customWidth="1"/>
    <col min="13815" max="13815" width="74.5703125" bestFit="1" customWidth="1"/>
    <col min="13816" max="13816" width="27.42578125" customWidth="1"/>
    <col min="13817" max="13817" width="30.140625" bestFit="1" customWidth="1"/>
    <col min="13818" max="13818" width="24.140625" customWidth="1"/>
    <col min="13819" max="13819" width="38.7109375" customWidth="1"/>
    <col min="13820" max="13820" width="15" bestFit="1" customWidth="1"/>
    <col min="13821" max="13821" width="14.5703125" customWidth="1"/>
    <col min="13822" max="13822" width="16.85546875" customWidth="1"/>
    <col min="13823" max="13823" width="10.5703125" bestFit="1" customWidth="1"/>
    <col min="13826" max="13826" width="10" bestFit="1" customWidth="1"/>
    <col min="14068" max="14068" width="4.42578125" bestFit="1" customWidth="1"/>
    <col min="14069" max="14069" width="63.28515625" bestFit="1" customWidth="1"/>
    <col min="14070" max="14070" width="11.42578125" bestFit="1" customWidth="1"/>
    <col min="14071" max="14071" width="74.5703125" bestFit="1" customWidth="1"/>
    <col min="14072" max="14072" width="27.42578125" customWidth="1"/>
    <col min="14073" max="14073" width="30.140625" bestFit="1" customWidth="1"/>
    <col min="14074" max="14074" width="24.140625" customWidth="1"/>
    <col min="14075" max="14075" width="38.7109375" customWidth="1"/>
    <col min="14076" max="14076" width="15" bestFit="1" customWidth="1"/>
    <col min="14077" max="14077" width="14.5703125" customWidth="1"/>
    <col min="14078" max="14078" width="16.85546875" customWidth="1"/>
    <col min="14079" max="14079" width="10.5703125" bestFit="1" customWidth="1"/>
    <col min="14082" max="14082" width="10" bestFit="1" customWidth="1"/>
    <col min="14324" max="14324" width="4.42578125" bestFit="1" customWidth="1"/>
    <col min="14325" max="14325" width="63.28515625" bestFit="1" customWidth="1"/>
    <col min="14326" max="14326" width="11.42578125" bestFit="1" customWidth="1"/>
    <col min="14327" max="14327" width="74.5703125" bestFit="1" customWidth="1"/>
    <col min="14328" max="14328" width="27.42578125" customWidth="1"/>
    <col min="14329" max="14329" width="30.140625" bestFit="1" customWidth="1"/>
    <col min="14330" max="14330" width="24.140625" customWidth="1"/>
    <col min="14331" max="14331" width="38.7109375" customWidth="1"/>
    <col min="14332" max="14332" width="15" bestFit="1" customWidth="1"/>
    <col min="14333" max="14333" width="14.5703125" customWidth="1"/>
    <col min="14334" max="14334" width="16.85546875" customWidth="1"/>
    <col min="14335" max="14335" width="10.5703125" bestFit="1" customWidth="1"/>
    <col min="14338" max="14338" width="10" bestFit="1" customWidth="1"/>
    <col min="14580" max="14580" width="4.42578125" bestFit="1" customWidth="1"/>
    <col min="14581" max="14581" width="63.28515625" bestFit="1" customWidth="1"/>
    <col min="14582" max="14582" width="11.42578125" bestFit="1" customWidth="1"/>
    <col min="14583" max="14583" width="74.5703125" bestFit="1" customWidth="1"/>
    <col min="14584" max="14584" width="27.42578125" customWidth="1"/>
    <col min="14585" max="14585" width="30.140625" bestFit="1" customWidth="1"/>
    <col min="14586" max="14586" width="24.140625" customWidth="1"/>
    <col min="14587" max="14587" width="38.7109375" customWidth="1"/>
    <col min="14588" max="14588" width="15" bestFit="1" customWidth="1"/>
    <col min="14589" max="14589" width="14.5703125" customWidth="1"/>
    <col min="14590" max="14590" width="16.85546875" customWidth="1"/>
    <col min="14591" max="14591" width="10.5703125" bestFit="1" customWidth="1"/>
    <col min="14594" max="14594" width="10" bestFit="1" customWidth="1"/>
    <col min="14836" max="14836" width="4.42578125" bestFit="1" customWidth="1"/>
    <col min="14837" max="14837" width="63.28515625" bestFit="1" customWidth="1"/>
    <col min="14838" max="14838" width="11.42578125" bestFit="1" customWidth="1"/>
    <col min="14839" max="14839" width="74.5703125" bestFit="1" customWidth="1"/>
    <col min="14840" max="14840" width="27.42578125" customWidth="1"/>
    <col min="14841" max="14841" width="30.140625" bestFit="1" customWidth="1"/>
    <col min="14842" max="14842" width="24.140625" customWidth="1"/>
    <col min="14843" max="14843" width="38.7109375" customWidth="1"/>
    <col min="14844" max="14844" width="15" bestFit="1" customWidth="1"/>
    <col min="14845" max="14845" width="14.5703125" customWidth="1"/>
    <col min="14846" max="14846" width="16.85546875" customWidth="1"/>
    <col min="14847" max="14847" width="10.5703125" bestFit="1" customWidth="1"/>
    <col min="14850" max="14850" width="10" bestFit="1" customWidth="1"/>
    <col min="15092" max="15092" width="4.42578125" bestFit="1" customWidth="1"/>
    <col min="15093" max="15093" width="63.28515625" bestFit="1" customWidth="1"/>
    <col min="15094" max="15094" width="11.42578125" bestFit="1" customWidth="1"/>
    <col min="15095" max="15095" width="74.5703125" bestFit="1" customWidth="1"/>
    <col min="15096" max="15096" width="27.42578125" customWidth="1"/>
    <col min="15097" max="15097" width="30.140625" bestFit="1" customWidth="1"/>
    <col min="15098" max="15098" width="24.140625" customWidth="1"/>
    <col min="15099" max="15099" width="38.7109375" customWidth="1"/>
    <col min="15100" max="15100" width="15" bestFit="1" customWidth="1"/>
    <col min="15101" max="15101" width="14.5703125" customWidth="1"/>
    <col min="15102" max="15102" width="16.85546875" customWidth="1"/>
    <col min="15103" max="15103" width="10.5703125" bestFit="1" customWidth="1"/>
    <col min="15106" max="15106" width="10" bestFit="1" customWidth="1"/>
    <col min="15348" max="15348" width="4.42578125" bestFit="1" customWidth="1"/>
    <col min="15349" max="15349" width="63.28515625" bestFit="1" customWidth="1"/>
    <col min="15350" max="15350" width="11.42578125" bestFit="1" customWidth="1"/>
    <col min="15351" max="15351" width="74.5703125" bestFit="1" customWidth="1"/>
    <col min="15352" max="15352" width="27.42578125" customWidth="1"/>
    <col min="15353" max="15353" width="30.140625" bestFit="1" customWidth="1"/>
    <col min="15354" max="15354" width="24.140625" customWidth="1"/>
    <col min="15355" max="15355" width="38.7109375" customWidth="1"/>
    <col min="15356" max="15356" width="15" bestFit="1" customWidth="1"/>
    <col min="15357" max="15357" width="14.5703125" customWidth="1"/>
    <col min="15358" max="15358" width="16.85546875" customWidth="1"/>
    <col min="15359" max="15359" width="10.5703125" bestFit="1" customWidth="1"/>
    <col min="15362" max="15362" width="10" bestFit="1" customWidth="1"/>
    <col min="15604" max="15604" width="4.42578125" bestFit="1" customWidth="1"/>
    <col min="15605" max="15605" width="63.28515625" bestFit="1" customWidth="1"/>
    <col min="15606" max="15606" width="11.42578125" bestFit="1" customWidth="1"/>
    <col min="15607" max="15607" width="74.5703125" bestFit="1" customWidth="1"/>
    <col min="15608" max="15608" width="27.42578125" customWidth="1"/>
    <col min="15609" max="15609" width="30.140625" bestFit="1" customWidth="1"/>
    <col min="15610" max="15610" width="24.140625" customWidth="1"/>
    <col min="15611" max="15611" width="38.7109375" customWidth="1"/>
    <col min="15612" max="15612" width="15" bestFit="1" customWidth="1"/>
    <col min="15613" max="15613" width="14.5703125" customWidth="1"/>
    <col min="15614" max="15614" width="16.85546875" customWidth="1"/>
    <col min="15615" max="15615" width="10.5703125" bestFit="1" customWidth="1"/>
    <col min="15618" max="15618" width="10" bestFit="1" customWidth="1"/>
    <col min="15860" max="15860" width="4.42578125" bestFit="1" customWidth="1"/>
    <col min="15861" max="15861" width="63.28515625" bestFit="1" customWidth="1"/>
    <col min="15862" max="15862" width="11.42578125" bestFit="1" customWidth="1"/>
    <col min="15863" max="15863" width="74.5703125" bestFit="1" customWidth="1"/>
    <col min="15864" max="15864" width="27.42578125" customWidth="1"/>
    <col min="15865" max="15865" width="30.140625" bestFit="1" customWidth="1"/>
    <col min="15866" max="15866" width="24.140625" customWidth="1"/>
    <col min="15867" max="15867" width="38.7109375" customWidth="1"/>
    <col min="15868" max="15868" width="15" bestFit="1" customWidth="1"/>
    <col min="15869" max="15869" width="14.5703125" customWidth="1"/>
    <col min="15870" max="15870" width="16.85546875" customWidth="1"/>
    <col min="15871" max="15871" width="10.5703125" bestFit="1" customWidth="1"/>
    <col min="15874" max="15874" width="10" bestFit="1" customWidth="1"/>
    <col min="16116" max="16116" width="4.42578125" bestFit="1" customWidth="1"/>
    <col min="16117" max="16117" width="63.28515625" bestFit="1" customWidth="1"/>
    <col min="16118" max="16118" width="11.42578125" bestFit="1" customWidth="1"/>
    <col min="16119" max="16119" width="74.5703125" bestFit="1" customWidth="1"/>
    <col min="16120" max="16120" width="27.42578125" customWidth="1"/>
    <col min="16121" max="16121" width="30.140625" bestFit="1" customWidth="1"/>
    <col min="16122" max="16122" width="24.140625" customWidth="1"/>
    <col min="16123" max="16123" width="38.7109375" customWidth="1"/>
    <col min="16124" max="16124" width="15" bestFit="1" customWidth="1"/>
    <col min="16125" max="16125" width="14.5703125" customWidth="1"/>
    <col min="16126" max="16126" width="16.85546875" customWidth="1"/>
    <col min="16127" max="16127" width="10.5703125" bestFit="1" customWidth="1"/>
    <col min="16130" max="16130" width="10" bestFit="1" customWidth="1"/>
  </cols>
  <sheetData>
    <row r="1" spans="1:7" x14ac:dyDescent="0.25">
      <c r="A1" s="14" t="s">
        <v>342</v>
      </c>
      <c r="B1" s="15"/>
      <c r="C1" s="1"/>
      <c r="D1" s="1"/>
      <c r="E1" s="5"/>
      <c r="F1" s="1"/>
      <c r="G1" s="1"/>
    </row>
    <row r="2" spans="1:7" x14ac:dyDescent="0.25">
      <c r="A2" s="1"/>
      <c r="B2" s="15"/>
      <c r="C2" s="1"/>
      <c r="D2" s="1"/>
      <c r="E2" s="5"/>
      <c r="F2" s="1"/>
      <c r="G2" s="1"/>
    </row>
    <row r="3" spans="1:7" x14ac:dyDescent="0.25">
      <c r="A3" s="23" t="s">
        <v>0</v>
      </c>
      <c r="B3" s="27" t="s">
        <v>343</v>
      </c>
      <c r="C3" s="27"/>
      <c r="D3" s="27"/>
      <c r="E3" s="24" t="s">
        <v>344</v>
      </c>
      <c r="F3" s="26" t="s">
        <v>345</v>
      </c>
      <c r="G3" s="26"/>
    </row>
    <row r="4" spans="1:7" x14ac:dyDescent="0.25">
      <c r="A4" s="4">
        <v>1</v>
      </c>
      <c r="B4" s="7" t="s">
        <v>3</v>
      </c>
      <c r="C4" s="8" t="s">
        <v>4</v>
      </c>
      <c r="D4" s="9" t="s">
        <v>352</v>
      </c>
      <c r="E4" s="22">
        <v>150000</v>
      </c>
      <c r="F4" s="6" t="s">
        <v>2</v>
      </c>
      <c r="G4" s="6" t="s">
        <v>2</v>
      </c>
    </row>
    <row r="5" spans="1:7" x14ac:dyDescent="0.25">
      <c r="A5" s="4">
        <v>2</v>
      </c>
      <c r="B5" s="10" t="s">
        <v>3</v>
      </c>
      <c r="C5" s="11" t="s">
        <v>6</v>
      </c>
      <c r="D5" s="12" t="s">
        <v>7</v>
      </c>
      <c r="E5" s="22">
        <v>150000</v>
      </c>
      <c r="F5" s="6" t="s">
        <v>5</v>
      </c>
      <c r="G5" s="6" t="s">
        <v>5</v>
      </c>
    </row>
    <row r="6" spans="1:7" x14ac:dyDescent="0.25">
      <c r="A6" s="4">
        <v>3</v>
      </c>
      <c r="B6" s="7" t="s">
        <v>3</v>
      </c>
      <c r="C6" s="8" t="s">
        <v>9</v>
      </c>
      <c r="D6" s="9" t="s">
        <v>10</v>
      </c>
      <c r="E6" s="22">
        <v>150000</v>
      </c>
      <c r="F6" s="6" t="s">
        <v>8</v>
      </c>
      <c r="G6" s="6" t="s">
        <v>8</v>
      </c>
    </row>
    <row r="7" spans="1:7" x14ac:dyDescent="0.25">
      <c r="A7" s="4">
        <v>4</v>
      </c>
      <c r="B7" s="7" t="s">
        <v>3</v>
      </c>
      <c r="C7" s="8" t="s">
        <v>12</v>
      </c>
      <c r="D7" s="9" t="s">
        <v>13</v>
      </c>
      <c r="E7" s="22">
        <v>450000</v>
      </c>
      <c r="F7" s="6" t="s">
        <v>11</v>
      </c>
      <c r="G7" s="6" t="s">
        <v>11</v>
      </c>
    </row>
    <row r="8" spans="1:7" x14ac:dyDescent="0.25">
      <c r="A8" s="4">
        <v>5</v>
      </c>
      <c r="B8" s="7" t="s">
        <v>15</v>
      </c>
      <c r="C8" s="8" t="s">
        <v>16</v>
      </c>
      <c r="D8" s="9" t="s">
        <v>17</v>
      </c>
      <c r="E8" s="22">
        <v>300000</v>
      </c>
      <c r="F8" s="6" t="s">
        <v>375</v>
      </c>
      <c r="G8" s="6" t="s">
        <v>14</v>
      </c>
    </row>
    <row r="9" spans="1:7" x14ac:dyDescent="0.25">
      <c r="A9" s="4">
        <v>6</v>
      </c>
      <c r="B9" s="10" t="s">
        <v>15</v>
      </c>
      <c r="C9" s="11" t="s">
        <v>19</v>
      </c>
      <c r="D9" s="12" t="s">
        <v>20</v>
      </c>
      <c r="E9" s="22">
        <v>200000</v>
      </c>
      <c r="F9" s="6" t="s">
        <v>374</v>
      </c>
      <c r="G9" s="6" t="s">
        <v>18</v>
      </c>
    </row>
    <row r="10" spans="1:7" x14ac:dyDescent="0.25">
      <c r="A10" s="4">
        <v>7</v>
      </c>
      <c r="B10" s="7" t="s">
        <v>15</v>
      </c>
      <c r="C10" s="8" t="s">
        <v>22</v>
      </c>
      <c r="D10" s="9" t="s">
        <v>23</v>
      </c>
      <c r="E10" s="22">
        <v>200000</v>
      </c>
      <c r="F10" s="6" t="s">
        <v>21</v>
      </c>
      <c r="G10" s="6" t="s">
        <v>21</v>
      </c>
    </row>
    <row r="11" spans="1:7" x14ac:dyDescent="0.25">
      <c r="A11" s="4">
        <v>8</v>
      </c>
      <c r="B11" s="7" t="s">
        <v>15</v>
      </c>
      <c r="C11" s="8" t="s">
        <v>25</v>
      </c>
      <c r="D11" s="9" t="s">
        <v>26</v>
      </c>
      <c r="E11" s="22">
        <v>125000</v>
      </c>
      <c r="F11" s="6" t="s">
        <v>354</v>
      </c>
      <c r="G11" s="6" t="s">
        <v>24</v>
      </c>
    </row>
    <row r="12" spans="1:7" x14ac:dyDescent="0.25">
      <c r="A12" s="4">
        <v>9</v>
      </c>
      <c r="B12" s="7" t="s">
        <v>15</v>
      </c>
      <c r="C12" s="8" t="s">
        <v>28</v>
      </c>
      <c r="D12" s="9" t="s">
        <v>29</v>
      </c>
      <c r="E12" s="22">
        <v>300000</v>
      </c>
      <c r="F12" s="6" t="s">
        <v>27</v>
      </c>
      <c r="G12" s="6" t="s">
        <v>27</v>
      </c>
    </row>
    <row r="13" spans="1:7" x14ac:dyDescent="0.25">
      <c r="A13" s="4">
        <v>10</v>
      </c>
      <c r="B13" s="7" t="s">
        <v>15</v>
      </c>
      <c r="C13" s="8" t="s">
        <v>28</v>
      </c>
      <c r="D13" s="9" t="s">
        <v>29</v>
      </c>
      <c r="E13" s="22">
        <v>100000</v>
      </c>
      <c r="F13" s="6" t="s">
        <v>30</v>
      </c>
      <c r="G13" s="6" t="s">
        <v>30</v>
      </c>
    </row>
    <row r="14" spans="1:7" x14ac:dyDescent="0.25">
      <c r="A14" s="4">
        <v>11</v>
      </c>
      <c r="B14" s="10" t="s">
        <v>15</v>
      </c>
      <c r="C14" s="11" t="s">
        <v>32</v>
      </c>
      <c r="D14" s="12" t="s">
        <v>33</v>
      </c>
      <c r="E14" s="22">
        <v>500000</v>
      </c>
      <c r="F14" s="6" t="s">
        <v>353</v>
      </c>
      <c r="G14" s="6" t="s">
        <v>31</v>
      </c>
    </row>
    <row r="15" spans="1:7" x14ac:dyDescent="0.25">
      <c r="A15" s="4">
        <v>12</v>
      </c>
      <c r="B15" s="7" t="s">
        <v>15</v>
      </c>
      <c r="C15" s="8" t="s">
        <v>35</v>
      </c>
      <c r="D15" s="9" t="s">
        <v>36</v>
      </c>
      <c r="E15" s="22">
        <v>100000</v>
      </c>
      <c r="F15" s="6" t="s">
        <v>34</v>
      </c>
      <c r="G15" s="6" t="s">
        <v>34</v>
      </c>
    </row>
    <row r="16" spans="1:7" x14ac:dyDescent="0.25">
      <c r="A16" s="4">
        <v>13</v>
      </c>
      <c r="B16" s="7" t="s">
        <v>15</v>
      </c>
      <c r="C16" s="8" t="s">
        <v>38</v>
      </c>
      <c r="D16" s="9" t="s">
        <v>39</v>
      </c>
      <c r="E16" s="22">
        <v>50000</v>
      </c>
      <c r="F16" s="6" t="s">
        <v>37</v>
      </c>
      <c r="G16" s="6" t="s">
        <v>37</v>
      </c>
    </row>
    <row r="17" spans="1:7" x14ac:dyDescent="0.25">
      <c r="A17" s="4">
        <v>14</v>
      </c>
      <c r="B17" s="7" t="s">
        <v>15</v>
      </c>
      <c r="C17" s="8" t="s">
        <v>40</v>
      </c>
      <c r="D17" s="9" t="s">
        <v>41</v>
      </c>
      <c r="E17" s="22">
        <v>50000</v>
      </c>
      <c r="F17" s="6" t="s">
        <v>37</v>
      </c>
      <c r="G17" s="6" t="s">
        <v>37</v>
      </c>
    </row>
    <row r="18" spans="1:7" x14ac:dyDescent="0.25">
      <c r="A18" s="4">
        <v>15</v>
      </c>
      <c r="B18" s="7" t="s">
        <v>15</v>
      </c>
      <c r="C18" s="8" t="s">
        <v>43</v>
      </c>
      <c r="D18" s="9" t="s">
        <v>44</v>
      </c>
      <c r="E18" s="22">
        <v>200000</v>
      </c>
      <c r="F18" s="6" t="s">
        <v>42</v>
      </c>
      <c r="G18" s="6" t="s">
        <v>42</v>
      </c>
    </row>
    <row r="19" spans="1:7" x14ac:dyDescent="0.25">
      <c r="A19" s="4">
        <v>16</v>
      </c>
      <c r="B19" s="10" t="s">
        <v>15</v>
      </c>
      <c r="C19" s="11" t="s">
        <v>46</v>
      </c>
      <c r="D19" s="12" t="s">
        <v>47</v>
      </c>
      <c r="E19" s="22">
        <v>150000</v>
      </c>
      <c r="F19" s="6" t="s">
        <v>45</v>
      </c>
      <c r="G19" s="6" t="s">
        <v>45</v>
      </c>
    </row>
    <row r="20" spans="1:7" x14ac:dyDescent="0.25">
      <c r="A20" s="4">
        <v>17</v>
      </c>
      <c r="B20" s="7" t="s">
        <v>15</v>
      </c>
      <c r="C20" s="8" t="s">
        <v>49</v>
      </c>
      <c r="D20" s="9" t="s">
        <v>50</v>
      </c>
      <c r="E20" s="22">
        <v>100000</v>
      </c>
      <c r="F20" s="6" t="s">
        <v>355</v>
      </c>
      <c r="G20" s="6" t="s">
        <v>48</v>
      </c>
    </row>
    <row r="21" spans="1:7" x14ac:dyDescent="0.25">
      <c r="A21" s="4">
        <v>18</v>
      </c>
      <c r="B21" s="7" t="s">
        <v>52</v>
      </c>
      <c r="C21" s="8" t="s">
        <v>53</v>
      </c>
      <c r="D21" s="9" t="s">
        <v>54</v>
      </c>
      <c r="E21" s="22">
        <v>1000000</v>
      </c>
      <c r="F21" s="6" t="s">
        <v>51</v>
      </c>
      <c r="G21" s="6" t="s">
        <v>51</v>
      </c>
    </row>
    <row r="22" spans="1:7" x14ac:dyDescent="0.25">
      <c r="A22" s="4">
        <v>19</v>
      </c>
      <c r="B22" s="7" t="s">
        <v>52</v>
      </c>
      <c r="C22" s="8" t="s">
        <v>56</v>
      </c>
      <c r="D22" s="9" t="s">
        <v>57</v>
      </c>
      <c r="E22" s="22">
        <v>400000</v>
      </c>
      <c r="F22" s="6" t="s">
        <v>55</v>
      </c>
      <c r="G22" s="6" t="s">
        <v>55</v>
      </c>
    </row>
    <row r="23" spans="1:7" x14ac:dyDescent="0.25">
      <c r="A23" s="4">
        <v>20</v>
      </c>
      <c r="B23" s="10" t="s">
        <v>52</v>
      </c>
      <c r="C23" s="11" t="s">
        <v>59</v>
      </c>
      <c r="D23" s="12" t="s">
        <v>60</v>
      </c>
      <c r="E23" s="22">
        <v>300000</v>
      </c>
      <c r="F23" s="6" t="s">
        <v>356</v>
      </c>
      <c r="G23" s="6" t="s">
        <v>58</v>
      </c>
    </row>
    <row r="24" spans="1:7" x14ac:dyDescent="0.25">
      <c r="A24" s="4">
        <v>21</v>
      </c>
      <c r="B24" s="7" t="s">
        <v>52</v>
      </c>
      <c r="C24" s="8" t="s">
        <v>62</v>
      </c>
      <c r="D24" s="9" t="s">
        <v>63</v>
      </c>
      <c r="E24" s="22">
        <v>300000</v>
      </c>
      <c r="F24" s="6" t="s">
        <v>357</v>
      </c>
      <c r="G24" s="6" t="s">
        <v>61</v>
      </c>
    </row>
    <row r="25" spans="1:7" x14ac:dyDescent="0.25">
      <c r="A25" s="4">
        <v>22</v>
      </c>
      <c r="B25" s="7" t="s">
        <v>52</v>
      </c>
      <c r="C25" s="8" t="s">
        <v>65</v>
      </c>
      <c r="D25" s="9" t="s">
        <v>66</v>
      </c>
      <c r="E25" s="22">
        <v>300000</v>
      </c>
      <c r="F25" s="6" t="s">
        <v>358</v>
      </c>
      <c r="G25" s="6" t="s">
        <v>64</v>
      </c>
    </row>
    <row r="26" spans="1:7" x14ac:dyDescent="0.25">
      <c r="A26" s="4">
        <v>23</v>
      </c>
      <c r="B26" s="10" t="s">
        <v>52</v>
      </c>
      <c r="C26" s="11" t="s">
        <v>68</v>
      </c>
      <c r="D26" s="12" t="s">
        <v>69</v>
      </c>
      <c r="E26" s="22">
        <v>200000</v>
      </c>
      <c r="F26" s="6" t="s">
        <v>359</v>
      </c>
      <c r="G26" s="6" t="s">
        <v>67</v>
      </c>
    </row>
    <row r="27" spans="1:7" x14ac:dyDescent="0.25">
      <c r="A27" s="4">
        <v>24</v>
      </c>
      <c r="B27" s="7" t="s">
        <v>52</v>
      </c>
      <c r="C27" s="8" t="s">
        <v>71</v>
      </c>
      <c r="D27" s="9" t="s">
        <v>72</v>
      </c>
      <c r="E27" s="22">
        <v>200000</v>
      </c>
      <c r="F27" s="6" t="s">
        <v>70</v>
      </c>
      <c r="G27" s="6" t="s">
        <v>70</v>
      </c>
    </row>
    <row r="28" spans="1:7" x14ac:dyDescent="0.25">
      <c r="A28" s="4">
        <v>25</v>
      </c>
      <c r="B28" s="7" t="s">
        <v>52</v>
      </c>
      <c r="C28" s="8" t="s">
        <v>74</v>
      </c>
      <c r="D28" s="9" t="s">
        <v>75</v>
      </c>
      <c r="E28" s="22">
        <v>100000</v>
      </c>
      <c r="F28" s="6" t="s">
        <v>360</v>
      </c>
      <c r="G28" s="6" t="s">
        <v>73</v>
      </c>
    </row>
    <row r="29" spans="1:7" x14ac:dyDescent="0.25">
      <c r="A29" s="4">
        <v>26</v>
      </c>
      <c r="B29" s="7" t="s">
        <v>52</v>
      </c>
      <c r="C29" s="8" t="s">
        <v>77</v>
      </c>
      <c r="D29" s="9" t="s">
        <v>78</v>
      </c>
      <c r="E29" s="22">
        <v>50000</v>
      </c>
      <c r="F29" s="6" t="s">
        <v>76</v>
      </c>
      <c r="G29" s="6" t="s">
        <v>76</v>
      </c>
    </row>
    <row r="30" spans="1:7" x14ac:dyDescent="0.25">
      <c r="A30" s="4">
        <v>27</v>
      </c>
      <c r="B30" s="10" t="s">
        <v>52</v>
      </c>
      <c r="C30" s="11" t="s">
        <v>80</v>
      </c>
      <c r="D30" s="12" t="s">
        <v>81</v>
      </c>
      <c r="E30" s="22">
        <v>50000</v>
      </c>
      <c r="F30" s="6" t="s">
        <v>79</v>
      </c>
      <c r="G30" s="6" t="s">
        <v>79</v>
      </c>
    </row>
    <row r="31" spans="1:7" x14ac:dyDescent="0.25">
      <c r="A31" s="4">
        <v>28</v>
      </c>
      <c r="B31" s="7" t="s">
        <v>52</v>
      </c>
      <c r="C31" s="8" t="s">
        <v>82</v>
      </c>
      <c r="D31" s="9" t="s">
        <v>83</v>
      </c>
      <c r="E31" s="22">
        <v>100000</v>
      </c>
      <c r="F31" s="6" t="s">
        <v>34</v>
      </c>
      <c r="G31" s="6" t="s">
        <v>34</v>
      </c>
    </row>
    <row r="32" spans="1:7" x14ac:dyDescent="0.25">
      <c r="A32" s="4">
        <v>29</v>
      </c>
      <c r="B32" s="7" t="s">
        <v>52</v>
      </c>
      <c r="C32" s="8" t="s">
        <v>85</v>
      </c>
      <c r="D32" s="9" t="s">
        <v>86</v>
      </c>
      <c r="E32" s="22">
        <v>100000</v>
      </c>
      <c r="F32" s="6" t="s">
        <v>84</v>
      </c>
      <c r="G32" s="6" t="s">
        <v>84</v>
      </c>
    </row>
    <row r="33" spans="1:7" x14ac:dyDescent="0.25">
      <c r="A33" s="4">
        <v>30</v>
      </c>
      <c r="B33" s="7" t="s">
        <v>52</v>
      </c>
      <c r="C33" s="8" t="s">
        <v>88</v>
      </c>
      <c r="D33" s="9" t="s">
        <v>89</v>
      </c>
      <c r="E33" s="22">
        <v>200000</v>
      </c>
      <c r="F33" s="6" t="s">
        <v>87</v>
      </c>
      <c r="G33" s="6" t="s">
        <v>87</v>
      </c>
    </row>
    <row r="34" spans="1:7" x14ac:dyDescent="0.25">
      <c r="A34" s="4">
        <v>31</v>
      </c>
      <c r="B34" s="7" t="s">
        <v>91</v>
      </c>
      <c r="C34" s="8" t="s">
        <v>92</v>
      </c>
      <c r="D34" s="9" t="s">
        <v>93</v>
      </c>
      <c r="E34" s="22">
        <v>200000</v>
      </c>
      <c r="F34" s="6" t="s">
        <v>90</v>
      </c>
      <c r="G34" s="6" t="s">
        <v>90</v>
      </c>
    </row>
    <row r="35" spans="1:7" x14ac:dyDescent="0.25">
      <c r="A35" s="4">
        <v>32</v>
      </c>
      <c r="B35" s="10" t="s">
        <v>91</v>
      </c>
      <c r="C35" s="11" t="s">
        <v>95</v>
      </c>
      <c r="D35" s="12" t="s">
        <v>96</v>
      </c>
      <c r="E35" s="22">
        <v>200000</v>
      </c>
      <c r="F35" s="6" t="s">
        <v>94</v>
      </c>
      <c r="G35" s="6" t="s">
        <v>94</v>
      </c>
    </row>
    <row r="36" spans="1:7" x14ac:dyDescent="0.25">
      <c r="A36" s="4">
        <v>33</v>
      </c>
      <c r="B36" s="7" t="s">
        <v>91</v>
      </c>
      <c r="C36" s="8" t="s">
        <v>98</v>
      </c>
      <c r="D36" s="9" t="s">
        <v>99</v>
      </c>
      <c r="E36" s="22">
        <v>200000</v>
      </c>
      <c r="F36" s="6" t="s">
        <v>361</v>
      </c>
      <c r="G36" s="6" t="s">
        <v>97</v>
      </c>
    </row>
    <row r="37" spans="1:7" x14ac:dyDescent="0.25">
      <c r="A37" s="4">
        <v>34</v>
      </c>
      <c r="B37" s="7" t="s">
        <v>91</v>
      </c>
      <c r="C37" s="8" t="s">
        <v>101</v>
      </c>
      <c r="D37" s="9" t="s">
        <v>102</v>
      </c>
      <c r="E37" s="22">
        <v>200000</v>
      </c>
      <c r="F37" s="6" t="s">
        <v>362</v>
      </c>
      <c r="G37" s="6" t="s">
        <v>100</v>
      </c>
    </row>
    <row r="38" spans="1:7" x14ac:dyDescent="0.25">
      <c r="A38" s="4">
        <v>35</v>
      </c>
      <c r="B38" s="7" t="s">
        <v>91</v>
      </c>
      <c r="C38" s="8" t="s">
        <v>104</v>
      </c>
      <c r="D38" s="9" t="s">
        <v>105</v>
      </c>
      <c r="E38" s="22">
        <v>150000</v>
      </c>
      <c r="F38" s="6" t="s">
        <v>103</v>
      </c>
      <c r="G38" s="6" t="s">
        <v>103</v>
      </c>
    </row>
    <row r="39" spans="1:7" x14ac:dyDescent="0.25">
      <c r="A39" s="4">
        <v>36</v>
      </c>
      <c r="B39" s="7" t="s">
        <v>91</v>
      </c>
      <c r="C39" s="8" t="s">
        <v>107</v>
      </c>
      <c r="D39" s="9" t="s">
        <v>108</v>
      </c>
      <c r="E39" s="22">
        <v>50000</v>
      </c>
      <c r="F39" s="6" t="s">
        <v>363</v>
      </c>
      <c r="G39" s="6" t="s">
        <v>106</v>
      </c>
    </row>
    <row r="40" spans="1:7" x14ac:dyDescent="0.25">
      <c r="A40" s="4">
        <v>37</v>
      </c>
      <c r="B40" s="10" t="s">
        <v>91</v>
      </c>
      <c r="C40" s="11" t="s">
        <v>110</v>
      </c>
      <c r="D40" s="12" t="s">
        <v>111</v>
      </c>
      <c r="E40" s="22">
        <v>50000</v>
      </c>
      <c r="F40" s="6" t="s">
        <v>109</v>
      </c>
      <c r="G40" s="6" t="s">
        <v>109</v>
      </c>
    </row>
    <row r="41" spans="1:7" x14ac:dyDescent="0.25">
      <c r="A41" s="4">
        <v>38</v>
      </c>
      <c r="B41" s="7" t="s">
        <v>91</v>
      </c>
      <c r="C41" s="8" t="s">
        <v>112</v>
      </c>
      <c r="D41" s="9" t="s">
        <v>113</v>
      </c>
      <c r="E41" s="22">
        <v>50000</v>
      </c>
      <c r="F41" s="6" t="s">
        <v>109</v>
      </c>
      <c r="G41" s="6" t="s">
        <v>109</v>
      </c>
    </row>
    <row r="42" spans="1:7" x14ac:dyDescent="0.25">
      <c r="A42" s="4">
        <v>39</v>
      </c>
      <c r="B42" s="7" t="s">
        <v>91</v>
      </c>
      <c r="C42" s="8" t="s">
        <v>115</v>
      </c>
      <c r="D42" s="9" t="s">
        <v>116</v>
      </c>
      <c r="E42" s="22">
        <v>50000</v>
      </c>
      <c r="F42" s="6" t="s">
        <v>114</v>
      </c>
      <c r="G42" s="6" t="s">
        <v>114</v>
      </c>
    </row>
    <row r="43" spans="1:7" x14ac:dyDescent="0.25">
      <c r="A43" s="4">
        <v>40</v>
      </c>
      <c r="B43" s="7" t="s">
        <v>91</v>
      </c>
      <c r="C43" s="8" t="s">
        <v>118</v>
      </c>
      <c r="D43" s="9" t="s">
        <v>119</v>
      </c>
      <c r="E43" s="22">
        <v>50000</v>
      </c>
      <c r="F43" s="6" t="s">
        <v>117</v>
      </c>
      <c r="G43" s="6" t="s">
        <v>117</v>
      </c>
    </row>
    <row r="44" spans="1:7" x14ac:dyDescent="0.25">
      <c r="A44" s="4">
        <v>41</v>
      </c>
      <c r="B44" s="10" t="s">
        <v>91</v>
      </c>
      <c r="C44" s="11" t="s">
        <v>121</v>
      </c>
      <c r="D44" s="12" t="s">
        <v>122</v>
      </c>
      <c r="E44" s="22">
        <v>50000</v>
      </c>
      <c r="F44" s="6" t="s">
        <v>120</v>
      </c>
      <c r="G44" s="6" t="s">
        <v>120</v>
      </c>
    </row>
    <row r="45" spans="1:7" x14ac:dyDescent="0.25">
      <c r="A45" s="4">
        <v>42</v>
      </c>
      <c r="B45" s="7" t="s">
        <v>91</v>
      </c>
      <c r="C45" s="8" t="s">
        <v>124</v>
      </c>
      <c r="D45" s="9" t="s">
        <v>125</v>
      </c>
      <c r="E45" s="22">
        <v>50000</v>
      </c>
      <c r="F45" s="6" t="s">
        <v>364</v>
      </c>
      <c r="G45" s="6" t="s">
        <v>123</v>
      </c>
    </row>
    <row r="46" spans="1:7" x14ac:dyDescent="0.25">
      <c r="A46" s="4">
        <v>43</v>
      </c>
      <c r="B46" s="7" t="s">
        <v>91</v>
      </c>
      <c r="C46" s="8" t="s">
        <v>127</v>
      </c>
      <c r="D46" s="9" t="s">
        <v>128</v>
      </c>
      <c r="E46" s="22">
        <v>700000</v>
      </c>
      <c r="F46" s="6" t="s">
        <v>365</v>
      </c>
      <c r="G46" s="6" t="s">
        <v>126</v>
      </c>
    </row>
    <row r="47" spans="1:7" x14ac:dyDescent="0.25">
      <c r="A47" s="4">
        <v>44</v>
      </c>
      <c r="B47" s="7" t="s">
        <v>91</v>
      </c>
      <c r="C47" s="8" t="s">
        <v>130</v>
      </c>
      <c r="D47" s="9" t="s">
        <v>340</v>
      </c>
      <c r="E47" s="22">
        <v>200000</v>
      </c>
      <c r="F47" s="6" t="s">
        <v>366</v>
      </c>
      <c r="G47" s="6" t="s">
        <v>129</v>
      </c>
    </row>
    <row r="48" spans="1:7" x14ac:dyDescent="0.25">
      <c r="A48" s="4">
        <v>45</v>
      </c>
      <c r="B48" s="7" t="s">
        <v>91</v>
      </c>
      <c r="C48" s="8" t="s">
        <v>132</v>
      </c>
      <c r="D48" s="9" t="s">
        <v>341</v>
      </c>
      <c r="E48" s="22">
        <v>100000</v>
      </c>
      <c r="F48" s="6" t="s">
        <v>131</v>
      </c>
      <c r="G48" s="6" t="s">
        <v>131</v>
      </c>
    </row>
    <row r="49" spans="1:7" x14ac:dyDescent="0.25">
      <c r="A49" s="4">
        <v>46</v>
      </c>
      <c r="B49" s="10" t="s">
        <v>91</v>
      </c>
      <c r="C49" s="11" t="s">
        <v>134</v>
      </c>
      <c r="D49" s="12" t="s">
        <v>135</v>
      </c>
      <c r="E49" s="22">
        <v>700000</v>
      </c>
      <c r="F49" s="6" t="s">
        <v>133</v>
      </c>
      <c r="G49" s="6" t="s">
        <v>133</v>
      </c>
    </row>
    <row r="50" spans="1:7" x14ac:dyDescent="0.25">
      <c r="A50" s="4">
        <v>47</v>
      </c>
      <c r="B50" s="7" t="s">
        <v>91</v>
      </c>
      <c r="C50" s="8" t="s">
        <v>137</v>
      </c>
      <c r="D50" s="9" t="s">
        <v>138</v>
      </c>
      <c r="E50" s="22">
        <v>850000</v>
      </c>
      <c r="F50" s="6" t="s">
        <v>136</v>
      </c>
      <c r="G50" s="6" t="s">
        <v>136</v>
      </c>
    </row>
    <row r="51" spans="1:7" x14ac:dyDescent="0.25">
      <c r="A51" s="4">
        <v>48</v>
      </c>
      <c r="B51" s="7" t="s">
        <v>91</v>
      </c>
      <c r="C51" s="8" t="s">
        <v>137</v>
      </c>
      <c r="D51" s="9" t="s">
        <v>138</v>
      </c>
      <c r="E51" s="22">
        <v>750000</v>
      </c>
      <c r="F51" s="6" t="s">
        <v>367</v>
      </c>
      <c r="G51" s="6" t="s">
        <v>139</v>
      </c>
    </row>
    <row r="52" spans="1:7" x14ac:dyDescent="0.25">
      <c r="A52" s="4">
        <v>49</v>
      </c>
      <c r="B52" s="7" t="s">
        <v>91</v>
      </c>
      <c r="C52" s="8" t="s">
        <v>141</v>
      </c>
      <c r="D52" s="9" t="s">
        <v>142</v>
      </c>
      <c r="E52" s="22">
        <v>250000</v>
      </c>
      <c r="F52" s="6" t="s">
        <v>140</v>
      </c>
      <c r="G52" s="6" t="s">
        <v>140</v>
      </c>
    </row>
    <row r="53" spans="1:7" x14ac:dyDescent="0.25">
      <c r="A53" s="4">
        <v>50</v>
      </c>
      <c r="B53" s="10" t="s">
        <v>91</v>
      </c>
      <c r="C53" s="11" t="s">
        <v>144</v>
      </c>
      <c r="D53" s="12" t="s">
        <v>145</v>
      </c>
      <c r="E53" s="22">
        <v>250000</v>
      </c>
      <c r="F53" s="6" t="s">
        <v>143</v>
      </c>
      <c r="G53" s="6" t="s">
        <v>143</v>
      </c>
    </row>
    <row r="54" spans="1:7" x14ac:dyDescent="0.25">
      <c r="A54" s="4">
        <v>51</v>
      </c>
      <c r="B54" s="7" t="s">
        <v>91</v>
      </c>
      <c r="C54" s="8" t="s">
        <v>147</v>
      </c>
      <c r="D54" s="9" t="s">
        <v>148</v>
      </c>
      <c r="E54" s="22">
        <v>50000</v>
      </c>
      <c r="F54" s="6" t="s">
        <v>146</v>
      </c>
      <c r="G54" s="6" t="s">
        <v>146</v>
      </c>
    </row>
    <row r="55" spans="1:7" x14ac:dyDescent="0.25">
      <c r="A55" s="4">
        <v>52</v>
      </c>
      <c r="B55" s="7" t="s">
        <v>150</v>
      </c>
      <c r="C55" s="8" t="s">
        <v>151</v>
      </c>
      <c r="D55" s="9" t="s">
        <v>152</v>
      </c>
      <c r="E55" s="22">
        <v>1000000</v>
      </c>
      <c r="F55" s="6" t="s">
        <v>149</v>
      </c>
      <c r="G55" s="6" t="s">
        <v>149</v>
      </c>
    </row>
    <row r="56" spans="1:7" x14ac:dyDescent="0.25">
      <c r="A56" s="4">
        <v>53</v>
      </c>
      <c r="B56" s="7" t="s">
        <v>150</v>
      </c>
      <c r="C56" s="8" t="s">
        <v>154</v>
      </c>
      <c r="D56" s="9" t="s">
        <v>155</v>
      </c>
      <c r="E56" s="22">
        <v>400000</v>
      </c>
      <c r="F56" s="6" t="s">
        <v>368</v>
      </c>
      <c r="G56" s="6" t="s">
        <v>153</v>
      </c>
    </row>
    <row r="57" spans="1:7" x14ac:dyDescent="0.25">
      <c r="A57" s="4">
        <v>54</v>
      </c>
      <c r="B57" s="7" t="s">
        <v>150</v>
      </c>
      <c r="C57" s="8" t="s">
        <v>157</v>
      </c>
      <c r="D57" s="9" t="s">
        <v>158</v>
      </c>
      <c r="E57" s="22">
        <v>500000</v>
      </c>
      <c r="F57" s="6" t="s">
        <v>369</v>
      </c>
      <c r="G57" s="6" t="s">
        <v>156</v>
      </c>
    </row>
    <row r="58" spans="1:7" x14ac:dyDescent="0.25">
      <c r="A58" s="4">
        <v>55</v>
      </c>
      <c r="B58" s="7" t="s">
        <v>150</v>
      </c>
      <c r="C58" s="8" t="s">
        <v>160</v>
      </c>
      <c r="D58" s="9" t="s">
        <v>161</v>
      </c>
      <c r="E58" s="22">
        <v>200000</v>
      </c>
      <c r="F58" s="6" t="s">
        <v>159</v>
      </c>
      <c r="G58" s="6" t="s">
        <v>159</v>
      </c>
    </row>
    <row r="59" spans="1:7" x14ac:dyDescent="0.25">
      <c r="A59" s="4">
        <v>56</v>
      </c>
      <c r="B59" s="10" t="s">
        <v>150</v>
      </c>
      <c r="C59" s="11" t="s">
        <v>163</v>
      </c>
      <c r="D59" s="12" t="s">
        <v>339</v>
      </c>
      <c r="E59" s="22">
        <v>200000</v>
      </c>
      <c r="F59" s="6" t="s">
        <v>370</v>
      </c>
      <c r="G59" s="6" t="s">
        <v>162</v>
      </c>
    </row>
    <row r="60" spans="1:7" x14ac:dyDescent="0.25">
      <c r="A60" s="4">
        <v>57</v>
      </c>
      <c r="B60" s="7" t="s">
        <v>150</v>
      </c>
      <c r="C60" s="8" t="s">
        <v>165</v>
      </c>
      <c r="D60" s="9" t="s">
        <v>166</v>
      </c>
      <c r="E60" s="22">
        <v>150000</v>
      </c>
      <c r="F60" s="6" t="s">
        <v>371</v>
      </c>
      <c r="G60" s="6" t="s">
        <v>164</v>
      </c>
    </row>
    <row r="61" spans="1:7" x14ac:dyDescent="0.25">
      <c r="A61" s="4">
        <v>58</v>
      </c>
      <c r="B61" s="7" t="s">
        <v>150</v>
      </c>
      <c r="C61" s="8" t="s">
        <v>168</v>
      </c>
      <c r="D61" s="9" t="s">
        <v>169</v>
      </c>
      <c r="E61" s="22">
        <v>375000</v>
      </c>
      <c r="F61" s="6" t="s">
        <v>167</v>
      </c>
      <c r="G61" s="6" t="s">
        <v>167</v>
      </c>
    </row>
    <row r="62" spans="1:7" x14ac:dyDescent="0.25">
      <c r="A62" s="4">
        <v>59</v>
      </c>
      <c r="B62" s="7" t="s">
        <v>150</v>
      </c>
      <c r="C62" s="8" t="s">
        <v>171</v>
      </c>
      <c r="D62" s="9" t="s">
        <v>172</v>
      </c>
      <c r="E62" s="22">
        <v>250000</v>
      </c>
      <c r="F62" s="6" t="s">
        <v>372</v>
      </c>
      <c r="G62" s="6" t="s">
        <v>170</v>
      </c>
    </row>
    <row r="63" spans="1:7" x14ac:dyDescent="0.25">
      <c r="A63" s="4">
        <v>60</v>
      </c>
      <c r="B63" s="10" t="s">
        <v>150</v>
      </c>
      <c r="C63" s="11" t="s">
        <v>174</v>
      </c>
      <c r="D63" s="12" t="s">
        <v>175</v>
      </c>
      <c r="E63" s="22">
        <v>250000</v>
      </c>
      <c r="F63" s="6" t="s">
        <v>373</v>
      </c>
      <c r="G63" s="6" t="s">
        <v>173</v>
      </c>
    </row>
    <row r="64" spans="1:7" x14ac:dyDescent="0.25">
      <c r="A64" s="4">
        <v>61</v>
      </c>
      <c r="B64" s="7" t="s">
        <v>150</v>
      </c>
      <c r="C64" s="8" t="s">
        <v>177</v>
      </c>
      <c r="D64" s="9" t="s">
        <v>178</v>
      </c>
      <c r="E64" s="22">
        <v>250000</v>
      </c>
      <c r="F64" s="6" t="s">
        <v>176</v>
      </c>
      <c r="G64" s="6" t="s">
        <v>176</v>
      </c>
    </row>
    <row r="65" spans="1:7" x14ac:dyDescent="0.25">
      <c r="A65" s="4">
        <v>62</v>
      </c>
      <c r="B65" s="7" t="s">
        <v>150</v>
      </c>
      <c r="C65" s="8" t="s">
        <v>180</v>
      </c>
      <c r="D65" s="9" t="s">
        <v>181</v>
      </c>
      <c r="E65" s="22">
        <v>250000</v>
      </c>
      <c r="F65" s="6" t="s">
        <v>179</v>
      </c>
      <c r="G65" s="6" t="s">
        <v>179</v>
      </c>
    </row>
    <row r="66" spans="1:7" x14ac:dyDescent="0.25">
      <c r="A66" s="4">
        <v>63</v>
      </c>
      <c r="B66" s="7" t="s">
        <v>150</v>
      </c>
      <c r="C66" s="8" t="s">
        <v>183</v>
      </c>
      <c r="D66" s="9" t="s">
        <v>184</v>
      </c>
      <c r="E66" s="22">
        <v>50000</v>
      </c>
      <c r="F66" s="6" t="s">
        <v>182</v>
      </c>
      <c r="G66" s="6" t="s">
        <v>182</v>
      </c>
    </row>
    <row r="67" spans="1:7" x14ac:dyDescent="0.25">
      <c r="A67" s="4">
        <v>64</v>
      </c>
      <c r="B67" s="7" t="s">
        <v>150</v>
      </c>
      <c r="C67" s="8" t="s">
        <v>186</v>
      </c>
      <c r="D67" s="9" t="s">
        <v>338</v>
      </c>
      <c r="E67" s="22">
        <v>300000</v>
      </c>
      <c r="F67" s="6" t="s">
        <v>185</v>
      </c>
      <c r="G67" s="6" t="s">
        <v>185</v>
      </c>
    </row>
    <row r="68" spans="1:7" x14ac:dyDescent="0.25">
      <c r="A68" s="4">
        <v>65</v>
      </c>
      <c r="B68" s="10" t="s">
        <v>150</v>
      </c>
      <c r="C68" s="11" t="s">
        <v>188</v>
      </c>
      <c r="D68" s="12" t="s">
        <v>189</v>
      </c>
      <c r="E68" s="22">
        <v>50000</v>
      </c>
      <c r="F68" s="6" t="s">
        <v>187</v>
      </c>
      <c r="G68" s="6" t="s">
        <v>187</v>
      </c>
    </row>
    <row r="69" spans="1:7" x14ac:dyDescent="0.25">
      <c r="A69" s="4">
        <v>66</v>
      </c>
      <c r="B69" s="7" t="s">
        <v>150</v>
      </c>
      <c r="C69" s="8" t="s">
        <v>191</v>
      </c>
      <c r="D69" s="9" t="s">
        <v>192</v>
      </c>
      <c r="E69" s="22">
        <v>300000</v>
      </c>
      <c r="F69" s="6" t="s">
        <v>190</v>
      </c>
      <c r="G69" s="6" t="s">
        <v>190</v>
      </c>
    </row>
    <row r="70" spans="1:7" x14ac:dyDescent="0.25">
      <c r="A70" s="4">
        <v>67</v>
      </c>
      <c r="B70" s="7" t="s">
        <v>150</v>
      </c>
      <c r="C70" s="8" t="s">
        <v>194</v>
      </c>
      <c r="D70" s="9" t="s">
        <v>195</v>
      </c>
      <c r="E70" s="22">
        <v>200000</v>
      </c>
      <c r="F70" s="6" t="s">
        <v>193</v>
      </c>
      <c r="G70" s="6" t="s">
        <v>193</v>
      </c>
    </row>
    <row r="71" spans="1:7" x14ac:dyDescent="0.25">
      <c r="A71" s="4">
        <v>68</v>
      </c>
      <c r="B71" s="7" t="s">
        <v>150</v>
      </c>
      <c r="C71" s="8" t="s">
        <v>197</v>
      </c>
      <c r="D71" s="9" t="s">
        <v>336</v>
      </c>
      <c r="E71" s="22">
        <v>100000</v>
      </c>
      <c r="F71" s="6" t="s">
        <v>196</v>
      </c>
      <c r="G71" s="6" t="s">
        <v>196</v>
      </c>
    </row>
    <row r="72" spans="1:7" x14ac:dyDescent="0.25">
      <c r="A72" s="4">
        <v>69</v>
      </c>
      <c r="B72" s="7" t="s">
        <v>150</v>
      </c>
      <c r="C72" s="8" t="s">
        <v>199</v>
      </c>
      <c r="D72" s="9" t="s">
        <v>335</v>
      </c>
      <c r="E72" s="22">
        <v>150000</v>
      </c>
      <c r="F72" s="6" t="s">
        <v>198</v>
      </c>
      <c r="G72" s="6" t="s">
        <v>198</v>
      </c>
    </row>
    <row r="73" spans="1:7" x14ac:dyDescent="0.25">
      <c r="A73" s="4">
        <v>70</v>
      </c>
      <c r="B73" s="7" t="s">
        <v>150</v>
      </c>
      <c r="C73" s="8" t="s">
        <v>200</v>
      </c>
      <c r="D73" s="9" t="s">
        <v>201</v>
      </c>
      <c r="E73" s="22">
        <v>75000</v>
      </c>
      <c r="F73" s="6" t="s">
        <v>37</v>
      </c>
      <c r="G73" s="6" t="s">
        <v>37</v>
      </c>
    </row>
    <row r="74" spans="1:7" x14ac:dyDescent="0.25">
      <c r="A74" s="4">
        <v>71</v>
      </c>
      <c r="B74" s="7" t="s">
        <v>150</v>
      </c>
      <c r="C74" s="8" t="s">
        <v>203</v>
      </c>
      <c r="D74" s="9" t="s">
        <v>204</v>
      </c>
      <c r="E74" s="22">
        <v>200000</v>
      </c>
      <c r="F74" s="6" t="s">
        <v>202</v>
      </c>
      <c r="G74" s="6" t="s">
        <v>202</v>
      </c>
    </row>
    <row r="75" spans="1:7" x14ac:dyDescent="0.25">
      <c r="A75" s="4">
        <v>72</v>
      </c>
      <c r="B75" s="7" t="s">
        <v>150</v>
      </c>
      <c r="C75" s="8" t="s">
        <v>206</v>
      </c>
      <c r="D75" s="9" t="s">
        <v>207</v>
      </c>
      <c r="E75" s="22">
        <v>50000</v>
      </c>
      <c r="F75" s="6" t="s">
        <v>205</v>
      </c>
      <c r="G75" s="6" t="s">
        <v>205</v>
      </c>
    </row>
    <row r="76" spans="1:7" x14ac:dyDescent="0.25">
      <c r="A76" s="4">
        <v>73</v>
      </c>
      <c r="B76" s="7" t="s">
        <v>150</v>
      </c>
      <c r="C76" s="8" t="s">
        <v>209</v>
      </c>
      <c r="D76" s="9" t="s">
        <v>334</v>
      </c>
      <c r="E76" s="22">
        <v>300000</v>
      </c>
      <c r="F76" s="6" t="s">
        <v>208</v>
      </c>
      <c r="G76" s="6" t="s">
        <v>208</v>
      </c>
    </row>
    <row r="77" spans="1:7" x14ac:dyDescent="0.25">
      <c r="A77" s="4">
        <v>74</v>
      </c>
      <c r="B77" s="10" t="s">
        <v>150</v>
      </c>
      <c r="C77" s="11" t="s">
        <v>211</v>
      </c>
      <c r="D77" s="12" t="s">
        <v>212</v>
      </c>
      <c r="E77" s="22">
        <v>200000</v>
      </c>
      <c r="F77" s="6" t="s">
        <v>210</v>
      </c>
      <c r="G77" s="6" t="s">
        <v>210</v>
      </c>
    </row>
    <row r="78" spans="1:7" x14ac:dyDescent="0.25">
      <c r="A78" s="4">
        <v>75</v>
      </c>
      <c r="B78" s="7" t="s">
        <v>150</v>
      </c>
      <c r="C78" s="8" t="s">
        <v>214</v>
      </c>
      <c r="D78" s="9" t="s">
        <v>215</v>
      </c>
      <c r="E78" s="22">
        <v>200000</v>
      </c>
      <c r="F78" s="6" t="s">
        <v>213</v>
      </c>
      <c r="G78" s="6" t="s">
        <v>213</v>
      </c>
    </row>
    <row r="79" spans="1:7" x14ac:dyDescent="0.25">
      <c r="A79" s="4">
        <v>76</v>
      </c>
      <c r="B79" s="7" t="s">
        <v>216</v>
      </c>
      <c r="C79" s="8" t="s">
        <v>217</v>
      </c>
      <c r="D79" s="9" t="s">
        <v>337</v>
      </c>
      <c r="E79" s="22">
        <v>50000</v>
      </c>
      <c r="F79" s="6" t="s">
        <v>37</v>
      </c>
      <c r="G79" s="6" t="s">
        <v>37</v>
      </c>
    </row>
    <row r="80" spans="1:7" x14ac:dyDescent="0.25">
      <c r="A80" s="4">
        <v>77</v>
      </c>
      <c r="B80" s="7" t="s">
        <v>219</v>
      </c>
      <c r="C80" s="8" t="s">
        <v>220</v>
      </c>
      <c r="D80" s="9" t="s">
        <v>221</v>
      </c>
      <c r="E80" s="22">
        <v>1500000</v>
      </c>
      <c r="F80" s="6" t="s">
        <v>218</v>
      </c>
      <c r="G80" s="6" t="s">
        <v>218</v>
      </c>
    </row>
    <row r="81" spans="1:7" x14ac:dyDescent="0.25">
      <c r="A81" s="4">
        <v>78</v>
      </c>
      <c r="B81" s="10" t="s">
        <v>219</v>
      </c>
      <c r="C81" s="11" t="s">
        <v>223</v>
      </c>
      <c r="D81" s="12" t="s">
        <v>224</v>
      </c>
      <c r="E81" s="22">
        <v>400000</v>
      </c>
      <c r="F81" s="6" t="s">
        <v>222</v>
      </c>
      <c r="G81" s="6" t="s">
        <v>222</v>
      </c>
    </row>
    <row r="82" spans="1:7" x14ac:dyDescent="0.25">
      <c r="A82" s="4">
        <v>79</v>
      </c>
      <c r="B82" s="7" t="s">
        <v>219</v>
      </c>
      <c r="C82" s="8" t="s">
        <v>226</v>
      </c>
      <c r="D82" s="9" t="s">
        <v>227</v>
      </c>
      <c r="E82" s="22">
        <v>400000</v>
      </c>
      <c r="F82" s="6" t="s">
        <v>225</v>
      </c>
      <c r="G82" s="6" t="s">
        <v>225</v>
      </c>
    </row>
    <row r="83" spans="1:7" x14ac:dyDescent="0.25">
      <c r="A83" s="4">
        <v>80</v>
      </c>
      <c r="B83" s="7" t="s">
        <v>219</v>
      </c>
      <c r="C83" s="8" t="s">
        <v>229</v>
      </c>
      <c r="D83" s="9" t="s">
        <v>230</v>
      </c>
      <c r="E83" s="22">
        <v>100000</v>
      </c>
      <c r="F83" s="6" t="s">
        <v>228</v>
      </c>
      <c r="G83" s="6" t="s">
        <v>228</v>
      </c>
    </row>
    <row r="84" spans="1:7" x14ac:dyDescent="0.25">
      <c r="A84" s="4">
        <v>81</v>
      </c>
      <c r="B84" s="7" t="s">
        <v>219</v>
      </c>
      <c r="C84" s="8" t="s">
        <v>232</v>
      </c>
      <c r="D84" s="9" t="s">
        <v>233</v>
      </c>
      <c r="E84" s="22">
        <v>500000</v>
      </c>
      <c r="F84" s="6" t="s">
        <v>231</v>
      </c>
      <c r="G84" s="6" t="s">
        <v>231</v>
      </c>
    </row>
    <row r="85" spans="1:7" x14ac:dyDescent="0.25">
      <c r="A85" s="4">
        <v>82</v>
      </c>
      <c r="B85" s="7" t="s">
        <v>219</v>
      </c>
      <c r="C85" s="8" t="s">
        <v>235</v>
      </c>
      <c r="D85" s="9" t="s">
        <v>236</v>
      </c>
      <c r="E85" s="22">
        <v>200000</v>
      </c>
      <c r="F85" s="6" t="s">
        <v>234</v>
      </c>
      <c r="G85" s="6" t="s">
        <v>234</v>
      </c>
    </row>
    <row r="86" spans="1:7" x14ac:dyDescent="0.25">
      <c r="A86" s="4">
        <v>83</v>
      </c>
      <c r="B86" s="10" t="s">
        <v>219</v>
      </c>
      <c r="C86" s="11" t="s">
        <v>238</v>
      </c>
      <c r="D86" s="12" t="s">
        <v>239</v>
      </c>
      <c r="E86" s="22">
        <v>200000</v>
      </c>
      <c r="F86" s="6" t="s">
        <v>237</v>
      </c>
      <c r="G86" s="6" t="s">
        <v>237</v>
      </c>
    </row>
    <row r="87" spans="1:7" x14ac:dyDescent="0.25">
      <c r="A87" s="4">
        <v>84</v>
      </c>
      <c r="B87" s="7" t="s">
        <v>219</v>
      </c>
      <c r="C87" s="8" t="s">
        <v>241</v>
      </c>
      <c r="D87" s="9" t="s">
        <v>166</v>
      </c>
      <c r="E87" s="22">
        <v>200000</v>
      </c>
      <c r="F87" s="6" t="s">
        <v>240</v>
      </c>
      <c r="G87" s="6" t="s">
        <v>240</v>
      </c>
    </row>
    <row r="88" spans="1:7" x14ac:dyDescent="0.25">
      <c r="A88" s="4">
        <v>85</v>
      </c>
      <c r="B88" s="7" t="s">
        <v>219</v>
      </c>
      <c r="C88" s="8" t="s">
        <v>243</v>
      </c>
      <c r="D88" s="9" t="s">
        <v>244</v>
      </c>
      <c r="E88" s="22">
        <v>200000</v>
      </c>
      <c r="F88" s="6" t="s">
        <v>242</v>
      </c>
      <c r="G88" s="6" t="s">
        <v>242</v>
      </c>
    </row>
    <row r="89" spans="1:7" x14ac:dyDescent="0.25">
      <c r="A89" s="4">
        <v>86</v>
      </c>
      <c r="B89" s="7" t="s">
        <v>219</v>
      </c>
      <c r="C89" s="8" t="s">
        <v>246</v>
      </c>
      <c r="D89" s="9" t="s">
        <v>247</v>
      </c>
      <c r="E89" s="22">
        <v>200000</v>
      </c>
      <c r="F89" s="6" t="s">
        <v>245</v>
      </c>
      <c r="G89" s="6" t="s">
        <v>245</v>
      </c>
    </row>
    <row r="90" spans="1:7" x14ac:dyDescent="0.25">
      <c r="A90" s="4">
        <v>87</v>
      </c>
      <c r="B90" s="7" t="s">
        <v>219</v>
      </c>
      <c r="C90" s="8" t="s">
        <v>248</v>
      </c>
      <c r="D90" s="9" t="s">
        <v>249</v>
      </c>
      <c r="E90" s="22">
        <v>200000</v>
      </c>
      <c r="F90" s="6" t="s">
        <v>245</v>
      </c>
      <c r="G90" s="6" t="s">
        <v>245</v>
      </c>
    </row>
    <row r="91" spans="1:7" x14ac:dyDescent="0.25">
      <c r="A91" s="4">
        <v>88</v>
      </c>
      <c r="B91" s="7" t="s">
        <v>219</v>
      </c>
      <c r="C91" s="8" t="s">
        <v>251</v>
      </c>
      <c r="D91" s="9" t="s">
        <v>252</v>
      </c>
      <c r="E91" s="22">
        <v>100000</v>
      </c>
      <c r="F91" s="6" t="s">
        <v>250</v>
      </c>
      <c r="G91" s="6" t="s">
        <v>250</v>
      </c>
    </row>
    <row r="92" spans="1:7" x14ac:dyDescent="0.25">
      <c r="A92" s="4">
        <v>89</v>
      </c>
      <c r="B92" s="7" t="s">
        <v>219</v>
      </c>
      <c r="C92" s="8" t="s">
        <v>254</v>
      </c>
      <c r="D92" s="9" t="s">
        <v>255</v>
      </c>
      <c r="E92" s="22">
        <v>100000</v>
      </c>
      <c r="F92" s="6" t="s">
        <v>253</v>
      </c>
      <c r="G92" s="6" t="s">
        <v>253</v>
      </c>
    </row>
    <row r="93" spans="1:7" x14ac:dyDescent="0.25">
      <c r="A93" s="4">
        <v>90</v>
      </c>
      <c r="B93" s="7" t="s">
        <v>219</v>
      </c>
      <c r="C93" s="8" t="s">
        <v>257</v>
      </c>
      <c r="D93" s="9" t="s">
        <v>258</v>
      </c>
      <c r="E93" s="22">
        <v>1000000</v>
      </c>
      <c r="F93" s="6" t="s">
        <v>256</v>
      </c>
      <c r="G93" s="6" t="s">
        <v>256</v>
      </c>
    </row>
    <row r="94" spans="1:7" x14ac:dyDescent="0.25">
      <c r="A94" s="4">
        <v>91</v>
      </c>
      <c r="B94" s="7" t="s">
        <v>219</v>
      </c>
      <c r="C94" s="8" t="s">
        <v>260</v>
      </c>
      <c r="D94" s="9" t="s">
        <v>261</v>
      </c>
      <c r="E94" s="22">
        <v>200000</v>
      </c>
      <c r="F94" s="6" t="s">
        <v>259</v>
      </c>
      <c r="G94" s="6" t="s">
        <v>259</v>
      </c>
    </row>
    <row r="95" spans="1:7" x14ac:dyDescent="0.25">
      <c r="A95" s="4">
        <v>92</v>
      </c>
      <c r="B95" s="10" t="s">
        <v>219</v>
      </c>
      <c r="C95" s="11" t="s">
        <v>263</v>
      </c>
      <c r="D95" s="12" t="s">
        <v>264</v>
      </c>
      <c r="E95" s="22">
        <v>200000</v>
      </c>
      <c r="F95" s="6" t="s">
        <v>262</v>
      </c>
      <c r="G95" s="6" t="s">
        <v>262</v>
      </c>
    </row>
    <row r="96" spans="1:7" x14ac:dyDescent="0.25">
      <c r="A96" s="4">
        <v>93</v>
      </c>
      <c r="B96" s="7" t="s">
        <v>219</v>
      </c>
      <c r="C96" s="8" t="s">
        <v>266</v>
      </c>
      <c r="D96" s="9" t="s">
        <v>267</v>
      </c>
      <c r="E96" s="22">
        <v>1000000</v>
      </c>
      <c r="F96" s="6" t="s">
        <v>265</v>
      </c>
      <c r="G96" s="6" t="s">
        <v>265</v>
      </c>
    </row>
    <row r="97" spans="1:7" x14ac:dyDescent="0.25">
      <c r="A97" s="4">
        <v>94</v>
      </c>
      <c r="B97" s="7" t="s">
        <v>269</v>
      </c>
      <c r="C97" s="8" t="s">
        <v>270</v>
      </c>
      <c r="D97" s="9" t="s">
        <v>271</v>
      </c>
      <c r="E97" s="22">
        <v>300000</v>
      </c>
      <c r="F97" s="6" t="s">
        <v>268</v>
      </c>
      <c r="G97" s="6" t="s">
        <v>268</v>
      </c>
    </row>
    <row r="98" spans="1:7" x14ac:dyDescent="0.25">
      <c r="A98" s="4">
        <v>95</v>
      </c>
      <c r="B98" s="7" t="s">
        <v>269</v>
      </c>
      <c r="C98" s="8" t="s">
        <v>273</v>
      </c>
      <c r="D98" s="9" t="s">
        <v>274</v>
      </c>
      <c r="E98" s="22">
        <v>250000</v>
      </c>
      <c r="F98" s="6" t="s">
        <v>272</v>
      </c>
      <c r="G98" s="6" t="s">
        <v>272</v>
      </c>
    </row>
    <row r="99" spans="1:7" x14ac:dyDescent="0.25">
      <c r="A99" s="4">
        <v>96</v>
      </c>
      <c r="B99" s="10" t="s">
        <v>269</v>
      </c>
      <c r="C99" s="11" t="s">
        <v>276</v>
      </c>
      <c r="D99" s="12" t="s">
        <v>277</v>
      </c>
      <c r="E99" s="22">
        <v>100000</v>
      </c>
      <c r="F99" s="6" t="s">
        <v>275</v>
      </c>
      <c r="G99" s="6" t="s">
        <v>275</v>
      </c>
    </row>
    <row r="100" spans="1:7" x14ac:dyDescent="0.25">
      <c r="A100" s="4">
        <v>97</v>
      </c>
      <c r="B100" s="7" t="s">
        <v>269</v>
      </c>
      <c r="C100" s="8" t="s">
        <v>279</v>
      </c>
      <c r="D100" s="9" t="s">
        <v>280</v>
      </c>
      <c r="E100" s="22">
        <v>100000</v>
      </c>
      <c r="F100" s="6" t="s">
        <v>278</v>
      </c>
      <c r="G100" s="6" t="s">
        <v>278</v>
      </c>
    </row>
    <row r="101" spans="1:7" x14ac:dyDescent="0.25">
      <c r="A101" s="4">
        <v>98</v>
      </c>
      <c r="B101" s="7" t="s">
        <v>269</v>
      </c>
      <c r="C101" s="8" t="s">
        <v>282</v>
      </c>
      <c r="D101" s="9" t="s">
        <v>283</v>
      </c>
      <c r="E101" s="22">
        <v>100000</v>
      </c>
      <c r="F101" s="6" t="s">
        <v>281</v>
      </c>
      <c r="G101" s="6" t="s">
        <v>281</v>
      </c>
    </row>
    <row r="102" spans="1:7" x14ac:dyDescent="0.25">
      <c r="A102" s="4">
        <v>99</v>
      </c>
      <c r="B102" s="7" t="s">
        <v>269</v>
      </c>
      <c r="C102" s="8" t="s">
        <v>285</v>
      </c>
      <c r="D102" s="9" t="s">
        <v>286</v>
      </c>
      <c r="E102" s="22">
        <v>250000</v>
      </c>
      <c r="F102" s="6" t="s">
        <v>284</v>
      </c>
      <c r="G102" s="6" t="s">
        <v>284</v>
      </c>
    </row>
    <row r="103" spans="1:7" x14ac:dyDescent="0.25">
      <c r="A103" s="4">
        <v>100</v>
      </c>
      <c r="B103" s="7" t="s">
        <v>288</v>
      </c>
      <c r="C103" s="8" t="s">
        <v>289</v>
      </c>
      <c r="D103" s="9" t="s">
        <v>290</v>
      </c>
      <c r="E103" s="22">
        <v>50000</v>
      </c>
      <c r="F103" s="6" t="s">
        <v>287</v>
      </c>
      <c r="G103" s="6" t="s">
        <v>287</v>
      </c>
    </row>
    <row r="104" spans="1:7" x14ac:dyDescent="0.25">
      <c r="A104" s="4">
        <v>101</v>
      </c>
      <c r="B104" s="10" t="s">
        <v>288</v>
      </c>
      <c r="C104" s="11" t="s">
        <v>292</v>
      </c>
      <c r="D104" s="12" t="s">
        <v>293</v>
      </c>
      <c r="E104" s="22">
        <v>150000</v>
      </c>
      <c r="F104" s="6" t="s">
        <v>291</v>
      </c>
      <c r="G104" s="6" t="s">
        <v>291</v>
      </c>
    </row>
    <row r="105" spans="1:7" x14ac:dyDescent="0.25">
      <c r="A105" s="4">
        <v>102</v>
      </c>
      <c r="B105" s="7" t="s">
        <v>288</v>
      </c>
      <c r="C105" s="8" t="s">
        <v>295</v>
      </c>
      <c r="D105" s="9" t="s">
        <v>296</v>
      </c>
      <c r="E105" s="22">
        <v>100000</v>
      </c>
      <c r="F105" s="6" t="s">
        <v>294</v>
      </c>
      <c r="G105" s="6" t="s">
        <v>294</v>
      </c>
    </row>
    <row r="106" spans="1:7" x14ac:dyDescent="0.25">
      <c r="A106" s="4">
        <v>103</v>
      </c>
      <c r="B106" s="7" t="s">
        <v>288</v>
      </c>
      <c r="C106" s="8" t="s">
        <v>298</v>
      </c>
      <c r="D106" s="9" t="s">
        <v>299</v>
      </c>
      <c r="E106" s="22">
        <v>150000</v>
      </c>
      <c r="F106" s="6" t="s">
        <v>297</v>
      </c>
      <c r="G106" s="6" t="s">
        <v>297</v>
      </c>
    </row>
    <row r="107" spans="1:7" x14ac:dyDescent="0.25">
      <c r="A107" s="4">
        <v>104</v>
      </c>
      <c r="B107" s="7" t="s">
        <v>288</v>
      </c>
      <c r="C107" s="8" t="s">
        <v>301</v>
      </c>
      <c r="D107" s="9" t="s">
        <v>302</v>
      </c>
      <c r="E107" s="22">
        <v>350000</v>
      </c>
      <c r="F107" s="6" t="s">
        <v>300</v>
      </c>
      <c r="G107" s="6" t="s">
        <v>300</v>
      </c>
    </row>
    <row r="108" spans="1:7" x14ac:dyDescent="0.25">
      <c r="A108" s="4">
        <v>105</v>
      </c>
      <c r="B108" s="7" t="s">
        <v>304</v>
      </c>
      <c r="C108" s="8" t="s">
        <v>305</v>
      </c>
      <c r="D108" s="9" t="s">
        <v>306</v>
      </c>
      <c r="E108" s="22">
        <v>50000</v>
      </c>
      <c r="F108" s="6" t="s">
        <v>303</v>
      </c>
      <c r="G108" s="6" t="s">
        <v>303</v>
      </c>
    </row>
    <row r="109" spans="1:7" x14ac:dyDescent="0.25">
      <c r="A109" s="4">
        <v>106</v>
      </c>
      <c r="B109" s="7" t="s">
        <v>308</v>
      </c>
      <c r="C109" s="8" t="s">
        <v>309</v>
      </c>
      <c r="D109" s="9" t="s">
        <v>310</v>
      </c>
      <c r="E109" s="22">
        <v>250000</v>
      </c>
      <c r="F109" s="6" t="s">
        <v>307</v>
      </c>
      <c r="G109" s="6" t="s">
        <v>307</v>
      </c>
    </row>
    <row r="110" spans="1:7" x14ac:dyDescent="0.25">
      <c r="A110" s="4">
        <v>107</v>
      </c>
      <c r="B110" s="7" t="s">
        <v>52</v>
      </c>
      <c r="C110" s="8" t="s">
        <v>312</v>
      </c>
      <c r="D110" s="9" t="s">
        <v>313</v>
      </c>
      <c r="E110" s="22">
        <v>150000</v>
      </c>
      <c r="F110" s="6" t="s">
        <v>311</v>
      </c>
      <c r="G110" s="6" t="s">
        <v>311</v>
      </c>
    </row>
    <row r="111" spans="1:7" x14ac:dyDescent="0.25">
      <c r="A111" s="4">
        <v>108</v>
      </c>
      <c r="B111" s="7" t="s">
        <v>314</v>
      </c>
      <c r="C111" s="8" t="s">
        <v>315</v>
      </c>
      <c r="D111" s="9" t="s">
        <v>316</v>
      </c>
      <c r="E111" s="22">
        <v>100000</v>
      </c>
      <c r="F111" s="6" t="s">
        <v>311</v>
      </c>
      <c r="G111" s="6" t="s">
        <v>311</v>
      </c>
    </row>
    <row r="112" spans="1:7" x14ac:dyDescent="0.25">
      <c r="A112" s="4">
        <v>109</v>
      </c>
      <c r="B112" s="7" t="s">
        <v>314</v>
      </c>
      <c r="C112" s="8" t="s">
        <v>317</v>
      </c>
      <c r="D112" s="9" t="s">
        <v>318</v>
      </c>
      <c r="E112" s="22">
        <v>100000</v>
      </c>
      <c r="F112" s="6" t="s">
        <v>311</v>
      </c>
      <c r="G112" s="6" t="s">
        <v>311</v>
      </c>
    </row>
    <row r="113" spans="1:7" x14ac:dyDescent="0.25">
      <c r="A113" s="4">
        <v>110</v>
      </c>
      <c r="B113" s="10" t="s">
        <v>304</v>
      </c>
      <c r="C113" s="11" t="s">
        <v>319</v>
      </c>
      <c r="D113" s="12" t="s">
        <v>320</v>
      </c>
      <c r="E113" s="22">
        <v>525000</v>
      </c>
      <c r="F113" s="6" t="s">
        <v>311</v>
      </c>
      <c r="G113" s="6" t="s">
        <v>311</v>
      </c>
    </row>
    <row r="114" spans="1:7" x14ac:dyDescent="0.25">
      <c r="A114" s="4">
        <v>111</v>
      </c>
      <c r="B114" s="10" t="s">
        <v>322</v>
      </c>
      <c r="C114" s="11" t="s">
        <v>323</v>
      </c>
      <c r="D114" s="12" t="s">
        <v>324</v>
      </c>
      <c r="E114" s="22">
        <v>100000</v>
      </c>
      <c r="F114" s="6" t="s">
        <v>321</v>
      </c>
      <c r="G114" s="6" t="s">
        <v>321</v>
      </c>
    </row>
    <row r="115" spans="1:7" x14ac:dyDescent="0.25">
      <c r="A115" s="4">
        <v>112</v>
      </c>
      <c r="B115" s="7" t="s">
        <v>15</v>
      </c>
      <c r="C115" s="8" t="s">
        <v>326</v>
      </c>
      <c r="D115" s="9" t="s">
        <v>327</v>
      </c>
      <c r="E115" s="22">
        <v>1214000</v>
      </c>
      <c r="F115" s="6" t="s">
        <v>325</v>
      </c>
      <c r="G115" s="6" t="s">
        <v>325</v>
      </c>
    </row>
    <row r="116" spans="1:7" x14ac:dyDescent="0.25">
      <c r="A116" s="4">
        <v>113</v>
      </c>
      <c r="B116" s="7" t="s">
        <v>15</v>
      </c>
      <c r="C116" s="8" t="s">
        <v>376</v>
      </c>
      <c r="D116" s="9" t="s">
        <v>333</v>
      </c>
      <c r="E116" s="22">
        <v>1100000</v>
      </c>
      <c r="F116" s="6" t="s">
        <v>1</v>
      </c>
      <c r="G116" s="6" t="s">
        <v>328</v>
      </c>
    </row>
    <row r="117" spans="1:7" x14ac:dyDescent="0.25">
      <c r="A117" s="4">
        <v>114</v>
      </c>
      <c r="B117" s="7" t="s">
        <v>15</v>
      </c>
      <c r="C117" s="8" t="s">
        <v>330</v>
      </c>
      <c r="D117" s="9" t="s">
        <v>332</v>
      </c>
      <c r="E117" s="22">
        <v>8243000</v>
      </c>
      <c r="F117" s="6" t="s">
        <v>1</v>
      </c>
      <c r="G117" s="6" t="s">
        <v>329</v>
      </c>
    </row>
    <row r="118" spans="1:7" ht="18" x14ac:dyDescent="0.25">
      <c r="A118" s="25" t="s">
        <v>331</v>
      </c>
      <c r="B118" s="25"/>
      <c r="C118" s="25"/>
      <c r="D118" s="25"/>
      <c r="E118" s="13">
        <f>SUM(E4:E117)</f>
        <v>38207000</v>
      </c>
    </row>
    <row r="121" spans="1:7" x14ac:dyDescent="0.25">
      <c r="A121" s="16" t="s">
        <v>351</v>
      </c>
      <c r="B121" s="16"/>
      <c r="C121" s="17"/>
      <c r="D121" s="18"/>
      <c r="E121" s="19"/>
    </row>
    <row r="122" spans="1:7" x14ac:dyDescent="0.25">
      <c r="A122" s="16" t="s">
        <v>346</v>
      </c>
      <c r="B122" s="16"/>
      <c r="C122" s="17"/>
      <c r="D122" s="18"/>
      <c r="E122" s="19"/>
    </row>
    <row r="123" spans="1:7" ht="15" customHeight="1" x14ac:dyDescent="0.25">
      <c r="A123" s="20"/>
      <c r="B123" s="16"/>
      <c r="C123" s="17"/>
      <c r="D123" s="18"/>
      <c r="E123" s="19"/>
    </row>
    <row r="124" spans="1:7" ht="15" customHeight="1" x14ac:dyDescent="0.25">
      <c r="A124" s="16" t="s">
        <v>347</v>
      </c>
      <c r="B124" s="16"/>
      <c r="C124" s="17"/>
      <c r="D124" s="18"/>
      <c r="E124" s="19"/>
    </row>
    <row r="125" spans="1:7" ht="15" customHeight="1" x14ac:dyDescent="0.25">
      <c r="A125" s="16" t="s">
        <v>348</v>
      </c>
      <c r="B125" s="16"/>
      <c r="C125" s="17">
        <v>4</v>
      </c>
      <c r="D125" s="18">
        <v>1000</v>
      </c>
      <c r="E125" s="19">
        <f>+D125*C125</f>
        <v>4000</v>
      </c>
    </row>
    <row r="126" spans="1:7" ht="15" customHeight="1" x14ac:dyDescent="0.25">
      <c r="A126" s="16" t="s">
        <v>349</v>
      </c>
      <c r="B126" s="16"/>
      <c r="C126" s="17">
        <v>127</v>
      </c>
      <c r="D126" s="18">
        <v>5000</v>
      </c>
      <c r="E126" s="19">
        <f>+D126*C126</f>
        <v>635000</v>
      </c>
    </row>
    <row r="127" spans="1:7" ht="15" customHeight="1" x14ac:dyDescent="0.25">
      <c r="A127" s="16" t="s">
        <v>350</v>
      </c>
      <c r="B127" s="16"/>
      <c r="C127" s="17">
        <f>+C126+1</f>
        <v>128</v>
      </c>
      <c r="D127" s="18">
        <v>200</v>
      </c>
      <c r="E127" s="19">
        <f>+D127*C127</f>
        <v>25600</v>
      </c>
    </row>
    <row r="128" spans="1:7" ht="15" customHeight="1" x14ac:dyDescent="0.25">
      <c r="A128" s="20"/>
      <c r="B128" s="16"/>
      <c r="C128" s="17"/>
      <c r="D128" s="18"/>
      <c r="E128" s="19">
        <f>+SUM(E125:E127)</f>
        <v>664600</v>
      </c>
    </row>
    <row r="129" spans="1:5" ht="15" customHeight="1" x14ac:dyDescent="0.25">
      <c r="A129" s="20"/>
      <c r="B129" s="16"/>
      <c r="C129" s="17"/>
      <c r="D129" s="18"/>
      <c r="E129" s="21">
        <f>+E128+E118</f>
        <v>38871600</v>
      </c>
    </row>
    <row r="135" spans="1:5" x14ac:dyDescent="0.25">
      <c r="B135"/>
      <c r="E135"/>
    </row>
    <row r="136" spans="1:5" x14ac:dyDescent="0.25">
      <c r="B136"/>
      <c r="E136"/>
    </row>
    <row r="137" spans="1:5" ht="15" customHeight="1" x14ac:dyDescent="0.25">
      <c r="B137"/>
      <c r="E137"/>
    </row>
    <row r="138" spans="1:5" ht="15" customHeight="1" x14ac:dyDescent="0.25">
      <c r="B138"/>
      <c r="E138"/>
    </row>
    <row r="139" spans="1:5" ht="15" customHeight="1" x14ac:dyDescent="0.25">
      <c r="B139"/>
      <c r="E139"/>
    </row>
    <row r="140" spans="1:5" ht="15" customHeight="1" x14ac:dyDescent="0.25">
      <c r="B140"/>
      <c r="E140"/>
    </row>
    <row r="141" spans="1:5" ht="15" customHeight="1" x14ac:dyDescent="0.25">
      <c r="B141"/>
      <c r="E141"/>
    </row>
    <row r="142" spans="1:5" ht="15" customHeight="1" x14ac:dyDescent="0.25">
      <c r="B142"/>
      <c r="E142"/>
    </row>
    <row r="143" spans="1:5" ht="15" customHeight="1" x14ac:dyDescent="0.25">
      <c r="B143"/>
      <c r="E143"/>
    </row>
    <row r="144" spans="1:5" ht="15" customHeight="1" x14ac:dyDescent="0.25">
      <c r="B144"/>
      <c r="E144"/>
    </row>
    <row r="145" spans="2:5" ht="15" customHeight="1" x14ac:dyDescent="0.25">
      <c r="B145"/>
      <c r="E145"/>
    </row>
    <row r="146" spans="2:5" ht="15" customHeight="1" x14ac:dyDescent="0.25">
      <c r="B146"/>
      <c r="E146"/>
    </row>
    <row r="147" spans="2:5" ht="15" customHeight="1" x14ac:dyDescent="0.25">
      <c r="B147"/>
      <c r="E147"/>
    </row>
    <row r="148" spans="2:5" ht="15" customHeight="1" x14ac:dyDescent="0.25">
      <c r="B148"/>
      <c r="E148"/>
    </row>
    <row r="149" spans="2:5" ht="15" customHeight="1" x14ac:dyDescent="0.25">
      <c r="B149"/>
      <c r="E149"/>
    </row>
    <row r="150" spans="2:5" ht="15" customHeight="1" x14ac:dyDescent="0.25">
      <c r="B150"/>
      <c r="E150"/>
    </row>
    <row r="151" spans="2:5" ht="15" customHeight="1" x14ac:dyDescent="0.25">
      <c r="B151"/>
      <c r="E151"/>
    </row>
    <row r="152" spans="2:5" ht="15" customHeight="1" x14ac:dyDescent="0.25">
      <c r="B152"/>
      <c r="E152"/>
    </row>
    <row r="153" spans="2:5" ht="15" customHeight="1" x14ac:dyDescent="0.25">
      <c r="B153"/>
      <c r="E153"/>
    </row>
    <row r="154" spans="2:5" ht="15" customHeight="1" x14ac:dyDescent="0.25">
      <c r="B154"/>
      <c r="E154"/>
    </row>
    <row r="155" spans="2:5" ht="15" customHeight="1" x14ac:dyDescent="0.25">
      <c r="B155"/>
      <c r="E155"/>
    </row>
    <row r="156" spans="2:5" ht="15" customHeight="1" x14ac:dyDescent="0.25">
      <c r="B156"/>
      <c r="E156"/>
    </row>
    <row r="170" spans="2:5" ht="15" customHeight="1" x14ac:dyDescent="0.25">
      <c r="B170"/>
      <c r="E170"/>
    </row>
    <row r="171" spans="2:5" ht="15" customHeight="1" x14ac:dyDescent="0.25">
      <c r="B171"/>
      <c r="E171"/>
    </row>
    <row r="172" spans="2:5" ht="15" customHeight="1" x14ac:dyDescent="0.25">
      <c r="B172"/>
      <c r="E172"/>
    </row>
    <row r="173" spans="2:5" ht="15" customHeight="1" x14ac:dyDescent="0.25">
      <c r="B173"/>
      <c r="E173"/>
    </row>
    <row r="174" spans="2:5" ht="15" customHeight="1" x14ac:dyDescent="0.25">
      <c r="B174"/>
      <c r="E174"/>
    </row>
    <row r="175" spans="2:5" ht="15" customHeight="1" x14ac:dyDescent="0.25">
      <c r="B175"/>
      <c r="E175"/>
    </row>
    <row r="176" spans="2:5" ht="15" customHeight="1" x14ac:dyDescent="0.25">
      <c r="B176"/>
      <c r="E176"/>
    </row>
    <row r="177" spans="2:5" ht="15" customHeight="1" x14ac:dyDescent="0.25">
      <c r="B177"/>
      <c r="E177"/>
    </row>
    <row r="178" spans="2:5" ht="15" customHeight="1" x14ac:dyDescent="0.25">
      <c r="B178"/>
      <c r="E178"/>
    </row>
    <row r="179" spans="2:5" ht="15" customHeight="1" x14ac:dyDescent="0.25">
      <c r="B179"/>
      <c r="E179"/>
    </row>
    <row r="180" spans="2:5" ht="15" customHeight="1" x14ac:dyDescent="0.25">
      <c r="B180"/>
      <c r="E180"/>
    </row>
    <row r="181" spans="2:5" ht="15" customHeight="1" x14ac:dyDescent="0.25">
      <c r="B181"/>
      <c r="E181"/>
    </row>
    <row r="182" spans="2:5" ht="15" customHeight="1" x14ac:dyDescent="0.25">
      <c r="B182"/>
      <c r="E182"/>
    </row>
    <row r="183" spans="2:5" ht="15" customHeight="1" x14ac:dyDescent="0.25">
      <c r="B183"/>
      <c r="E183"/>
    </row>
    <row r="184" spans="2:5" x14ac:dyDescent="0.25">
      <c r="B184"/>
      <c r="E184"/>
    </row>
    <row r="187" spans="2:5" ht="15" customHeight="1" x14ac:dyDescent="0.25">
      <c r="B187"/>
      <c r="E187"/>
    </row>
    <row r="188" spans="2:5" ht="15" customHeight="1" x14ac:dyDescent="0.25">
      <c r="B188"/>
      <c r="E188"/>
    </row>
    <row r="197" spans="2:5" x14ac:dyDescent="0.25">
      <c r="B197"/>
      <c r="E197"/>
    </row>
    <row r="198" spans="2:5" x14ac:dyDescent="0.25">
      <c r="B198"/>
      <c r="E198"/>
    </row>
    <row r="199" spans="2:5" x14ac:dyDescent="0.25">
      <c r="B199"/>
      <c r="E199"/>
    </row>
    <row r="200" spans="2:5" x14ac:dyDescent="0.25">
      <c r="B200"/>
      <c r="E200"/>
    </row>
    <row r="201" spans="2:5" x14ac:dyDescent="0.25">
      <c r="B201"/>
      <c r="E201"/>
    </row>
    <row r="202" spans="2:5" x14ac:dyDescent="0.25">
      <c r="B202"/>
      <c r="E202"/>
    </row>
    <row r="203" spans="2:5" x14ac:dyDescent="0.25">
      <c r="B203"/>
      <c r="E203"/>
    </row>
    <row r="204" spans="2:5" x14ac:dyDescent="0.25">
      <c r="B204"/>
      <c r="E204"/>
    </row>
    <row r="205" spans="2:5" x14ac:dyDescent="0.25">
      <c r="B205"/>
      <c r="E205"/>
    </row>
    <row r="206" spans="2:5" x14ac:dyDescent="0.25">
      <c r="B206"/>
      <c r="E206"/>
    </row>
    <row r="207" spans="2:5" x14ac:dyDescent="0.25">
      <c r="B207"/>
      <c r="E207"/>
    </row>
    <row r="208" spans="2:5" x14ac:dyDescent="0.25">
      <c r="B208"/>
      <c r="E208"/>
    </row>
    <row r="209" spans="2:5" x14ac:dyDescent="0.25">
      <c r="B209"/>
      <c r="E209"/>
    </row>
    <row r="210" spans="2:5" x14ac:dyDescent="0.25">
      <c r="B210"/>
      <c r="E210"/>
    </row>
    <row r="211" spans="2:5" x14ac:dyDescent="0.25">
      <c r="B211"/>
      <c r="E211"/>
    </row>
    <row r="212" spans="2:5" x14ac:dyDescent="0.25">
      <c r="B212"/>
      <c r="E212"/>
    </row>
    <row r="213" spans="2:5" x14ac:dyDescent="0.25">
      <c r="B213"/>
      <c r="E213"/>
    </row>
    <row r="214" spans="2:5" x14ac:dyDescent="0.25">
      <c r="B214"/>
      <c r="E214"/>
    </row>
    <row r="215" spans="2:5" ht="15" customHeight="1" x14ac:dyDescent="0.25">
      <c r="B215"/>
      <c r="E215"/>
    </row>
    <row r="216" spans="2:5" ht="15" customHeight="1" x14ac:dyDescent="0.25">
      <c r="B216"/>
      <c r="E216"/>
    </row>
    <row r="217" spans="2:5" x14ac:dyDescent="0.25">
      <c r="B217"/>
      <c r="E217"/>
    </row>
    <row r="218" spans="2:5" x14ac:dyDescent="0.25">
      <c r="B218"/>
      <c r="E218"/>
    </row>
    <row r="230" spans="2:5" x14ac:dyDescent="0.25">
      <c r="B230"/>
      <c r="E230"/>
    </row>
    <row r="231" spans="2:5" x14ac:dyDescent="0.25">
      <c r="B231"/>
      <c r="E231"/>
    </row>
    <row r="232" spans="2:5" x14ac:dyDescent="0.25">
      <c r="B232"/>
      <c r="E232"/>
    </row>
    <row r="233" spans="2:5" x14ac:dyDescent="0.25">
      <c r="B233"/>
      <c r="E233"/>
    </row>
    <row r="234" spans="2:5" x14ac:dyDescent="0.25">
      <c r="B234"/>
      <c r="E234"/>
    </row>
    <row r="235" spans="2:5" x14ac:dyDescent="0.25">
      <c r="B235"/>
      <c r="E235"/>
    </row>
    <row r="236" spans="2:5" x14ac:dyDescent="0.25">
      <c r="B236"/>
      <c r="E236"/>
    </row>
    <row r="237" spans="2:5" x14ac:dyDescent="0.25">
      <c r="B237"/>
      <c r="E237"/>
    </row>
    <row r="238" spans="2:5" x14ac:dyDescent="0.25">
      <c r="B238"/>
      <c r="E238"/>
    </row>
    <row r="239" spans="2:5" x14ac:dyDescent="0.25">
      <c r="B239"/>
      <c r="E239"/>
    </row>
    <row r="240" spans="2:5" x14ac:dyDescent="0.25">
      <c r="B240"/>
      <c r="E240"/>
    </row>
    <row r="241" spans="2:5" x14ac:dyDescent="0.25">
      <c r="B241"/>
      <c r="E241"/>
    </row>
    <row r="242" spans="2:5" x14ac:dyDescent="0.25">
      <c r="B242"/>
      <c r="E242"/>
    </row>
    <row r="243" spans="2:5" x14ac:dyDescent="0.25">
      <c r="B243"/>
      <c r="E243"/>
    </row>
    <row r="244" spans="2:5" x14ac:dyDescent="0.25">
      <c r="B244"/>
      <c r="E244"/>
    </row>
    <row r="245" spans="2:5" x14ac:dyDescent="0.25">
      <c r="B245"/>
      <c r="E245"/>
    </row>
    <row r="246" spans="2:5" x14ac:dyDescent="0.25">
      <c r="B246"/>
      <c r="E246"/>
    </row>
    <row r="250" spans="2:5" x14ac:dyDescent="0.25">
      <c r="B250"/>
      <c r="E250"/>
    </row>
    <row r="251" spans="2:5" x14ac:dyDescent="0.25">
      <c r="B251"/>
      <c r="E251"/>
    </row>
    <row r="252" spans="2:5" x14ac:dyDescent="0.25">
      <c r="B252"/>
      <c r="E252"/>
    </row>
    <row r="253" spans="2:5" x14ac:dyDescent="0.25">
      <c r="B253"/>
      <c r="E253"/>
    </row>
    <row r="254" spans="2:5" x14ac:dyDescent="0.25">
      <c r="B254"/>
      <c r="E254"/>
    </row>
    <row r="255" spans="2:5" x14ac:dyDescent="0.25">
      <c r="B255"/>
      <c r="E255"/>
    </row>
    <row r="256" spans="2:5" x14ac:dyDescent="0.25">
      <c r="B256"/>
      <c r="E256"/>
    </row>
    <row r="257" spans="2:5" x14ac:dyDescent="0.25">
      <c r="B257"/>
      <c r="E257"/>
    </row>
    <row r="258" spans="2:5" x14ac:dyDescent="0.25">
      <c r="B258"/>
      <c r="E258"/>
    </row>
    <row r="259" spans="2:5" x14ac:dyDescent="0.25">
      <c r="B259"/>
      <c r="E259"/>
    </row>
    <row r="260" spans="2:5" x14ac:dyDescent="0.25">
      <c r="B260"/>
      <c r="E260"/>
    </row>
    <row r="261" spans="2:5" x14ac:dyDescent="0.25">
      <c r="B261"/>
      <c r="E261"/>
    </row>
    <row r="262" spans="2:5" x14ac:dyDescent="0.25">
      <c r="B262"/>
      <c r="E262"/>
    </row>
    <row r="263" spans="2:5" x14ac:dyDescent="0.25">
      <c r="B263"/>
      <c r="E263"/>
    </row>
    <row r="264" spans="2:5" x14ac:dyDescent="0.25">
      <c r="B264"/>
      <c r="E264"/>
    </row>
    <row r="265" spans="2:5" x14ac:dyDescent="0.25">
      <c r="B265"/>
      <c r="E265"/>
    </row>
    <row r="266" spans="2:5" x14ac:dyDescent="0.25">
      <c r="B266"/>
      <c r="E266"/>
    </row>
    <row r="267" spans="2:5" x14ac:dyDescent="0.25">
      <c r="B267"/>
      <c r="E267"/>
    </row>
    <row r="268" spans="2:5" x14ac:dyDescent="0.25">
      <c r="B268"/>
      <c r="E268"/>
    </row>
    <row r="269" spans="2:5" x14ac:dyDescent="0.25">
      <c r="B269"/>
      <c r="E269"/>
    </row>
    <row r="270" spans="2:5" x14ac:dyDescent="0.25">
      <c r="B270"/>
      <c r="E270"/>
    </row>
    <row r="271" spans="2:5" x14ac:dyDescent="0.25">
      <c r="B271"/>
      <c r="E271"/>
    </row>
    <row r="272" spans="2:5" x14ac:dyDescent="0.25">
      <c r="B272"/>
      <c r="E272"/>
    </row>
    <row r="273" spans="2:5" x14ac:dyDescent="0.25">
      <c r="B273"/>
      <c r="E273"/>
    </row>
    <row r="274" spans="2:5" x14ac:dyDescent="0.25">
      <c r="B274"/>
      <c r="E274"/>
    </row>
    <row r="275" spans="2:5" x14ac:dyDescent="0.25">
      <c r="B275"/>
      <c r="E275"/>
    </row>
    <row r="276" spans="2:5" x14ac:dyDescent="0.25">
      <c r="B276"/>
      <c r="E276"/>
    </row>
    <row r="277" spans="2:5" x14ac:dyDescent="0.25">
      <c r="B277"/>
      <c r="E277"/>
    </row>
    <row r="278" spans="2:5" x14ac:dyDescent="0.25">
      <c r="B278"/>
      <c r="E278"/>
    </row>
    <row r="279" spans="2:5" x14ac:dyDescent="0.25">
      <c r="B279"/>
      <c r="E279"/>
    </row>
    <row r="280" spans="2:5" x14ac:dyDescent="0.25">
      <c r="B280"/>
      <c r="E280"/>
    </row>
    <row r="281" spans="2:5" x14ac:dyDescent="0.25">
      <c r="B281"/>
      <c r="E281"/>
    </row>
    <row r="282" spans="2:5" x14ac:dyDescent="0.25">
      <c r="B282"/>
      <c r="E282"/>
    </row>
    <row r="283" spans="2:5" x14ac:dyDescent="0.25">
      <c r="B283"/>
      <c r="E283"/>
    </row>
    <row r="284" spans="2:5" x14ac:dyDescent="0.25">
      <c r="B284"/>
      <c r="E284"/>
    </row>
    <row r="285" spans="2:5" x14ac:dyDescent="0.25">
      <c r="B285"/>
      <c r="E285"/>
    </row>
    <row r="286" spans="2:5" x14ac:dyDescent="0.25">
      <c r="B286"/>
      <c r="E286"/>
    </row>
    <row r="287" spans="2:5" x14ac:dyDescent="0.25">
      <c r="B287"/>
      <c r="E287"/>
    </row>
    <row r="288" spans="2:5" x14ac:dyDescent="0.25">
      <c r="B288"/>
      <c r="E288"/>
    </row>
    <row r="289" spans="2:5" x14ac:dyDescent="0.25">
      <c r="B289"/>
      <c r="E289"/>
    </row>
    <row r="306" spans="2:5" x14ac:dyDescent="0.25">
      <c r="B306"/>
      <c r="E306"/>
    </row>
    <row r="307" spans="2:5" x14ac:dyDescent="0.25">
      <c r="B307"/>
      <c r="E307"/>
    </row>
    <row r="308" spans="2:5" x14ac:dyDescent="0.25">
      <c r="B308"/>
      <c r="E308"/>
    </row>
    <row r="309" spans="2:5" x14ac:dyDescent="0.25">
      <c r="B309"/>
      <c r="E309"/>
    </row>
    <row r="310" spans="2:5" x14ac:dyDescent="0.25">
      <c r="B310"/>
      <c r="E310"/>
    </row>
    <row r="311" spans="2:5" x14ac:dyDescent="0.25">
      <c r="B311"/>
      <c r="E311"/>
    </row>
    <row r="312" spans="2:5" x14ac:dyDescent="0.25">
      <c r="B312"/>
      <c r="E312"/>
    </row>
    <row r="313" spans="2:5" x14ac:dyDescent="0.25">
      <c r="B313"/>
      <c r="E313"/>
    </row>
    <row r="314" spans="2:5" x14ac:dyDescent="0.25">
      <c r="B314"/>
      <c r="E314"/>
    </row>
    <row r="315" spans="2:5" x14ac:dyDescent="0.25">
      <c r="B315"/>
      <c r="E315"/>
    </row>
  </sheetData>
  <mergeCells count="3">
    <mergeCell ref="B3:D3"/>
    <mergeCell ref="F3:G3"/>
    <mergeCell ref="A118:D1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8"/>
  <sheetViews>
    <sheetView workbookViewId="0">
      <selection sqref="A1:XFD1048576"/>
    </sheetView>
  </sheetViews>
  <sheetFormatPr defaultRowHeight="15" x14ac:dyDescent="0.25"/>
  <cols>
    <col min="1" max="1" width="17.28515625" style="28" bestFit="1" customWidth="1"/>
    <col min="2" max="2" width="26.5703125" style="1" bestFit="1" customWidth="1"/>
    <col min="3" max="3" width="4" style="1" bestFit="1" customWidth="1"/>
    <col min="4" max="4" width="10.5703125" style="31" bestFit="1" customWidth="1"/>
    <col min="5" max="5" width="31.14062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16384" width="9.140625" style="1"/>
  </cols>
  <sheetData>
    <row r="1" spans="1:10" x14ac:dyDescent="0.25">
      <c r="A1" s="28" t="s">
        <v>377</v>
      </c>
      <c r="B1" s="29" t="s">
        <v>378</v>
      </c>
      <c r="C1" s="29" t="s">
        <v>379</v>
      </c>
      <c r="D1" s="30">
        <f>SUM(D2:D11)</f>
        <v>2920000</v>
      </c>
      <c r="E1" s="29" t="s">
        <v>380</v>
      </c>
      <c r="F1" s="31">
        <v>10</v>
      </c>
      <c r="G1" s="1">
        <v>20200407</v>
      </c>
      <c r="H1" s="32" t="s">
        <v>381</v>
      </c>
    </row>
    <row r="2" spans="1:10" x14ac:dyDescent="0.25">
      <c r="A2" s="33" t="s">
        <v>382</v>
      </c>
      <c r="B2" s="34" t="s">
        <v>383</v>
      </c>
      <c r="C2" s="35" t="s">
        <v>379</v>
      </c>
      <c r="D2" s="36">
        <v>200000</v>
      </c>
      <c r="E2" s="35" t="s">
        <v>384</v>
      </c>
      <c r="F2" s="34" t="s">
        <v>385</v>
      </c>
      <c r="G2" s="35" t="s">
        <v>386</v>
      </c>
      <c r="H2" s="35" t="s">
        <v>386</v>
      </c>
      <c r="J2" s="37">
        <v>1</v>
      </c>
    </row>
    <row r="3" spans="1:10" x14ac:dyDescent="0.25">
      <c r="A3" s="33" t="s">
        <v>387</v>
      </c>
      <c r="B3" s="38" t="s">
        <v>388</v>
      </c>
      <c r="C3" s="35" t="s">
        <v>379</v>
      </c>
      <c r="D3" s="36">
        <v>480000</v>
      </c>
      <c r="E3" s="35" t="s">
        <v>389</v>
      </c>
      <c r="F3" s="39" t="s">
        <v>15</v>
      </c>
      <c r="G3" s="35" t="s">
        <v>386</v>
      </c>
      <c r="H3" s="35" t="s">
        <v>386</v>
      </c>
      <c r="J3" s="37">
        <v>1</v>
      </c>
    </row>
    <row r="4" spans="1:10" x14ac:dyDescent="0.25">
      <c r="A4" s="33" t="s">
        <v>390</v>
      </c>
      <c r="B4" s="29" t="s">
        <v>391</v>
      </c>
      <c r="C4" s="35" t="s">
        <v>379</v>
      </c>
      <c r="D4" s="36">
        <v>240000</v>
      </c>
      <c r="E4" s="29" t="s">
        <v>392</v>
      </c>
      <c r="F4" s="39" t="s">
        <v>15</v>
      </c>
      <c r="G4" s="35" t="s">
        <v>386</v>
      </c>
      <c r="H4" s="35" t="s">
        <v>386</v>
      </c>
      <c r="J4" s="37">
        <v>1</v>
      </c>
    </row>
    <row r="5" spans="1:10" x14ac:dyDescent="0.25">
      <c r="A5" s="33" t="s">
        <v>393</v>
      </c>
      <c r="B5" s="34" t="s">
        <v>394</v>
      </c>
      <c r="C5" s="35" t="s">
        <v>379</v>
      </c>
      <c r="D5" s="36">
        <v>240000</v>
      </c>
      <c r="E5" s="35" t="s">
        <v>395</v>
      </c>
      <c r="F5" s="34" t="s">
        <v>15</v>
      </c>
      <c r="G5" s="35" t="s">
        <v>386</v>
      </c>
      <c r="H5" s="35" t="s">
        <v>386</v>
      </c>
      <c r="J5" s="37">
        <v>1</v>
      </c>
    </row>
    <row r="6" spans="1:10" x14ac:dyDescent="0.25">
      <c r="A6" s="33" t="s">
        <v>396</v>
      </c>
      <c r="B6" s="34" t="s">
        <v>397</v>
      </c>
      <c r="C6" s="35" t="s">
        <v>379</v>
      </c>
      <c r="D6" s="36">
        <v>240000</v>
      </c>
      <c r="E6" s="35" t="s">
        <v>398</v>
      </c>
      <c r="F6" s="34" t="s">
        <v>15</v>
      </c>
      <c r="G6" s="35" t="s">
        <v>386</v>
      </c>
      <c r="H6" s="35" t="s">
        <v>386</v>
      </c>
      <c r="J6" s="37">
        <v>1</v>
      </c>
    </row>
    <row r="7" spans="1:10" x14ac:dyDescent="0.25">
      <c r="A7" s="33" t="s">
        <v>399</v>
      </c>
      <c r="B7" s="34" t="s">
        <v>400</v>
      </c>
      <c r="C7" s="35" t="s">
        <v>379</v>
      </c>
      <c r="D7" s="36">
        <v>240000</v>
      </c>
      <c r="E7" s="35" t="s">
        <v>401</v>
      </c>
      <c r="F7" s="34" t="s">
        <v>219</v>
      </c>
      <c r="G7" s="35" t="s">
        <v>386</v>
      </c>
      <c r="H7" s="35" t="s">
        <v>386</v>
      </c>
      <c r="J7" s="37">
        <v>1</v>
      </c>
    </row>
    <row r="8" spans="1:10" x14ac:dyDescent="0.25">
      <c r="A8" s="33" t="s">
        <v>402</v>
      </c>
      <c r="B8" s="34" t="s">
        <v>403</v>
      </c>
      <c r="C8" s="35" t="s">
        <v>379</v>
      </c>
      <c r="D8" s="36">
        <v>600000</v>
      </c>
      <c r="E8" s="35" t="s">
        <v>404</v>
      </c>
      <c r="F8" s="34" t="s">
        <v>150</v>
      </c>
      <c r="G8" s="35" t="s">
        <v>386</v>
      </c>
      <c r="H8" s="35" t="s">
        <v>386</v>
      </c>
      <c r="J8" s="37">
        <v>1</v>
      </c>
    </row>
    <row r="9" spans="1:10" x14ac:dyDescent="0.25">
      <c r="A9" s="33" t="s">
        <v>405</v>
      </c>
      <c r="B9" s="34" t="s">
        <v>406</v>
      </c>
      <c r="C9" s="35" t="s">
        <v>379</v>
      </c>
      <c r="D9" s="36">
        <v>240000</v>
      </c>
      <c r="E9" s="35" t="s">
        <v>407</v>
      </c>
      <c r="F9" s="34" t="s">
        <v>150</v>
      </c>
      <c r="G9" s="35" t="s">
        <v>386</v>
      </c>
      <c r="H9" s="35" t="s">
        <v>386</v>
      </c>
      <c r="J9" s="37">
        <v>1</v>
      </c>
    </row>
    <row r="10" spans="1:10" x14ac:dyDescent="0.25">
      <c r="A10" s="33" t="s">
        <v>408</v>
      </c>
      <c r="B10" s="34" t="s">
        <v>409</v>
      </c>
      <c r="C10" s="35" t="s">
        <v>379</v>
      </c>
      <c r="D10" s="36">
        <v>200000</v>
      </c>
      <c r="E10" s="35" t="s">
        <v>410</v>
      </c>
      <c r="F10" s="34" t="s">
        <v>150</v>
      </c>
      <c r="G10" s="35" t="s">
        <v>386</v>
      </c>
      <c r="H10" s="35" t="s">
        <v>386</v>
      </c>
      <c r="J10" s="37">
        <v>1</v>
      </c>
    </row>
    <row r="11" spans="1:10" x14ac:dyDescent="0.25">
      <c r="A11" s="33" t="s">
        <v>411</v>
      </c>
      <c r="B11" s="34" t="s">
        <v>412</v>
      </c>
      <c r="C11" s="35" t="s">
        <v>379</v>
      </c>
      <c r="D11" s="36">
        <v>240000</v>
      </c>
      <c r="E11" s="35" t="s">
        <v>413</v>
      </c>
      <c r="F11" s="34" t="s">
        <v>216</v>
      </c>
      <c r="G11" s="35" t="s">
        <v>386</v>
      </c>
      <c r="H11" s="35" t="s">
        <v>386</v>
      </c>
      <c r="J11" s="37">
        <v>1</v>
      </c>
    </row>
    <row r="12" spans="1:10" x14ac:dyDescent="0.25">
      <c r="A12" s="33"/>
      <c r="B12" s="34"/>
      <c r="C12" s="35"/>
      <c r="D12" s="36"/>
      <c r="E12" s="35"/>
      <c r="F12" s="34"/>
      <c r="G12" s="35"/>
      <c r="H12" s="35"/>
      <c r="J12" s="37"/>
    </row>
    <row r="13" spans="1:10" x14ac:dyDescent="0.25">
      <c r="A13" s="33"/>
      <c r="B13" s="34"/>
      <c r="C13" s="35"/>
      <c r="D13" s="40"/>
      <c r="E13" s="41"/>
      <c r="F13" s="40"/>
      <c r="G13" s="35"/>
      <c r="H13" s="35"/>
      <c r="J13" s="37"/>
    </row>
    <row r="14" spans="1:10" x14ac:dyDescent="0.25">
      <c r="A14" s="33"/>
      <c r="B14" s="38"/>
      <c r="C14" s="35"/>
      <c r="D14" s="36"/>
      <c r="E14" s="35"/>
      <c r="F14" s="34"/>
      <c r="G14" s="35"/>
      <c r="H14" s="35"/>
      <c r="J14" s="37"/>
    </row>
    <row r="15" spans="1:10" x14ac:dyDescent="0.25">
      <c r="A15" s="42"/>
      <c r="B15" s="39"/>
      <c r="C15" s="35"/>
      <c r="D15" s="36"/>
      <c r="E15" s="35"/>
      <c r="F15" s="34"/>
      <c r="G15" s="35"/>
      <c r="H15" s="35"/>
      <c r="J15" s="37"/>
    </row>
    <row r="16" spans="1:10" x14ac:dyDescent="0.25">
      <c r="A16" s="33"/>
      <c r="B16" s="39"/>
      <c r="C16" s="35"/>
      <c r="D16" s="36"/>
      <c r="E16" s="35"/>
      <c r="F16" s="34"/>
      <c r="G16" s="35"/>
      <c r="H16" s="35"/>
      <c r="J16" s="37"/>
    </row>
    <row r="17" spans="1:10" x14ac:dyDescent="0.25">
      <c r="A17" s="33"/>
      <c r="B17" s="39"/>
      <c r="C17" s="35"/>
      <c r="D17" s="36"/>
      <c r="E17" s="35"/>
      <c r="F17" s="34"/>
      <c r="G17" s="35"/>
      <c r="H17" s="35"/>
      <c r="J17" s="37"/>
    </row>
    <row r="18" spans="1:10" x14ac:dyDescent="0.25">
      <c r="A18" s="33"/>
      <c r="B18" s="39"/>
      <c r="C18" s="35"/>
      <c r="D18" s="36"/>
      <c r="E18" s="35"/>
      <c r="F18" s="34"/>
      <c r="G18" s="35"/>
      <c r="H18" s="35"/>
      <c r="J18" s="37"/>
    </row>
    <row r="19" spans="1:10" x14ac:dyDescent="0.25">
      <c r="A19" s="33"/>
      <c r="B19" s="39"/>
      <c r="C19" s="35"/>
      <c r="D19" s="36"/>
      <c r="E19" s="35"/>
      <c r="F19" s="34"/>
      <c r="G19" s="35"/>
      <c r="H19" s="35"/>
      <c r="J19" s="37"/>
    </row>
    <row r="20" spans="1:10" x14ac:dyDescent="0.25">
      <c r="A20" s="33"/>
      <c r="B20" s="39"/>
      <c r="C20" s="35"/>
      <c r="D20" s="36"/>
      <c r="E20" s="35"/>
      <c r="F20" s="34"/>
      <c r="G20" s="35"/>
      <c r="H20" s="35"/>
      <c r="J20" s="37"/>
    </row>
    <row r="21" spans="1:10" x14ac:dyDescent="0.25">
      <c r="A21" s="33"/>
      <c r="B21" s="39"/>
      <c r="C21" s="35"/>
      <c r="D21" s="36"/>
      <c r="E21" s="35"/>
      <c r="F21" s="34"/>
      <c r="G21" s="35"/>
      <c r="H21" s="35"/>
      <c r="J21" s="37"/>
    </row>
    <row r="22" spans="1:10" x14ac:dyDescent="0.25">
      <c r="A22" s="33"/>
      <c r="B22" s="39"/>
      <c r="C22" s="35"/>
      <c r="D22" s="36"/>
      <c r="E22" s="35"/>
      <c r="F22" s="34"/>
      <c r="G22" s="35"/>
      <c r="H22" s="35"/>
      <c r="J22" s="37"/>
    </row>
    <row r="23" spans="1:10" x14ac:dyDescent="0.25">
      <c r="A23" s="33"/>
      <c r="B23" s="39"/>
      <c r="C23" s="35"/>
      <c r="D23" s="36"/>
      <c r="E23" s="35"/>
      <c r="F23" s="34"/>
      <c r="G23" s="35"/>
      <c r="H23" s="35"/>
      <c r="J23" s="37"/>
    </row>
    <row r="24" spans="1:10" x14ac:dyDescent="0.25">
      <c r="A24" s="33"/>
      <c r="B24" s="29"/>
      <c r="C24" s="35"/>
      <c r="D24" s="36"/>
      <c r="E24" s="29"/>
      <c r="F24" s="39"/>
      <c r="G24" s="35"/>
      <c r="H24" s="35"/>
      <c r="J24" s="37"/>
    </row>
    <row r="25" spans="1:10" x14ac:dyDescent="0.25">
      <c r="A25" s="33"/>
      <c r="B25" s="29"/>
      <c r="C25" s="35"/>
      <c r="D25" s="36"/>
      <c r="E25" s="29"/>
      <c r="F25" s="34"/>
      <c r="G25" s="35"/>
      <c r="H25" s="35"/>
      <c r="J25" s="37"/>
    </row>
    <row r="26" spans="1:10" x14ac:dyDescent="0.25">
      <c r="A26" s="33"/>
      <c r="B26" s="29"/>
      <c r="C26" s="35"/>
      <c r="D26" s="36"/>
      <c r="E26" s="29"/>
      <c r="F26" s="39"/>
      <c r="G26" s="35"/>
      <c r="H26" s="35"/>
      <c r="J26" s="37"/>
    </row>
    <row r="27" spans="1:10" x14ac:dyDescent="0.25">
      <c r="A27" s="33"/>
      <c r="B27" s="29"/>
      <c r="C27" s="35"/>
      <c r="D27" s="36"/>
      <c r="E27" s="29"/>
      <c r="F27" s="39"/>
      <c r="G27" s="35"/>
      <c r="H27" s="35"/>
      <c r="J27" s="37"/>
    </row>
    <row r="28" spans="1:10" x14ac:dyDescent="0.25">
      <c r="A28" s="33"/>
      <c r="B28" s="29"/>
      <c r="C28" s="35"/>
      <c r="D28" s="36"/>
      <c r="E28" s="29"/>
      <c r="F28" s="39"/>
      <c r="G28" s="35"/>
      <c r="H28" s="35"/>
      <c r="J28" s="37"/>
    </row>
    <row r="29" spans="1:10" x14ac:dyDescent="0.25">
      <c r="A29" s="33"/>
      <c r="B29" s="29"/>
      <c r="C29" s="35"/>
      <c r="D29" s="36"/>
      <c r="E29" s="29"/>
      <c r="F29" s="39"/>
      <c r="G29" s="35"/>
      <c r="H29" s="35"/>
      <c r="J29" s="37"/>
    </row>
    <row r="30" spans="1:10" x14ac:dyDescent="0.25">
      <c r="A30" s="33"/>
      <c r="B30" s="29"/>
      <c r="C30" s="35"/>
      <c r="D30" s="36"/>
      <c r="E30" s="29"/>
      <c r="F30" s="39"/>
      <c r="G30" s="35"/>
      <c r="H30" s="35"/>
      <c r="J30" s="37"/>
    </row>
    <row r="31" spans="1:10" x14ac:dyDescent="0.25">
      <c r="A31" s="42"/>
      <c r="B31" s="29"/>
      <c r="C31" s="35"/>
      <c r="D31" s="36"/>
      <c r="E31" s="29"/>
      <c r="F31" s="39"/>
      <c r="G31" s="35"/>
      <c r="H31" s="35"/>
      <c r="J31" s="37"/>
    </row>
    <row r="32" spans="1:10" x14ac:dyDescent="0.25">
      <c r="A32" s="33"/>
      <c r="B32" s="29"/>
      <c r="C32" s="35"/>
      <c r="E32" s="29"/>
      <c r="F32" s="39"/>
      <c r="G32" s="35"/>
      <c r="H32" s="35"/>
      <c r="J32" s="37"/>
    </row>
    <row r="33" spans="1:10" x14ac:dyDescent="0.25">
      <c r="A33" s="33"/>
      <c r="C33" s="35"/>
      <c r="E33" s="29"/>
      <c r="F33" s="39"/>
      <c r="G33" s="35"/>
      <c r="H33" s="35"/>
      <c r="J33" s="37"/>
    </row>
    <row r="34" spans="1:10" x14ac:dyDescent="0.25">
      <c r="A34" s="33"/>
      <c r="C34" s="35"/>
      <c r="E34" s="29"/>
      <c r="F34" s="39"/>
      <c r="G34" s="35"/>
      <c r="H34" s="35"/>
      <c r="J34" s="37"/>
    </row>
    <row r="35" spans="1:10" x14ac:dyDescent="0.25">
      <c r="A35" s="33"/>
      <c r="C35" s="35"/>
      <c r="E35" s="29"/>
      <c r="F35" s="39"/>
      <c r="G35" s="35"/>
      <c r="H35" s="35"/>
      <c r="J35" s="37"/>
    </row>
    <row r="36" spans="1:10" x14ac:dyDescent="0.25">
      <c r="A36" s="33"/>
      <c r="C36" s="35"/>
      <c r="E36" s="29"/>
      <c r="F36" s="39"/>
      <c r="G36" s="35"/>
      <c r="H36" s="35"/>
      <c r="J36" s="37"/>
    </row>
    <row r="37" spans="1:10" x14ac:dyDescent="0.25">
      <c r="A37" s="33"/>
      <c r="C37" s="35"/>
      <c r="E37" s="29"/>
      <c r="F37" s="39"/>
      <c r="G37" s="35"/>
      <c r="H37" s="35"/>
      <c r="J37" s="37"/>
    </row>
    <row r="38" spans="1:10" x14ac:dyDescent="0.25">
      <c r="A38" s="33"/>
      <c r="C38" s="35"/>
      <c r="E38" s="29"/>
      <c r="F38" s="39"/>
      <c r="G38" s="35"/>
      <c r="H38" s="35"/>
      <c r="J38" s="37"/>
    </row>
    <row r="39" spans="1:10" x14ac:dyDescent="0.25">
      <c r="A39" s="33"/>
      <c r="C39" s="35"/>
      <c r="E39" s="29"/>
      <c r="F39" s="39"/>
      <c r="G39" s="35"/>
      <c r="H39" s="35"/>
      <c r="J39" s="37"/>
    </row>
    <row r="40" spans="1:10" x14ac:dyDescent="0.25">
      <c r="A40" s="33"/>
      <c r="C40" s="35"/>
      <c r="E40" s="29"/>
      <c r="F40" s="39"/>
      <c r="G40" s="35"/>
      <c r="H40" s="35"/>
      <c r="J40" s="37"/>
    </row>
    <row r="41" spans="1:10" x14ac:dyDescent="0.25">
      <c r="A41" s="33"/>
      <c r="C41" s="35"/>
      <c r="E41" s="29"/>
      <c r="F41" s="39"/>
      <c r="G41" s="35"/>
      <c r="H41" s="35"/>
      <c r="J41" s="37"/>
    </row>
    <row r="42" spans="1:10" x14ac:dyDescent="0.25">
      <c r="A42" s="33"/>
      <c r="C42" s="35"/>
      <c r="E42" s="29"/>
      <c r="F42" s="39"/>
      <c r="G42" s="35"/>
      <c r="H42" s="35"/>
      <c r="J42" s="37"/>
    </row>
    <row r="43" spans="1:10" x14ac:dyDescent="0.25">
      <c r="A43" s="33"/>
      <c r="C43" s="35"/>
      <c r="E43" s="29"/>
      <c r="F43" s="39"/>
      <c r="G43" s="35"/>
      <c r="H43" s="35"/>
      <c r="J43" s="37"/>
    </row>
    <row r="44" spans="1:10" x14ac:dyDescent="0.25">
      <c r="A44" s="33"/>
      <c r="C44" s="35"/>
      <c r="E44" s="29"/>
      <c r="F44" s="39"/>
      <c r="G44" s="35"/>
      <c r="H44" s="35"/>
      <c r="J44" s="37"/>
    </row>
    <row r="45" spans="1:10" x14ac:dyDescent="0.25">
      <c r="A45" s="42"/>
      <c r="C45" s="35"/>
      <c r="E45" s="29"/>
      <c r="F45" s="39"/>
      <c r="G45" s="35"/>
      <c r="H45" s="35"/>
      <c r="J45" s="37"/>
    </row>
    <row r="46" spans="1:10" x14ac:dyDescent="0.25">
      <c r="A46" s="33"/>
      <c r="C46" s="35"/>
      <c r="E46" s="29"/>
      <c r="F46" s="39"/>
      <c r="G46" s="35"/>
      <c r="H46" s="35"/>
      <c r="J46" s="37"/>
    </row>
    <row r="47" spans="1:10" x14ac:dyDescent="0.25">
      <c r="A47" s="33"/>
      <c r="C47" s="35"/>
      <c r="E47" s="29"/>
      <c r="F47" s="39"/>
      <c r="G47" s="35"/>
      <c r="H47" s="35"/>
      <c r="J47" s="37"/>
    </row>
    <row r="48" spans="1:10" x14ac:dyDescent="0.25">
      <c r="A48" s="33"/>
      <c r="C48" s="35"/>
      <c r="E48" s="29"/>
      <c r="F48" s="39"/>
      <c r="G48" s="35"/>
      <c r="H48" s="35"/>
      <c r="J48" s="37"/>
    </row>
    <row r="49" spans="1:10" x14ac:dyDescent="0.25">
      <c r="A49" s="33"/>
      <c r="C49" s="35"/>
      <c r="E49" s="29"/>
      <c r="F49" s="39"/>
      <c r="G49" s="35"/>
      <c r="H49" s="35"/>
      <c r="J49" s="37"/>
    </row>
    <row r="50" spans="1:10" x14ac:dyDescent="0.25">
      <c r="A50" s="33"/>
      <c r="C50" s="35"/>
      <c r="E50" s="29"/>
      <c r="F50" s="39"/>
      <c r="G50" s="35"/>
      <c r="H50" s="35"/>
      <c r="J50" s="37"/>
    </row>
    <row r="51" spans="1:10" x14ac:dyDescent="0.25">
      <c r="A51" s="33"/>
      <c r="C51" s="35"/>
      <c r="E51" s="29"/>
      <c r="F51" s="39"/>
      <c r="G51" s="35"/>
      <c r="H51" s="35"/>
      <c r="J51" s="37"/>
    </row>
    <row r="52" spans="1:10" x14ac:dyDescent="0.25">
      <c r="A52" s="33"/>
      <c r="C52" s="35"/>
      <c r="E52" s="29"/>
      <c r="F52" s="39"/>
      <c r="G52" s="35"/>
      <c r="H52" s="35"/>
      <c r="J52" s="37"/>
    </row>
    <row r="53" spans="1:10" x14ac:dyDescent="0.25">
      <c r="A53" s="43"/>
      <c r="C53" s="35"/>
      <c r="E53" s="29"/>
      <c r="F53" s="39"/>
      <c r="G53" s="35"/>
      <c r="H53" s="35"/>
      <c r="J53" s="37"/>
    </row>
    <row r="54" spans="1:10" x14ac:dyDescent="0.25">
      <c r="A54" s="43"/>
      <c r="C54" s="35"/>
      <c r="E54" s="29"/>
      <c r="F54" s="39"/>
      <c r="G54" s="35"/>
      <c r="H54" s="35"/>
      <c r="J54" s="37"/>
    </row>
    <row r="55" spans="1:10" x14ac:dyDescent="0.25">
      <c r="A55" s="43"/>
      <c r="C55" s="35"/>
      <c r="E55" s="29"/>
      <c r="F55" s="39"/>
      <c r="G55" s="35"/>
      <c r="H55" s="35"/>
      <c r="J55" s="37"/>
    </row>
    <row r="56" spans="1:10" x14ac:dyDescent="0.25">
      <c r="A56" s="43"/>
      <c r="C56" s="35"/>
      <c r="E56" s="29"/>
      <c r="F56" s="39"/>
      <c r="G56" s="35"/>
      <c r="H56" s="35"/>
      <c r="J56" s="37"/>
    </row>
    <row r="57" spans="1:10" x14ac:dyDescent="0.25">
      <c r="A57" s="43"/>
      <c r="C57" s="35"/>
      <c r="E57" s="29"/>
      <c r="F57" s="39"/>
      <c r="G57" s="35"/>
      <c r="H57" s="35"/>
      <c r="J57" s="37"/>
    </row>
    <row r="58" spans="1:10" x14ac:dyDescent="0.25">
      <c r="A58" s="43"/>
      <c r="C58" s="35"/>
      <c r="E58" s="29"/>
      <c r="F58" s="39"/>
      <c r="G58" s="35"/>
      <c r="H58" s="35"/>
      <c r="J58" s="37"/>
    </row>
    <row r="59" spans="1:10" x14ac:dyDescent="0.25">
      <c r="A59" s="43"/>
      <c r="C59" s="35"/>
      <c r="E59" s="29"/>
      <c r="F59" s="39"/>
      <c r="G59" s="35"/>
      <c r="H59" s="35"/>
      <c r="J59" s="37"/>
    </row>
    <row r="60" spans="1:10" x14ac:dyDescent="0.25">
      <c r="A60" s="43"/>
      <c r="C60" s="35"/>
      <c r="E60" s="29"/>
      <c r="F60" s="39"/>
      <c r="G60" s="35"/>
      <c r="H60" s="35"/>
      <c r="J60" s="37"/>
    </row>
    <row r="61" spans="1:10" x14ac:dyDescent="0.25">
      <c r="A61" s="43"/>
      <c r="C61" s="35"/>
      <c r="E61" s="29"/>
      <c r="F61" s="39"/>
      <c r="G61" s="35"/>
      <c r="H61" s="35"/>
      <c r="J61" s="37"/>
    </row>
    <row r="62" spans="1:10" x14ac:dyDescent="0.25">
      <c r="A62" s="43"/>
      <c r="C62" s="35"/>
      <c r="E62" s="29"/>
      <c r="F62" s="39"/>
      <c r="G62" s="35"/>
      <c r="H62" s="35"/>
      <c r="J62" s="37"/>
    </row>
    <row r="63" spans="1:10" x14ac:dyDescent="0.25">
      <c r="A63" s="43"/>
      <c r="C63" s="35"/>
      <c r="E63" s="29"/>
      <c r="F63" s="39"/>
      <c r="G63" s="35"/>
      <c r="H63" s="35"/>
      <c r="J63" s="37"/>
    </row>
    <row r="64" spans="1:10" x14ac:dyDescent="0.25">
      <c r="A64" s="43"/>
      <c r="C64" s="35"/>
      <c r="E64" s="29"/>
      <c r="F64" s="39"/>
      <c r="G64" s="35"/>
      <c r="H64" s="35"/>
      <c r="J64" s="37"/>
    </row>
    <row r="65" spans="1:10" x14ac:dyDescent="0.25">
      <c r="A65" s="43"/>
      <c r="C65" s="35"/>
      <c r="E65" s="29"/>
      <c r="F65" s="39"/>
      <c r="G65" s="35"/>
      <c r="H65" s="35"/>
      <c r="J65" s="37"/>
    </row>
    <row r="66" spans="1:10" x14ac:dyDescent="0.25">
      <c r="A66" s="43"/>
      <c r="C66" s="35"/>
      <c r="E66" s="29"/>
      <c r="F66" s="39"/>
      <c r="G66" s="35"/>
      <c r="H66" s="35"/>
      <c r="J66" s="37"/>
    </row>
    <row r="67" spans="1:10" x14ac:dyDescent="0.25">
      <c r="A67" s="43"/>
      <c r="C67" s="35"/>
      <c r="E67" s="29"/>
      <c r="F67" s="39"/>
      <c r="G67" s="35"/>
      <c r="H67" s="35"/>
      <c r="J67" s="37"/>
    </row>
    <row r="68" spans="1:10" x14ac:dyDescent="0.25">
      <c r="A68" s="43"/>
      <c r="C68" s="35"/>
      <c r="F68" s="39"/>
      <c r="G68" s="35"/>
      <c r="H68" s="35"/>
      <c r="J68" s="37"/>
    </row>
    <row r="69" spans="1:10" x14ac:dyDescent="0.25">
      <c r="A69" s="43"/>
      <c r="C69" s="35"/>
      <c r="F69" s="39"/>
      <c r="G69" s="35"/>
      <c r="H69" s="35"/>
      <c r="J69" s="37"/>
    </row>
    <row r="70" spans="1:10" x14ac:dyDescent="0.25">
      <c r="A70" s="43"/>
      <c r="C70" s="35"/>
      <c r="F70" s="39"/>
      <c r="G70" s="35"/>
      <c r="H70" s="35"/>
      <c r="J70" s="37"/>
    </row>
    <row r="71" spans="1:10" x14ac:dyDescent="0.25">
      <c r="A71" s="43"/>
      <c r="C71" s="35"/>
      <c r="F71" s="39"/>
      <c r="G71" s="35"/>
      <c r="H71" s="35"/>
      <c r="J71" s="37"/>
    </row>
    <row r="72" spans="1:10" x14ac:dyDescent="0.25">
      <c r="A72" s="43"/>
      <c r="C72" s="35"/>
      <c r="F72" s="39"/>
      <c r="G72" s="35"/>
      <c r="H72" s="35"/>
      <c r="J72" s="37"/>
    </row>
    <row r="73" spans="1:10" x14ac:dyDescent="0.25">
      <c r="A73" s="43"/>
      <c r="C73" s="35"/>
      <c r="F73" s="39"/>
      <c r="G73" s="35"/>
      <c r="H73" s="35"/>
      <c r="J73" s="37"/>
    </row>
    <row r="74" spans="1:10" x14ac:dyDescent="0.25">
      <c r="A74" s="43"/>
      <c r="C74" s="35"/>
      <c r="F74" s="39"/>
      <c r="G74" s="35"/>
      <c r="H74" s="35"/>
      <c r="J74" s="37"/>
    </row>
    <row r="75" spans="1:10" x14ac:dyDescent="0.25">
      <c r="A75" s="43"/>
      <c r="C75" s="35"/>
      <c r="F75" s="39"/>
      <c r="G75" s="35"/>
      <c r="H75" s="35"/>
      <c r="J75" s="37"/>
    </row>
    <row r="76" spans="1:10" x14ac:dyDescent="0.25">
      <c r="A76" s="43"/>
      <c r="C76" s="35"/>
      <c r="F76" s="39"/>
      <c r="G76" s="35"/>
      <c r="H76" s="35"/>
      <c r="J76" s="37"/>
    </row>
    <row r="77" spans="1:10" x14ac:dyDescent="0.25">
      <c r="A77" s="43"/>
      <c r="C77" s="35"/>
      <c r="F77" s="39"/>
      <c r="G77" s="35"/>
      <c r="H77" s="35"/>
      <c r="J77" s="37"/>
    </row>
    <row r="78" spans="1:10" x14ac:dyDescent="0.25">
      <c r="A78" s="43"/>
      <c r="C78" s="35"/>
      <c r="F78" s="39"/>
      <c r="G78" s="35"/>
      <c r="H78" s="35"/>
      <c r="J78" s="37"/>
    </row>
    <row r="79" spans="1:10" x14ac:dyDescent="0.25">
      <c r="A79" s="43"/>
      <c r="C79" s="35"/>
      <c r="F79" s="39"/>
      <c r="G79" s="35"/>
      <c r="H79" s="35"/>
      <c r="J79" s="37"/>
    </row>
    <row r="80" spans="1:10" x14ac:dyDescent="0.25">
      <c r="C80" s="35"/>
      <c r="F80" s="39"/>
      <c r="G80" s="35"/>
      <c r="H80" s="35"/>
      <c r="J80" s="37"/>
    </row>
    <row r="81" spans="3:10" s="1" customFormat="1" x14ac:dyDescent="0.25">
      <c r="C81" s="35"/>
      <c r="D81" s="31"/>
      <c r="F81" s="39"/>
      <c r="G81" s="35"/>
      <c r="H81" s="35"/>
      <c r="J81" s="37"/>
    </row>
    <row r="82" spans="3:10" s="1" customFormat="1" x14ac:dyDescent="0.25">
      <c r="C82" s="35"/>
      <c r="D82" s="31"/>
      <c r="F82" s="39"/>
      <c r="G82" s="35"/>
      <c r="H82" s="35"/>
      <c r="J82" s="37"/>
    </row>
    <row r="83" spans="3:10" s="1" customFormat="1" x14ac:dyDescent="0.25">
      <c r="C83" s="35"/>
      <c r="D83" s="31"/>
      <c r="F83" s="39"/>
      <c r="G83" s="35"/>
      <c r="H83" s="35"/>
      <c r="J83" s="37"/>
    </row>
    <row r="84" spans="3:10" s="1" customFormat="1" x14ac:dyDescent="0.25">
      <c r="C84" s="35"/>
      <c r="D84" s="31"/>
      <c r="F84" s="39"/>
      <c r="G84" s="35"/>
      <c r="H84" s="35"/>
      <c r="J84" s="37"/>
    </row>
    <row r="85" spans="3:10" s="1" customFormat="1" x14ac:dyDescent="0.25">
      <c r="C85" s="35"/>
      <c r="D85" s="31"/>
      <c r="F85" s="39"/>
      <c r="G85" s="35"/>
      <c r="H85" s="35"/>
      <c r="J85" s="37"/>
    </row>
    <row r="86" spans="3:10" s="1" customFormat="1" x14ac:dyDescent="0.25">
      <c r="C86" s="35"/>
      <c r="D86" s="31"/>
      <c r="F86" s="39"/>
      <c r="G86" s="35"/>
      <c r="H86" s="35"/>
      <c r="J86" s="37"/>
    </row>
    <row r="87" spans="3:10" s="1" customFormat="1" x14ac:dyDescent="0.25">
      <c r="C87" s="35"/>
      <c r="D87" s="31"/>
      <c r="F87" s="39"/>
      <c r="G87" s="35"/>
      <c r="H87" s="35"/>
      <c r="J87" s="37"/>
    </row>
    <row r="88" spans="3:10" s="1" customFormat="1" x14ac:dyDescent="0.25">
      <c r="C88" s="35"/>
      <c r="D88" s="31"/>
      <c r="F88" s="39"/>
      <c r="G88" s="35"/>
      <c r="H88" s="35"/>
      <c r="J88" s="37"/>
    </row>
    <row r="89" spans="3:10" s="1" customFormat="1" x14ac:dyDescent="0.25">
      <c r="C89" s="35"/>
      <c r="D89" s="31"/>
      <c r="F89" s="39"/>
      <c r="G89" s="35"/>
      <c r="H89" s="35"/>
      <c r="J89" s="37"/>
    </row>
    <row r="90" spans="3:10" s="1" customFormat="1" x14ac:dyDescent="0.25">
      <c r="C90" s="35"/>
      <c r="D90" s="31"/>
      <c r="F90" s="39"/>
      <c r="G90" s="35"/>
      <c r="H90" s="35"/>
      <c r="J90" s="37"/>
    </row>
    <row r="91" spans="3:10" s="1" customFormat="1" x14ac:dyDescent="0.25">
      <c r="C91" s="35"/>
      <c r="D91" s="31"/>
      <c r="F91" s="39"/>
      <c r="G91" s="35"/>
      <c r="H91" s="35"/>
      <c r="J91" s="37"/>
    </row>
    <row r="92" spans="3:10" s="1" customFormat="1" x14ac:dyDescent="0.25">
      <c r="C92" s="35"/>
      <c r="D92" s="31"/>
      <c r="F92" s="39"/>
      <c r="G92" s="35"/>
      <c r="H92" s="35"/>
      <c r="J92" s="37"/>
    </row>
    <row r="93" spans="3:10" s="1" customFormat="1" x14ac:dyDescent="0.25">
      <c r="C93" s="35"/>
      <c r="D93" s="31"/>
      <c r="F93" s="39"/>
      <c r="G93" s="35"/>
      <c r="H93" s="35"/>
      <c r="J93" s="37"/>
    </row>
    <row r="94" spans="3:10" s="1" customFormat="1" x14ac:dyDescent="0.25">
      <c r="C94" s="35"/>
      <c r="D94" s="31"/>
      <c r="F94" s="39"/>
      <c r="G94" s="35"/>
      <c r="H94" s="35"/>
      <c r="J94" s="37"/>
    </row>
    <row r="95" spans="3:10" s="1" customFormat="1" x14ac:dyDescent="0.25">
      <c r="C95" s="35"/>
      <c r="D95" s="31"/>
      <c r="F95" s="39"/>
      <c r="G95" s="35"/>
      <c r="H95" s="35"/>
      <c r="J95" s="37"/>
    </row>
    <row r="96" spans="3:10" s="1" customFormat="1" x14ac:dyDescent="0.25">
      <c r="C96" s="35"/>
      <c r="D96" s="31"/>
      <c r="F96" s="39"/>
      <c r="G96" s="35"/>
      <c r="H96" s="35"/>
      <c r="J96" s="37"/>
    </row>
    <row r="97" spans="3:10" s="1" customFormat="1" x14ac:dyDescent="0.25">
      <c r="C97" s="35"/>
      <c r="D97" s="31"/>
      <c r="F97" s="39"/>
      <c r="G97" s="35"/>
      <c r="H97" s="35"/>
      <c r="J97" s="37"/>
    </row>
    <row r="98" spans="3:10" s="1" customFormat="1" x14ac:dyDescent="0.25">
      <c r="C98" s="35"/>
      <c r="D98" s="31"/>
      <c r="F98" s="39"/>
      <c r="G98" s="35"/>
      <c r="H98" s="35"/>
      <c r="J98" s="37"/>
    </row>
  </sheetData>
  <hyperlinks>
    <hyperlink ref="H1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OPERASIONAL</vt:lpstr>
      <vt:lpstr>GSF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Ayoe</dc:creator>
  <cp:lastModifiedBy>Ayoe</cp:lastModifiedBy>
  <dcterms:created xsi:type="dcterms:W3CDTF">2020-04-08T14:55:00Z</dcterms:created>
  <dcterms:modified xsi:type="dcterms:W3CDTF">2020-05-01T01:37:19Z</dcterms:modified>
</cp:coreProperties>
</file>