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OPERASIONAL" sheetId="3" r:id="rId1"/>
    <sheet name="GSF" sheetId="5" r:id="rId2"/>
  </sheets>
  <calcPr calcId="144525"/>
</workbook>
</file>

<file path=xl/calcChain.xml><?xml version="1.0" encoding="utf-8"?>
<calcChain xmlns="http://schemas.openxmlformats.org/spreadsheetml/2006/main">
  <c r="D1" i="5" l="1"/>
  <c r="C101" i="3" l="1"/>
  <c r="E101" i="3" s="1"/>
  <c r="E100" i="3"/>
  <c r="E99" i="3"/>
  <c r="E92" i="3"/>
  <c r="E102" i="3" l="1"/>
  <c r="E103" i="3" s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<sst xmlns="http://schemas.openxmlformats.org/spreadsheetml/2006/main" count="469" uniqueCount="290">
  <si>
    <t>No.</t>
  </si>
  <si>
    <t>Nama</t>
  </si>
  <si>
    <t>Uraian</t>
  </si>
  <si>
    <t>No. Rekening</t>
  </si>
  <si>
    <t>SUPIANI</t>
  </si>
  <si>
    <t>BNI</t>
  </si>
  <si>
    <t>Mandiri</t>
  </si>
  <si>
    <t>BCA</t>
  </si>
  <si>
    <t>BSM</t>
  </si>
  <si>
    <t>KB UKK</t>
  </si>
  <si>
    <t>Kasbon Operasional N Marketing</t>
  </si>
  <si>
    <t>7106802399</t>
  </si>
  <si>
    <t xml:space="preserve">KB Manwil </t>
  </si>
  <si>
    <t>7105099406</t>
  </si>
  <si>
    <t>ABDUL TALIB</t>
  </si>
  <si>
    <t>KB TARIKOLOT</t>
  </si>
  <si>
    <t>Kasbon Operasional</t>
  </si>
  <si>
    <t>7103381678</t>
  </si>
  <si>
    <t>AFIFAH NAHARY</t>
  </si>
  <si>
    <t>KB UPGRIS</t>
  </si>
  <si>
    <t>7127738755</t>
  </si>
  <si>
    <t>KB UNISA</t>
  </si>
  <si>
    <t>7104359463</t>
  </si>
  <si>
    <t>SUPIANI QQ UNISA KUNINGAN</t>
  </si>
  <si>
    <t>KB Universitas IVET</t>
  </si>
  <si>
    <t>7126959758</t>
  </si>
  <si>
    <t>ADITYA SETYAWAN NUGROHO</t>
  </si>
  <si>
    <t xml:space="preserve">KB Refund UKK </t>
  </si>
  <si>
    <t xml:space="preserve">Refund kelebihan bayar an Agung Kukuh Prasetyo </t>
  </si>
  <si>
    <t xml:space="preserve">BRI </t>
  </si>
  <si>
    <t>641701022779539</t>
  </si>
  <si>
    <t xml:space="preserve">AGUNG KUKUH PRASETYO </t>
  </si>
  <si>
    <t xml:space="preserve">KB Refund STIKOM Bali </t>
  </si>
  <si>
    <t xml:space="preserve">Refund kelebihan bayar an Sri Haryanto </t>
  </si>
  <si>
    <t>0402230281</t>
  </si>
  <si>
    <t xml:space="preserve">SRI HARYANTO </t>
  </si>
  <si>
    <t xml:space="preserve">Refund salah transfer an Ngurah Andika Kerta Sawitra </t>
  </si>
  <si>
    <t>001701003066303</t>
  </si>
  <si>
    <t xml:space="preserve">ITB STIKOM BALI </t>
  </si>
  <si>
    <t xml:space="preserve">KB STIKOM Bali </t>
  </si>
  <si>
    <t xml:space="preserve">Cetak Spanduk STIKOM Bali </t>
  </si>
  <si>
    <t>0490065059</t>
  </si>
  <si>
    <t xml:space="preserve">SUBANI </t>
  </si>
  <si>
    <t xml:space="preserve">KB UNISA </t>
  </si>
  <si>
    <t>Cetak Spanduk UNISA</t>
  </si>
  <si>
    <t>2990360629</t>
  </si>
  <si>
    <t xml:space="preserve">ADE SYAMSUDIN </t>
  </si>
  <si>
    <t xml:space="preserve">KB UNIMUS N UBY </t>
  </si>
  <si>
    <t xml:space="preserve">Cetak Spanduk kerja sama UNIMUS N UBY </t>
  </si>
  <si>
    <t>3930551189</t>
  </si>
  <si>
    <t xml:space="preserve">MY ADISAPUTRO </t>
  </si>
  <si>
    <t xml:space="preserve">KB KAMPUS JATENG </t>
  </si>
  <si>
    <t>Cetak Marketing tools Kampus JATENG</t>
  </si>
  <si>
    <t>KBUNIMUS</t>
  </si>
  <si>
    <t>Pembayaran Cetak spanduk Kerjasama UNIMUS</t>
  </si>
  <si>
    <t>2464011888</t>
  </si>
  <si>
    <t>JEFFREY K SANTOSO</t>
  </si>
  <si>
    <t>CB ISTA Ratih Larasati</t>
  </si>
  <si>
    <t>0288980692</t>
  </si>
  <si>
    <t>CB ISTA Tri Lestari</t>
  </si>
  <si>
    <t>0022310576</t>
  </si>
  <si>
    <t>CB ISTA Triana</t>
  </si>
  <si>
    <t>CB ISTA Ibnu Shidiq Firmansyah</t>
  </si>
  <si>
    <t>CB ISTA Rina Eka Purwati</t>
  </si>
  <si>
    <t>CB ISTA Muhammad Irza Syahbani</t>
  </si>
  <si>
    <t>1230006710117</t>
  </si>
  <si>
    <t>CB ISTA Ribka Berny  Noviyanti</t>
  </si>
  <si>
    <t>7000570154</t>
  </si>
  <si>
    <t>CB ISTA Rizky Fadillah Irwan</t>
  </si>
  <si>
    <t>CB ISTA Luthfiyah Khairunnisa</t>
  </si>
  <si>
    <t>Bank Muamalat</t>
  </si>
  <si>
    <t>CB ISTA Farumayyah</t>
  </si>
  <si>
    <t>CB ISTA Nespi Leorensi</t>
  </si>
  <si>
    <t>9000040900897</t>
  </si>
  <si>
    <t>CB ISTA Istiqomah</t>
  </si>
  <si>
    <t>CB ISTA Hilliawan Oki Putra</t>
  </si>
  <si>
    <t>CB ISTA Toto Iswanto</t>
  </si>
  <si>
    <t>BRI</t>
  </si>
  <si>
    <t>015001015524535</t>
  </si>
  <si>
    <t>CB ISTA Helen Amelya Simanjuntak</t>
  </si>
  <si>
    <t>CB ISTA Dina Ramdani</t>
  </si>
  <si>
    <t>039501021317500</t>
  </si>
  <si>
    <t>CB ISTA Rizky Lestari</t>
  </si>
  <si>
    <t>1180010565256</t>
  </si>
  <si>
    <t>CB ISTA Nauli Aulina Girsang</t>
  </si>
  <si>
    <t>1550007819983</t>
  </si>
  <si>
    <t>CB ISTA Ines Tri Mulyani</t>
  </si>
  <si>
    <t>CB ISTA Ainanisa Ampasa Putri</t>
  </si>
  <si>
    <t>900003891545</t>
  </si>
  <si>
    <t>CB ISTA Muhammad Sanusi</t>
  </si>
  <si>
    <t>1550006606902</t>
  </si>
  <si>
    <t>CB ISTA Tri Pudjiastuti</t>
  </si>
  <si>
    <t>7621043106</t>
  </si>
  <si>
    <t>CB ISTA Kurniatri Ayu Anggira</t>
  </si>
  <si>
    <t>39801019110508</t>
  </si>
  <si>
    <t>CB ISTA Abdurrohman</t>
  </si>
  <si>
    <t>008401013102538</t>
  </si>
  <si>
    <t>CB ISTA Dian Damayanti</t>
  </si>
  <si>
    <t>1550006736287</t>
  </si>
  <si>
    <t>CB ISTA Sugiarti</t>
  </si>
  <si>
    <t>0823014837</t>
  </si>
  <si>
    <t>CB ISTA Richard Melviyanto</t>
  </si>
  <si>
    <t>9000033346835</t>
  </si>
  <si>
    <t>CB ISTA Enes Farah Noviyanti</t>
  </si>
  <si>
    <t>CB ISTA Hanny Hanawati</t>
  </si>
  <si>
    <t>0414190194</t>
  </si>
  <si>
    <t>CB ISTA Siska Indriani</t>
  </si>
  <si>
    <t>CB ISTA Shela Lisca Pangestu</t>
  </si>
  <si>
    <t>CB ISTA Siti Khiairani Ustra</t>
  </si>
  <si>
    <t>CB ISTA Novitasari</t>
  </si>
  <si>
    <t>CB ISTA Hendra Syechrul Cahya Ilahi</t>
  </si>
  <si>
    <t>1640002062893</t>
  </si>
  <si>
    <t>CB ISTA Asilia Rahmayanti</t>
  </si>
  <si>
    <t>CB ISTA Dinita Anggarani</t>
  </si>
  <si>
    <t>1640000062150</t>
  </si>
  <si>
    <t>CB ISTA Yahya Intan Saputri</t>
  </si>
  <si>
    <t>CB ISTA Desty Imannisa Sabrina</t>
  </si>
  <si>
    <t>CB ISTA Karin Pricillia Anzelita</t>
  </si>
  <si>
    <t>Bank DKI</t>
  </si>
  <si>
    <t>30327077253</t>
  </si>
  <si>
    <t>CB ISTA Naomi Audina Kartika</t>
  </si>
  <si>
    <t>5730999978</t>
  </si>
  <si>
    <t>CB ISTA Arif Budi Affandi</t>
  </si>
  <si>
    <t>CB ISTA Rossita Rahma Dhayati</t>
  </si>
  <si>
    <t>44701006907509</t>
  </si>
  <si>
    <t>CB ISTA Putri Novianti</t>
  </si>
  <si>
    <t>CB ISTA Eva Nadia Rahma</t>
  </si>
  <si>
    <t>CB ISTA Maranata E Simanjuntak</t>
  </si>
  <si>
    <t>052401016964509</t>
  </si>
  <si>
    <t>CB ISTA Muhamad Firman</t>
  </si>
  <si>
    <t>CB ISTA Rizqi Maulana Aji</t>
  </si>
  <si>
    <t>CB ISTA Delima Gultom</t>
  </si>
  <si>
    <t>CB ISTA Ririn Kurniati Asih</t>
  </si>
  <si>
    <t>CB ISTA Linda Puspita Ningsurm</t>
  </si>
  <si>
    <t>044001009108504</t>
  </si>
  <si>
    <t>CB ISTA Meyshinta Sugiarti</t>
  </si>
  <si>
    <t>OCBC NISP</t>
  </si>
  <si>
    <t>398810020659</t>
  </si>
  <si>
    <t>CB ISTA Rovie Saputra</t>
  </si>
  <si>
    <t>042201017034505</t>
  </si>
  <si>
    <t>CB ISTA Uning Wijayanti</t>
  </si>
  <si>
    <t>CB ISTA Hanan</t>
  </si>
  <si>
    <t>CB ISTA Muhamad Hanif Fadhilansyah</t>
  </si>
  <si>
    <t>CB ISTA Fransien Berhitu</t>
  </si>
  <si>
    <t>CB ISTA Elfi Denada Austin</t>
  </si>
  <si>
    <t>043701039847505</t>
  </si>
  <si>
    <t>CB ISTA Ai Nurfiana</t>
  </si>
  <si>
    <t>0075446284100</t>
  </si>
  <si>
    <t>CB ISTA Arini Silka Mardliya</t>
  </si>
  <si>
    <t xml:space="preserve">CB ISTA Alun Indra Pertapa </t>
  </si>
  <si>
    <t>CB ISTA Putri Sely Ardelia Mulya</t>
  </si>
  <si>
    <t>CB ISTA Adinda Krismonica F</t>
  </si>
  <si>
    <t>CB ISTA Jamalaily Romadon</t>
  </si>
  <si>
    <t>CB ISTA Dewi Kurnia</t>
  </si>
  <si>
    <t>CB ISTA Raina Gesti Wulandari</t>
  </si>
  <si>
    <t>Sinarmas</t>
  </si>
  <si>
    <t>0028358164</t>
  </si>
  <si>
    <t>CB ISTA Mala Ulifa Ulfa</t>
  </si>
  <si>
    <t>CB ISTA Casriyanti</t>
  </si>
  <si>
    <t>1760000192557</t>
  </si>
  <si>
    <t>CB ISTA Doohan Yudistira</t>
  </si>
  <si>
    <t>084001026366533</t>
  </si>
  <si>
    <t>CB ISTA Fitra Lailana Iftitah</t>
  </si>
  <si>
    <t>CB ISTA Ivani Rosalina Indah</t>
  </si>
  <si>
    <t>0581455801</t>
  </si>
  <si>
    <t>CB ISTA Bougi Fitra Yogi</t>
  </si>
  <si>
    <t>579501022547537</t>
  </si>
  <si>
    <t>CB ISTA Eka Mia Novita Sari</t>
  </si>
  <si>
    <t>0576058353</t>
  </si>
  <si>
    <t>CB ISTA Maryani</t>
  </si>
  <si>
    <t>Total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</si>
  <si>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</si>
  <si>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</si>
  <si>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</si>
  <si>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</si>
  <si>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</si>
  <si>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</si>
  <si>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Siti Rahayu</t>
  </si>
  <si>
    <t>Admin</t>
  </si>
  <si>
    <t>bsm</t>
  </si>
  <si>
    <t>nbsm</t>
  </si>
  <si>
    <t>cetak</t>
  </si>
  <si>
    <t>Cibinong, 23 April 2020</t>
  </si>
  <si>
    <t>RATIH LARASATI</t>
  </si>
  <si>
    <t>TRI LESTARI</t>
  </si>
  <si>
    <t>TRIANA</t>
  </si>
  <si>
    <t>IBNU SHIDIQ FIRMANSYAH</t>
  </si>
  <si>
    <t>RINA EKA PURWATI</t>
  </si>
  <si>
    <t>MUHAMMAD IRZA SYAHBANI</t>
  </si>
  <si>
    <t>RIBKA BERNY NOVIANTI SIKI</t>
  </si>
  <si>
    <t>RIZKY FADILLAH IRWAN</t>
  </si>
  <si>
    <t>LUTHFIYAH KHAIRUNNISA</t>
  </si>
  <si>
    <t>FARUMAYYAH</t>
  </si>
  <si>
    <t>NESPI LEORENSI</t>
  </si>
  <si>
    <t>ISTIQOMAH</t>
  </si>
  <si>
    <t>HILLIAWAN OKI PUTRA</t>
  </si>
  <si>
    <t>TOTO ISWANTO</t>
  </si>
  <si>
    <t>HELEN AMELYA SIMANJUNTAK</t>
  </si>
  <si>
    <t>DINA RAMDANI</t>
  </si>
  <si>
    <t>RIZKY LESATRI</t>
  </si>
  <si>
    <t>NAULI AULINA GIRSANG</t>
  </si>
  <si>
    <t>RIYADI</t>
  </si>
  <si>
    <t>AINANISA AMPASA PUTRI</t>
  </si>
  <si>
    <t>MUHAMMAD SANUSI</t>
  </si>
  <si>
    <t>TRI PUJIASTUTI</t>
  </si>
  <si>
    <t>KURNIATRI AYU ANGGIRA</t>
  </si>
  <si>
    <t>ABDURROHMAN</t>
  </si>
  <si>
    <t>DIAN DAMAYANTI</t>
  </si>
  <si>
    <t>SUGIARTI</t>
  </si>
  <si>
    <t>RICHARD MELVIYANTO</t>
  </si>
  <si>
    <t>ENES FARAH NOVIYANTI</t>
  </si>
  <si>
    <t>HANNY HANAWATI</t>
  </si>
  <si>
    <t>SISKA INDRIANI</t>
  </si>
  <si>
    <t>SHELA LISCA PANGESTU</t>
  </si>
  <si>
    <t>SITI KHAIRANI USTRA</t>
  </si>
  <si>
    <t>NOVITASARI</t>
  </si>
  <si>
    <t>HENDRA SYECHRUL CAHYA ILAHI</t>
  </si>
  <si>
    <t>ASILIA RAHMAYANTI</t>
  </si>
  <si>
    <t>DINITA ANGGARANI</t>
  </si>
  <si>
    <t>YAHYA INTAN SAPUTRI</t>
  </si>
  <si>
    <t>DESTY IMANNISA SABRINA</t>
  </si>
  <si>
    <t>KARIN PRICILLA ANZELLITA</t>
  </si>
  <si>
    <t>NAOMI AUDINA KARTIKA</t>
  </si>
  <si>
    <t>ARIF BUDI AFFANDI</t>
  </si>
  <si>
    <t>ROSSITA RAHMA DHAYANTI</t>
  </si>
  <si>
    <t>PUTRI NOVIANTI</t>
  </si>
  <si>
    <t>EVA NADIA RAHMA</t>
  </si>
  <si>
    <t>MUHAMAD FIRMAN</t>
  </si>
  <si>
    <t>RIZQI MAULANA AJI</t>
  </si>
  <si>
    <t>DELIMA GULTOM</t>
  </si>
  <si>
    <t>RIRIN KURNIATI ASIH</t>
  </si>
  <si>
    <t>ARDIMAS BAGUS PRASETYO</t>
  </si>
  <si>
    <t>MEYSHINTA SUGIARTI</t>
  </si>
  <si>
    <t>ROVIE SAPUTRA</t>
  </si>
  <si>
    <t>UNING WIJAYANTI</t>
  </si>
  <si>
    <t>HANAN</t>
  </si>
  <si>
    <t>MUHAMAD HANIF FADHILANSYAH</t>
  </si>
  <si>
    <t>FRANSIEN BERHITU</t>
  </si>
  <si>
    <t>JOSHUA SIAHAAN</t>
  </si>
  <si>
    <t>NURHALIM</t>
  </si>
  <si>
    <t>ARINI SILKA MALDLIYA</t>
  </si>
  <si>
    <t>ALUN INDRA PERTAPA</t>
  </si>
  <si>
    <t>PUTRI SELY ARDELIA MULYA</t>
  </si>
  <si>
    <t>ADINDA KRISMONICA</t>
  </si>
  <si>
    <t>JAMALILY ROMADON</t>
  </si>
  <si>
    <t>PERDI HARDIANSAH</t>
  </si>
  <si>
    <t>RAINA GESTI WULANDARI</t>
  </si>
  <si>
    <t>MALA ULIFA ULFA</t>
  </si>
  <si>
    <t>CARIYANTI</t>
  </si>
  <si>
    <t>DOOHAN YUDISTIRA</t>
  </si>
  <si>
    <t>FITRA LAILANA IFTITAH</t>
  </si>
  <si>
    <t>IVANI ROSALINA INDAH</t>
  </si>
  <si>
    <t>BOUGI FITRA YOGI</t>
  </si>
  <si>
    <t>EKA MIA NOVITA SARI</t>
  </si>
  <si>
    <t>MARYANI</t>
  </si>
  <si>
    <t>0296555737</t>
  </si>
  <si>
    <t>MARANATA E SIMANJUNTAK</t>
  </si>
  <si>
    <t>BJB Syariah</t>
  </si>
  <si>
    <t>GSF</t>
  </si>
  <si>
    <t>860007446600</t>
  </si>
  <si>
    <t>Gilland Ganesha</t>
  </si>
  <si>
    <t>IDR</t>
  </si>
  <si>
    <t>rahayuanggraini@gmail.com</t>
  </si>
  <si>
    <t>1340009861815</t>
  </si>
  <si>
    <t>Irniaty</t>
  </si>
  <si>
    <t xml:space="preserve">UNISA TAHRUL SITI </t>
  </si>
  <si>
    <t>Bank Mandiri</t>
  </si>
  <si>
    <t>Y</t>
  </si>
  <si>
    <t>702232828400</t>
  </si>
  <si>
    <t>Muhamad Nafis</t>
  </si>
  <si>
    <t xml:space="preserve">STTM Cileungsi  RIZKY </t>
  </si>
  <si>
    <t>BANK CIMB NIAGA SYARIAH</t>
  </si>
  <si>
    <t>1780001425475</t>
  </si>
  <si>
    <t>Andika Azam Al Hanif</t>
  </si>
  <si>
    <t>UMS ERICK</t>
  </si>
  <si>
    <t>BANK MANDIRI</t>
  </si>
  <si>
    <t>3250761979</t>
  </si>
  <si>
    <t xml:space="preserve">Imam Mahfudin </t>
  </si>
  <si>
    <t>STIE Pemuda MUJIB</t>
  </si>
  <si>
    <t>BANK CENTRAL ASIA</t>
  </si>
  <si>
    <t>1030007248475</t>
  </si>
  <si>
    <t>Zaenal Arifin</t>
  </si>
  <si>
    <t>UPGRIS EKO</t>
  </si>
  <si>
    <t>0003301610075280</t>
  </si>
  <si>
    <t>Haekal Alfi Edy</t>
  </si>
  <si>
    <t>Peradaban YOVITA</t>
  </si>
  <si>
    <t>BANK TABUNGAN NEGARA (BTN</t>
  </si>
  <si>
    <t>1010006003642</t>
  </si>
  <si>
    <t>Muhamad Dedi Purwanto</t>
  </si>
  <si>
    <t xml:space="preserve">STIE WP GILANG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</si>
</sst>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/>
    </xf>
    <xf numFmtId="49" fontId="4" fillId="0" borderId="1" xfId="4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vertical="center"/>
    </xf>
    <xf numFmtId="0" fontId="4" fillId="0" borderId="1" xfId="4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4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1" fontId="7" fillId="0" borderId="0" xfId="0" applyNumberFormat="1" applyFont="1" applyFill="1" applyAlignment="1">
      <alignment vertical="center"/>
    </xf>
    <xf numFmtId="0" fontId="4" fillId="2" borderId="1" xfId="0" applyFont="1" applyFill="1" applyBorder="1"/>
    <xf numFmtId="0" fontId="4" fillId="0" borderId="1" xfId="0" applyFont="1" applyBorder="1"/>
    <xf numFmtId="0" fontId="4" fillId="0" borderId="1" xfId="1" applyFont="1" applyFill="1" applyBorder="1"/>
    <xf numFmtId="49" fontId="4" fillId="0" borderId="1" xfId="1" quotePrefix="1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2" borderId="1" xfId="0" quotePrefix="1" applyNumberFormat="1" applyFont="1" applyFill="1" applyBorder="1" applyAlignment="1">
      <alignment horizontal="left"/>
    </xf>
    <xf numFmtId="49" fontId="4" fillId="0" borderId="1" xfId="0" quotePrefix="1" applyNumberFormat="1" applyFont="1" applyBorder="1" applyAlignment="1">
      <alignment horizontal="left"/>
    </xf>
    <xf numFmtId="0" fontId="4" fillId="0" borderId="1" xfId="0" applyFont="1" applyFill="1" applyBorder="1"/>
    <xf numFmtId="49" fontId="4" fillId="0" borderId="1" xfId="0" applyNumberFormat="1" applyFont="1" applyFill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49" fontId="4" fillId="0" borderId="1" xfId="1" quotePrefix="1" applyNumberFormat="1" applyFont="1" applyBorder="1" applyAlignment="1">
      <alignment horizontal="left"/>
    </xf>
    <xf numFmtId="1" fontId="4" fillId="0" borderId="1" xfId="0" applyNumberFormat="1" applyFont="1" applyBorder="1"/>
    <xf numFmtId="1" fontId="4" fillId="0" borderId="1" xfId="3" applyNumberFormat="1" applyFont="1" applyFill="1" applyBorder="1" applyAlignment="1"/>
    <xf numFmtId="1" fontId="4" fillId="2" borderId="1" xfId="0" applyNumberFormat="1" applyFont="1" applyFill="1" applyBorder="1"/>
    <xf numFmtId="1" fontId="4" fillId="0" borderId="1" xfId="0" applyNumberFormat="1" applyFont="1" applyFill="1" applyBorder="1"/>
    <xf numFmtId="1" fontId="4" fillId="0" borderId="1" xfId="1" applyNumberFormat="1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9" fillId="0" borderId="0" xfId="5" applyFill="1"/>
    <xf numFmtId="49" fontId="3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/>
    <xf numFmtId="49" fontId="0" fillId="0" borderId="0" xfId="0" applyNumberForma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/>
    <xf numFmtId="49" fontId="3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6">
    <cellStyle name="Comma 2 2" xfId="3"/>
    <cellStyle name="Hyperlink" xfId="5" builtinId="8"/>
    <cellStyle name="Normal" xfId="0" builtinId="0"/>
    <cellStyle name="Normal 2" xfId="4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workbookViewId="0">
      <selection activeCell="B10" sqref="B10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20.140625" style="3" bestFit="1" customWidth="1"/>
    <col min="6" max="6" width="42.28515625" customWidth="1"/>
    <col min="7" max="7" width="74.5703125" bestFit="1" customWidth="1"/>
    <col min="245" max="245" width="4.42578125" bestFit="1" customWidth="1"/>
    <col min="246" max="246" width="30.140625" bestFit="1" customWidth="1"/>
    <col min="247" max="247" width="11.42578125" bestFit="1" customWidth="1"/>
    <col min="248" max="248" width="74.5703125" bestFit="1" customWidth="1"/>
    <col min="249" max="249" width="27.42578125" customWidth="1"/>
    <col min="250" max="250" width="30.140625" bestFit="1" customWidth="1"/>
    <col min="251" max="251" width="24.140625" customWidth="1"/>
    <col min="252" max="252" width="38.7109375" customWidth="1"/>
    <col min="253" max="253" width="15" bestFit="1" customWidth="1"/>
    <col min="254" max="254" width="14.5703125" customWidth="1"/>
    <col min="255" max="255" width="16.85546875" customWidth="1"/>
    <col min="256" max="256" width="10.5703125" bestFit="1" customWidth="1"/>
    <col min="259" max="259" width="10" bestFit="1" customWidth="1"/>
    <col min="501" max="501" width="4.42578125" bestFit="1" customWidth="1"/>
    <col min="502" max="502" width="30.140625" bestFit="1" customWidth="1"/>
    <col min="503" max="503" width="11.42578125" bestFit="1" customWidth="1"/>
    <col min="504" max="504" width="74.5703125" bestFit="1" customWidth="1"/>
    <col min="505" max="505" width="27.42578125" customWidth="1"/>
    <col min="506" max="506" width="30.140625" bestFit="1" customWidth="1"/>
    <col min="507" max="507" width="24.140625" customWidth="1"/>
    <col min="508" max="508" width="38.7109375" customWidth="1"/>
    <col min="509" max="509" width="15" bestFit="1" customWidth="1"/>
    <col min="510" max="510" width="14.5703125" customWidth="1"/>
    <col min="511" max="511" width="16.85546875" customWidth="1"/>
    <col min="512" max="512" width="10.5703125" bestFit="1" customWidth="1"/>
    <col min="515" max="515" width="10" bestFit="1" customWidth="1"/>
    <col min="757" max="757" width="4.42578125" bestFit="1" customWidth="1"/>
    <col min="758" max="758" width="30.140625" bestFit="1" customWidth="1"/>
    <col min="759" max="759" width="11.42578125" bestFit="1" customWidth="1"/>
    <col min="760" max="760" width="74.5703125" bestFit="1" customWidth="1"/>
    <col min="761" max="761" width="27.42578125" customWidth="1"/>
    <col min="762" max="762" width="30.140625" bestFit="1" customWidth="1"/>
    <col min="763" max="763" width="24.140625" customWidth="1"/>
    <col min="764" max="764" width="38.7109375" customWidth="1"/>
    <col min="765" max="765" width="15" bestFit="1" customWidth="1"/>
    <col min="766" max="766" width="14.5703125" customWidth="1"/>
    <col min="767" max="767" width="16.85546875" customWidth="1"/>
    <col min="768" max="768" width="10.5703125" bestFit="1" customWidth="1"/>
    <col min="771" max="771" width="10" bestFit="1" customWidth="1"/>
    <col min="1013" max="1013" width="4.42578125" bestFit="1" customWidth="1"/>
    <col min="1014" max="1014" width="30.140625" bestFit="1" customWidth="1"/>
    <col min="1015" max="1015" width="11.42578125" bestFit="1" customWidth="1"/>
    <col min="1016" max="1016" width="74.5703125" bestFit="1" customWidth="1"/>
    <col min="1017" max="1017" width="27.42578125" customWidth="1"/>
    <col min="1018" max="1018" width="30.140625" bestFit="1" customWidth="1"/>
    <col min="1019" max="1019" width="24.140625" customWidth="1"/>
    <col min="1020" max="1020" width="38.7109375" customWidth="1"/>
    <col min="1021" max="1021" width="15" bestFit="1" customWidth="1"/>
    <col min="1022" max="1022" width="14.5703125" customWidth="1"/>
    <col min="1023" max="1023" width="16.85546875" customWidth="1"/>
    <col min="1024" max="1024" width="10.5703125" bestFit="1" customWidth="1"/>
    <col min="1027" max="1027" width="10" bestFit="1" customWidth="1"/>
    <col min="1269" max="1269" width="4.42578125" bestFit="1" customWidth="1"/>
    <col min="1270" max="1270" width="30.140625" bestFit="1" customWidth="1"/>
    <col min="1271" max="1271" width="11.42578125" bestFit="1" customWidth="1"/>
    <col min="1272" max="1272" width="74.5703125" bestFit="1" customWidth="1"/>
    <col min="1273" max="1273" width="27.42578125" customWidth="1"/>
    <col min="1274" max="1274" width="30.140625" bestFit="1" customWidth="1"/>
    <col min="1275" max="1275" width="24.140625" customWidth="1"/>
    <col min="1276" max="1276" width="38.7109375" customWidth="1"/>
    <col min="1277" max="1277" width="15" bestFit="1" customWidth="1"/>
    <col min="1278" max="1278" width="14.5703125" customWidth="1"/>
    <col min="1279" max="1279" width="16.85546875" customWidth="1"/>
    <col min="1280" max="1280" width="10.5703125" bestFit="1" customWidth="1"/>
    <col min="1283" max="1283" width="10" bestFit="1" customWidth="1"/>
    <col min="1525" max="1525" width="4.42578125" bestFit="1" customWidth="1"/>
    <col min="1526" max="1526" width="30.140625" bestFit="1" customWidth="1"/>
    <col min="1527" max="1527" width="11.42578125" bestFit="1" customWidth="1"/>
    <col min="1528" max="1528" width="74.5703125" bestFit="1" customWidth="1"/>
    <col min="1529" max="1529" width="27.42578125" customWidth="1"/>
    <col min="1530" max="1530" width="30.140625" bestFit="1" customWidth="1"/>
    <col min="1531" max="1531" width="24.140625" customWidth="1"/>
    <col min="1532" max="1532" width="38.7109375" customWidth="1"/>
    <col min="1533" max="1533" width="15" bestFit="1" customWidth="1"/>
    <col min="1534" max="1534" width="14.5703125" customWidth="1"/>
    <col min="1535" max="1535" width="16.85546875" customWidth="1"/>
    <col min="1536" max="1536" width="10.5703125" bestFit="1" customWidth="1"/>
    <col min="1539" max="1539" width="10" bestFit="1" customWidth="1"/>
    <col min="1781" max="1781" width="4.42578125" bestFit="1" customWidth="1"/>
    <col min="1782" max="1782" width="30.140625" bestFit="1" customWidth="1"/>
    <col min="1783" max="1783" width="11.42578125" bestFit="1" customWidth="1"/>
    <col min="1784" max="1784" width="74.5703125" bestFit="1" customWidth="1"/>
    <col min="1785" max="1785" width="27.42578125" customWidth="1"/>
    <col min="1786" max="1786" width="30.140625" bestFit="1" customWidth="1"/>
    <col min="1787" max="1787" width="24.140625" customWidth="1"/>
    <col min="1788" max="1788" width="38.7109375" customWidth="1"/>
    <col min="1789" max="1789" width="15" bestFit="1" customWidth="1"/>
    <col min="1790" max="1790" width="14.5703125" customWidth="1"/>
    <col min="1791" max="1791" width="16.85546875" customWidth="1"/>
    <col min="1792" max="1792" width="10.5703125" bestFit="1" customWidth="1"/>
    <col min="1795" max="1795" width="10" bestFit="1" customWidth="1"/>
    <col min="2037" max="2037" width="4.42578125" bestFit="1" customWidth="1"/>
    <col min="2038" max="2038" width="30.140625" bestFit="1" customWidth="1"/>
    <col min="2039" max="2039" width="11.42578125" bestFit="1" customWidth="1"/>
    <col min="2040" max="2040" width="74.5703125" bestFit="1" customWidth="1"/>
    <col min="2041" max="2041" width="27.42578125" customWidth="1"/>
    <col min="2042" max="2042" width="30.140625" bestFit="1" customWidth="1"/>
    <col min="2043" max="2043" width="24.140625" customWidth="1"/>
    <col min="2044" max="2044" width="38.7109375" customWidth="1"/>
    <col min="2045" max="2045" width="15" bestFit="1" customWidth="1"/>
    <col min="2046" max="2046" width="14.5703125" customWidth="1"/>
    <col min="2047" max="2047" width="16.85546875" customWidth="1"/>
    <col min="2048" max="2048" width="10.5703125" bestFit="1" customWidth="1"/>
    <col min="2051" max="2051" width="10" bestFit="1" customWidth="1"/>
    <col min="2293" max="2293" width="4.42578125" bestFit="1" customWidth="1"/>
    <col min="2294" max="2294" width="30.140625" bestFit="1" customWidth="1"/>
    <col min="2295" max="2295" width="11.42578125" bestFit="1" customWidth="1"/>
    <col min="2296" max="2296" width="74.5703125" bestFit="1" customWidth="1"/>
    <col min="2297" max="2297" width="27.42578125" customWidth="1"/>
    <col min="2298" max="2298" width="30.140625" bestFit="1" customWidth="1"/>
    <col min="2299" max="2299" width="24.140625" customWidth="1"/>
    <col min="2300" max="2300" width="38.7109375" customWidth="1"/>
    <col min="2301" max="2301" width="15" bestFit="1" customWidth="1"/>
    <col min="2302" max="2302" width="14.5703125" customWidth="1"/>
    <col min="2303" max="2303" width="16.85546875" customWidth="1"/>
    <col min="2304" max="2304" width="10.5703125" bestFit="1" customWidth="1"/>
    <col min="2307" max="2307" width="10" bestFit="1" customWidth="1"/>
    <col min="2549" max="2549" width="4.42578125" bestFit="1" customWidth="1"/>
    <col min="2550" max="2550" width="30.140625" bestFit="1" customWidth="1"/>
    <col min="2551" max="2551" width="11.42578125" bestFit="1" customWidth="1"/>
    <col min="2552" max="2552" width="74.5703125" bestFit="1" customWidth="1"/>
    <col min="2553" max="2553" width="27.42578125" customWidth="1"/>
    <col min="2554" max="2554" width="30.140625" bestFit="1" customWidth="1"/>
    <col min="2555" max="2555" width="24.140625" customWidth="1"/>
    <col min="2556" max="2556" width="38.7109375" customWidth="1"/>
    <col min="2557" max="2557" width="15" bestFit="1" customWidth="1"/>
    <col min="2558" max="2558" width="14.5703125" customWidth="1"/>
    <col min="2559" max="2559" width="16.85546875" customWidth="1"/>
    <col min="2560" max="2560" width="10.5703125" bestFit="1" customWidth="1"/>
    <col min="2563" max="2563" width="10" bestFit="1" customWidth="1"/>
    <col min="2805" max="2805" width="4.42578125" bestFit="1" customWidth="1"/>
    <col min="2806" max="2806" width="30.140625" bestFit="1" customWidth="1"/>
    <col min="2807" max="2807" width="11.42578125" bestFit="1" customWidth="1"/>
    <col min="2808" max="2808" width="74.5703125" bestFit="1" customWidth="1"/>
    <col min="2809" max="2809" width="27.42578125" customWidth="1"/>
    <col min="2810" max="2810" width="30.140625" bestFit="1" customWidth="1"/>
    <col min="2811" max="2811" width="24.140625" customWidth="1"/>
    <col min="2812" max="2812" width="38.7109375" customWidth="1"/>
    <col min="2813" max="2813" width="15" bestFit="1" customWidth="1"/>
    <col min="2814" max="2814" width="14.5703125" customWidth="1"/>
    <col min="2815" max="2815" width="16.85546875" customWidth="1"/>
    <col min="2816" max="2816" width="10.5703125" bestFit="1" customWidth="1"/>
    <col min="2819" max="2819" width="10" bestFit="1" customWidth="1"/>
    <col min="3061" max="3061" width="4.42578125" bestFit="1" customWidth="1"/>
    <col min="3062" max="3062" width="30.140625" bestFit="1" customWidth="1"/>
    <col min="3063" max="3063" width="11.42578125" bestFit="1" customWidth="1"/>
    <col min="3064" max="3064" width="74.5703125" bestFit="1" customWidth="1"/>
    <col min="3065" max="3065" width="27.42578125" customWidth="1"/>
    <col min="3066" max="3066" width="30.140625" bestFit="1" customWidth="1"/>
    <col min="3067" max="3067" width="24.140625" customWidth="1"/>
    <col min="3068" max="3068" width="38.7109375" customWidth="1"/>
    <col min="3069" max="3069" width="15" bestFit="1" customWidth="1"/>
    <col min="3070" max="3070" width="14.5703125" customWidth="1"/>
    <col min="3071" max="3071" width="16.85546875" customWidth="1"/>
    <col min="3072" max="3072" width="10.5703125" bestFit="1" customWidth="1"/>
    <col min="3075" max="3075" width="10" bestFit="1" customWidth="1"/>
    <col min="3317" max="3317" width="4.42578125" bestFit="1" customWidth="1"/>
    <col min="3318" max="3318" width="30.140625" bestFit="1" customWidth="1"/>
    <col min="3319" max="3319" width="11.42578125" bestFit="1" customWidth="1"/>
    <col min="3320" max="3320" width="74.5703125" bestFit="1" customWidth="1"/>
    <col min="3321" max="3321" width="27.42578125" customWidth="1"/>
    <col min="3322" max="3322" width="30.140625" bestFit="1" customWidth="1"/>
    <col min="3323" max="3323" width="24.140625" customWidth="1"/>
    <col min="3324" max="3324" width="38.7109375" customWidth="1"/>
    <col min="3325" max="3325" width="15" bestFit="1" customWidth="1"/>
    <col min="3326" max="3326" width="14.5703125" customWidth="1"/>
    <col min="3327" max="3327" width="16.85546875" customWidth="1"/>
    <col min="3328" max="3328" width="10.5703125" bestFit="1" customWidth="1"/>
    <col min="3331" max="3331" width="10" bestFit="1" customWidth="1"/>
    <col min="3573" max="3573" width="4.42578125" bestFit="1" customWidth="1"/>
    <col min="3574" max="3574" width="30.140625" bestFit="1" customWidth="1"/>
    <col min="3575" max="3575" width="11.42578125" bestFit="1" customWidth="1"/>
    <col min="3576" max="3576" width="74.5703125" bestFit="1" customWidth="1"/>
    <col min="3577" max="3577" width="27.42578125" customWidth="1"/>
    <col min="3578" max="3578" width="30.140625" bestFit="1" customWidth="1"/>
    <col min="3579" max="3579" width="24.140625" customWidth="1"/>
    <col min="3580" max="3580" width="38.7109375" customWidth="1"/>
    <col min="3581" max="3581" width="15" bestFit="1" customWidth="1"/>
    <col min="3582" max="3582" width="14.5703125" customWidth="1"/>
    <col min="3583" max="3583" width="16.85546875" customWidth="1"/>
    <col min="3584" max="3584" width="10.5703125" bestFit="1" customWidth="1"/>
    <col min="3587" max="3587" width="10" bestFit="1" customWidth="1"/>
    <col min="3829" max="3829" width="4.42578125" bestFit="1" customWidth="1"/>
    <col min="3830" max="3830" width="30.140625" bestFit="1" customWidth="1"/>
    <col min="3831" max="3831" width="11.42578125" bestFit="1" customWidth="1"/>
    <col min="3832" max="3832" width="74.5703125" bestFit="1" customWidth="1"/>
    <col min="3833" max="3833" width="27.42578125" customWidth="1"/>
    <col min="3834" max="3834" width="30.140625" bestFit="1" customWidth="1"/>
    <col min="3835" max="3835" width="24.140625" customWidth="1"/>
    <col min="3836" max="3836" width="38.7109375" customWidth="1"/>
    <col min="3837" max="3837" width="15" bestFit="1" customWidth="1"/>
    <col min="3838" max="3838" width="14.5703125" customWidth="1"/>
    <col min="3839" max="3839" width="16.85546875" customWidth="1"/>
    <col min="3840" max="3840" width="10.5703125" bestFit="1" customWidth="1"/>
    <col min="3843" max="3843" width="10" bestFit="1" customWidth="1"/>
    <col min="4085" max="4085" width="4.42578125" bestFit="1" customWidth="1"/>
    <col min="4086" max="4086" width="30.140625" bestFit="1" customWidth="1"/>
    <col min="4087" max="4087" width="11.42578125" bestFit="1" customWidth="1"/>
    <col min="4088" max="4088" width="74.5703125" bestFit="1" customWidth="1"/>
    <col min="4089" max="4089" width="27.42578125" customWidth="1"/>
    <col min="4090" max="4090" width="30.140625" bestFit="1" customWidth="1"/>
    <col min="4091" max="4091" width="24.140625" customWidth="1"/>
    <col min="4092" max="4092" width="38.7109375" customWidth="1"/>
    <col min="4093" max="4093" width="15" bestFit="1" customWidth="1"/>
    <col min="4094" max="4094" width="14.5703125" customWidth="1"/>
    <col min="4095" max="4095" width="16.85546875" customWidth="1"/>
    <col min="4096" max="4096" width="10.5703125" bestFit="1" customWidth="1"/>
    <col min="4099" max="4099" width="10" bestFit="1" customWidth="1"/>
    <col min="4341" max="4341" width="4.42578125" bestFit="1" customWidth="1"/>
    <col min="4342" max="4342" width="30.140625" bestFit="1" customWidth="1"/>
    <col min="4343" max="4343" width="11.42578125" bestFit="1" customWidth="1"/>
    <col min="4344" max="4344" width="74.5703125" bestFit="1" customWidth="1"/>
    <col min="4345" max="4345" width="27.42578125" customWidth="1"/>
    <col min="4346" max="4346" width="30.140625" bestFit="1" customWidth="1"/>
    <col min="4347" max="4347" width="24.140625" customWidth="1"/>
    <col min="4348" max="4348" width="38.7109375" customWidth="1"/>
    <col min="4349" max="4349" width="15" bestFit="1" customWidth="1"/>
    <col min="4350" max="4350" width="14.5703125" customWidth="1"/>
    <col min="4351" max="4351" width="16.85546875" customWidth="1"/>
    <col min="4352" max="4352" width="10.5703125" bestFit="1" customWidth="1"/>
    <col min="4355" max="4355" width="10" bestFit="1" customWidth="1"/>
    <col min="4597" max="4597" width="4.42578125" bestFit="1" customWidth="1"/>
    <col min="4598" max="4598" width="30.140625" bestFit="1" customWidth="1"/>
    <col min="4599" max="4599" width="11.42578125" bestFit="1" customWidth="1"/>
    <col min="4600" max="4600" width="74.5703125" bestFit="1" customWidth="1"/>
    <col min="4601" max="4601" width="27.42578125" customWidth="1"/>
    <col min="4602" max="4602" width="30.140625" bestFit="1" customWidth="1"/>
    <col min="4603" max="4603" width="24.140625" customWidth="1"/>
    <col min="4604" max="4604" width="38.7109375" customWidth="1"/>
    <col min="4605" max="4605" width="15" bestFit="1" customWidth="1"/>
    <col min="4606" max="4606" width="14.5703125" customWidth="1"/>
    <col min="4607" max="4607" width="16.85546875" customWidth="1"/>
    <col min="4608" max="4608" width="10.5703125" bestFit="1" customWidth="1"/>
    <col min="4611" max="4611" width="10" bestFit="1" customWidth="1"/>
    <col min="4853" max="4853" width="4.42578125" bestFit="1" customWidth="1"/>
    <col min="4854" max="4854" width="30.140625" bestFit="1" customWidth="1"/>
    <col min="4855" max="4855" width="11.42578125" bestFit="1" customWidth="1"/>
    <col min="4856" max="4856" width="74.5703125" bestFit="1" customWidth="1"/>
    <col min="4857" max="4857" width="27.42578125" customWidth="1"/>
    <col min="4858" max="4858" width="30.140625" bestFit="1" customWidth="1"/>
    <col min="4859" max="4859" width="24.140625" customWidth="1"/>
    <col min="4860" max="4860" width="38.7109375" customWidth="1"/>
    <col min="4861" max="4861" width="15" bestFit="1" customWidth="1"/>
    <col min="4862" max="4862" width="14.5703125" customWidth="1"/>
    <col min="4863" max="4863" width="16.85546875" customWidth="1"/>
    <col min="4864" max="4864" width="10.5703125" bestFit="1" customWidth="1"/>
    <col min="4867" max="4867" width="10" bestFit="1" customWidth="1"/>
    <col min="5109" max="5109" width="4.42578125" bestFit="1" customWidth="1"/>
    <col min="5110" max="5110" width="30.140625" bestFit="1" customWidth="1"/>
    <col min="5111" max="5111" width="11.42578125" bestFit="1" customWidth="1"/>
    <col min="5112" max="5112" width="74.5703125" bestFit="1" customWidth="1"/>
    <col min="5113" max="5113" width="27.42578125" customWidth="1"/>
    <col min="5114" max="5114" width="30.140625" bestFit="1" customWidth="1"/>
    <col min="5115" max="5115" width="24.140625" customWidth="1"/>
    <col min="5116" max="5116" width="38.7109375" customWidth="1"/>
    <col min="5117" max="5117" width="15" bestFit="1" customWidth="1"/>
    <col min="5118" max="5118" width="14.5703125" customWidth="1"/>
    <col min="5119" max="5119" width="16.85546875" customWidth="1"/>
    <col min="5120" max="5120" width="10.5703125" bestFit="1" customWidth="1"/>
    <col min="5123" max="5123" width="10" bestFit="1" customWidth="1"/>
    <col min="5365" max="5365" width="4.42578125" bestFit="1" customWidth="1"/>
    <col min="5366" max="5366" width="30.140625" bestFit="1" customWidth="1"/>
    <col min="5367" max="5367" width="11.42578125" bestFit="1" customWidth="1"/>
    <col min="5368" max="5368" width="74.5703125" bestFit="1" customWidth="1"/>
    <col min="5369" max="5369" width="27.42578125" customWidth="1"/>
    <col min="5370" max="5370" width="30.140625" bestFit="1" customWidth="1"/>
    <col min="5371" max="5371" width="24.140625" customWidth="1"/>
    <col min="5372" max="5372" width="38.7109375" customWidth="1"/>
    <col min="5373" max="5373" width="15" bestFit="1" customWidth="1"/>
    <col min="5374" max="5374" width="14.5703125" customWidth="1"/>
    <col min="5375" max="5375" width="16.85546875" customWidth="1"/>
    <col min="5376" max="5376" width="10.5703125" bestFit="1" customWidth="1"/>
    <col min="5379" max="5379" width="10" bestFit="1" customWidth="1"/>
    <col min="5621" max="5621" width="4.42578125" bestFit="1" customWidth="1"/>
    <col min="5622" max="5622" width="30.140625" bestFit="1" customWidth="1"/>
    <col min="5623" max="5623" width="11.42578125" bestFit="1" customWidth="1"/>
    <col min="5624" max="5624" width="74.5703125" bestFit="1" customWidth="1"/>
    <col min="5625" max="5625" width="27.42578125" customWidth="1"/>
    <col min="5626" max="5626" width="30.140625" bestFit="1" customWidth="1"/>
    <col min="5627" max="5627" width="24.140625" customWidth="1"/>
    <col min="5628" max="5628" width="38.7109375" customWidth="1"/>
    <col min="5629" max="5629" width="15" bestFit="1" customWidth="1"/>
    <col min="5630" max="5630" width="14.5703125" customWidth="1"/>
    <col min="5631" max="5631" width="16.85546875" customWidth="1"/>
    <col min="5632" max="5632" width="10.5703125" bestFit="1" customWidth="1"/>
    <col min="5635" max="5635" width="10" bestFit="1" customWidth="1"/>
    <col min="5877" max="5877" width="4.42578125" bestFit="1" customWidth="1"/>
    <col min="5878" max="5878" width="30.140625" bestFit="1" customWidth="1"/>
    <col min="5879" max="5879" width="11.42578125" bestFit="1" customWidth="1"/>
    <col min="5880" max="5880" width="74.5703125" bestFit="1" customWidth="1"/>
    <col min="5881" max="5881" width="27.42578125" customWidth="1"/>
    <col min="5882" max="5882" width="30.140625" bestFit="1" customWidth="1"/>
    <col min="5883" max="5883" width="24.140625" customWidth="1"/>
    <col min="5884" max="5884" width="38.7109375" customWidth="1"/>
    <col min="5885" max="5885" width="15" bestFit="1" customWidth="1"/>
    <col min="5886" max="5886" width="14.5703125" customWidth="1"/>
    <col min="5887" max="5887" width="16.85546875" customWidth="1"/>
    <col min="5888" max="5888" width="10.5703125" bestFit="1" customWidth="1"/>
    <col min="5891" max="5891" width="10" bestFit="1" customWidth="1"/>
    <col min="6133" max="6133" width="4.42578125" bestFit="1" customWidth="1"/>
    <col min="6134" max="6134" width="30.140625" bestFit="1" customWidth="1"/>
    <col min="6135" max="6135" width="11.42578125" bestFit="1" customWidth="1"/>
    <col min="6136" max="6136" width="74.5703125" bestFit="1" customWidth="1"/>
    <col min="6137" max="6137" width="27.42578125" customWidth="1"/>
    <col min="6138" max="6138" width="30.140625" bestFit="1" customWidth="1"/>
    <col min="6139" max="6139" width="24.140625" customWidth="1"/>
    <col min="6140" max="6140" width="38.7109375" customWidth="1"/>
    <col min="6141" max="6141" width="15" bestFit="1" customWidth="1"/>
    <col min="6142" max="6142" width="14.5703125" customWidth="1"/>
    <col min="6143" max="6143" width="16.85546875" customWidth="1"/>
    <col min="6144" max="6144" width="10.5703125" bestFit="1" customWidth="1"/>
    <col min="6147" max="6147" width="10" bestFit="1" customWidth="1"/>
    <col min="6389" max="6389" width="4.42578125" bestFit="1" customWidth="1"/>
    <col min="6390" max="6390" width="30.140625" bestFit="1" customWidth="1"/>
    <col min="6391" max="6391" width="11.42578125" bestFit="1" customWidth="1"/>
    <col min="6392" max="6392" width="74.5703125" bestFit="1" customWidth="1"/>
    <col min="6393" max="6393" width="27.42578125" customWidth="1"/>
    <col min="6394" max="6394" width="30.140625" bestFit="1" customWidth="1"/>
    <col min="6395" max="6395" width="24.140625" customWidth="1"/>
    <col min="6396" max="6396" width="38.7109375" customWidth="1"/>
    <col min="6397" max="6397" width="15" bestFit="1" customWidth="1"/>
    <col min="6398" max="6398" width="14.5703125" customWidth="1"/>
    <col min="6399" max="6399" width="16.85546875" customWidth="1"/>
    <col min="6400" max="6400" width="10.5703125" bestFit="1" customWidth="1"/>
    <col min="6403" max="6403" width="10" bestFit="1" customWidth="1"/>
    <col min="6645" max="6645" width="4.42578125" bestFit="1" customWidth="1"/>
    <col min="6646" max="6646" width="30.140625" bestFit="1" customWidth="1"/>
    <col min="6647" max="6647" width="11.42578125" bestFit="1" customWidth="1"/>
    <col min="6648" max="6648" width="74.5703125" bestFit="1" customWidth="1"/>
    <col min="6649" max="6649" width="27.42578125" customWidth="1"/>
    <col min="6650" max="6650" width="30.140625" bestFit="1" customWidth="1"/>
    <col min="6651" max="6651" width="24.140625" customWidth="1"/>
    <col min="6652" max="6652" width="38.7109375" customWidth="1"/>
    <col min="6653" max="6653" width="15" bestFit="1" customWidth="1"/>
    <col min="6654" max="6654" width="14.5703125" customWidth="1"/>
    <col min="6655" max="6655" width="16.85546875" customWidth="1"/>
    <col min="6656" max="6656" width="10.5703125" bestFit="1" customWidth="1"/>
    <col min="6659" max="6659" width="10" bestFit="1" customWidth="1"/>
    <col min="6901" max="6901" width="4.42578125" bestFit="1" customWidth="1"/>
    <col min="6902" max="6902" width="30.140625" bestFit="1" customWidth="1"/>
    <col min="6903" max="6903" width="11.42578125" bestFit="1" customWidth="1"/>
    <col min="6904" max="6904" width="74.5703125" bestFit="1" customWidth="1"/>
    <col min="6905" max="6905" width="27.42578125" customWidth="1"/>
    <col min="6906" max="6906" width="30.140625" bestFit="1" customWidth="1"/>
    <col min="6907" max="6907" width="24.140625" customWidth="1"/>
    <col min="6908" max="6908" width="38.7109375" customWidth="1"/>
    <col min="6909" max="6909" width="15" bestFit="1" customWidth="1"/>
    <col min="6910" max="6910" width="14.5703125" customWidth="1"/>
    <col min="6911" max="6911" width="16.85546875" customWidth="1"/>
    <col min="6912" max="6912" width="10.5703125" bestFit="1" customWidth="1"/>
    <col min="6915" max="6915" width="10" bestFit="1" customWidth="1"/>
    <col min="7157" max="7157" width="4.42578125" bestFit="1" customWidth="1"/>
    <col min="7158" max="7158" width="30.140625" bestFit="1" customWidth="1"/>
    <col min="7159" max="7159" width="11.42578125" bestFit="1" customWidth="1"/>
    <col min="7160" max="7160" width="74.5703125" bestFit="1" customWidth="1"/>
    <col min="7161" max="7161" width="27.42578125" customWidth="1"/>
    <col min="7162" max="7162" width="30.140625" bestFit="1" customWidth="1"/>
    <col min="7163" max="7163" width="24.140625" customWidth="1"/>
    <col min="7164" max="7164" width="38.7109375" customWidth="1"/>
    <col min="7165" max="7165" width="15" bestFit="1" customWidth="1"/>
    <col min="7166" max="7166" width="14.5703125" customWidth="1"/>
    <col min="7167" max="7167" width="16.85546875" customWidth="1"/>
    <col min="7168" max="7168" width="10.5703125" bestFit="1" customWidth="1"/>
    <col min="7171" max="7171" width="10" bestFit="1" customWidth="1"/>
    <col min="7413" max="7413" width="4.42578125" bestFit="1" customWidth="1"/>
    <col min="7414" max="7414" width="30.140625" bestFit="1" customWidth="1"/>
    <col min="7415" max="7415" width="11.42578125" bestFit="1" customWidth="1"/>
    <col min="7416" max="7416" width="74.5703125" bestFit="1" customWidth="1"/>
    <col min="7417" max="7417" width="27.42578125" customWidth="1"/>
    <col min="7418" max="7418" width="30.140625" bestFit="1" customWidth="1"/>
    <col min="7419" max="7419" width="24.140625" customWidth="1"/>
    <col min="7420" max="7420" width="38.7109375" customWidth="1"/>
    <col min="7421" max="7421" width="15" bestFit="1" customWidth="1"/>
    <col min="7422" max="7422" width="14.5703125" customWidth="1"/>
    <col min="7423" max="7423" width="16.85546875" customWidth="1"/>
    <col min="7424" max="7424" width="10.5703125" bestFit="1" customWidth="1"/>
    <col min="7427" max="7427" width="10" bestFit="1" customWidth="1"/>
    <col min="7669" max="7669" width="4.42578125" bestFit="1" customWidth="1"/>
    <col min="7670" max="7670" width="30.140625" bestFit="1" customWidth="1"/>
    <col min="7671" max="7671" width="11.42578125" bestFit="1" customWidth="1"/>
    <col min="7672" max="7672" width="74.5703125" bestFit="1" customWidth="1"/>
    <col min="7673" max="7673" width="27.42578125" customWidth="1"/>
    <col min="7674" max="7674" width="30.140625" bestFit="1" customWidth="1"/>
    <col min="7675" max="7675" width="24.140625" customWidth="1"/>
    <col min="7676" max="7676" width="38.7109375" customWidth="1"/>
    <col min="7677" max="7677" width="15" bestFit="1" customWidth="1"/>
    <col min="7678" max="7678" width="14.5703125" customWidth="1"/>
    <col min="7679" max="7679" width="16.85546875" customWidth="1"/>
    <col min="7680" max="7680" width="10.5703125" bestFit="1" customWidth="1"/>
    <col min="7683" max="7683" width="10" bestFit="1" customWidth="1"/>
    <col min="7925" max="7925" width="4.42578125" bestFit="1" customWidth="1"/>
    <col min="7926" max="7926" width="30.140625" bestFit="1" customWidth="1"/>
    <col min="7927" max="7927" width="11.42578125" bestFit="1" customWidth="1"/>
    <col min="7928" max="7928" width="74.5703125" bestFit="1" customWidth="1"/>
    <col min="7929" max="7929" width="27.42578125" customWidth="1"/>
    <col min="7930" max="7930" width="30.140625" bestFit="1" customWidth="1"/>
    <col min="7931" max="7931" width="24.140625" customWidth="1"/>
    <col min="7932" max="7932" width="38.7109375" customWidth="1"/>
    <col min="7933" max="7933" width="15" bestFit="1" customWidth="1"/>
    <col min="7934" max="7934" width="14.5703125" customWidth="1"/>
    <col min="7935" max="7935" width="16.85546875" customWidth="1"/>
    <col min="7936" max="7936" width="10.5703125" bestFit="1" customWidth="1"/>
    <col min="7939" max="7939" width="10" bestFit="1" customWidth="1"/>
    <col min="8181" max="8181" width="4.42578125" bestFit="1" customWidth="1"/>
    <col min="8182" max="8182" width="30.140625" bestFit="1" customWidth="1"/>
    <col min="8183" max="8183" width="11.42578125" bestFit="1" customWidth="1"/>
    <col min="8184" max="8184" width="74.5703125" bestFit="1" customWidth="1"/>
    <col min="8185" max="8185" width="27.42578125" customWidth="1"/>
    <col min="8186" max="8186" width="30.140625" bestFit="1" customWidth="1"/>
    <col min="8187" max="8187" width="24.140625" customWidth="1"/>
    <col min="8188" max="8188" width="38.7109375" customWidth="1"/>
    <col min="8189" max="8189" width="15" bestFit="1" customWidth="1"/>
    <col min="8190" max="8190" width="14.5703125" customWidth="1"/>
    <col min="8191" max="8191" width="16.85546875" customWidth="1"/>
    <col min="8192" max="8192" width="10.5703125" bestFit="1" customWidth="1"/>
    <col min="8195" max="8195" width="10" bestFit="1" customWidth="1"/>
    <col min="8437" max="8437" width="4.42578125" bestFit="1" customWidth="1"/>
    <col min="8438" max="8438" width="30.140625" bestFit="1" customWidth="1"/>
    <col min="8439" max="8439" width="11.42578125" bestFit="1" customWidth="1"/>
    <col min="8440" max="8440" width="74.5703125" bestFit="1" customWidth="1"/>
    <col min="8441" max="8441" width="27.42578125" customWidth="1"/>
    <col min="8442" max="8442" width="30.140625" bestFit="1" customWidth="1"/>
    <col min="8443" max="8443" width="24.140625" customWidth="1"/>
    <col min="8444" max="8444" width="38.7109375" customWidth="1"/>
    <col min="8445" max="8445" width="15" bestFit="1" customWidth="1"/>
    <col min="8446" max="8446" width="14.5703125" customWidth="1"/>
    <col min="8447" max="8447" width="16.85546875" customWidth="1"/>
    <col min="8448" max="8448" width="10.5703125" bestFit="1" customWidth="1"/>
    <col min="8451" max="8451" width="10" bestFit="1" customWidth="1"/>
    <col min="8693" max="8693" width="4.42578125" bestFit="1" customWidth="1"/>
    <col min="8694" max="8694" width="30.140625" bestFit="1" customWidth="1"/>
    <col min="8695" max="8695" width="11.42578125" bestFit="1" customWidth="1"/>
    <col min="8696" max="8696" width="74.5703125" bestFit="1" customWidth="1"/>
    <col min="8697" max="8697" width="27.42578125" customWidth="1"/>
    <col min="8698" max="8698" width="30.140625" bestFit="1" customWidth="1"/>
    <col min="8699" max="8699" width="24.140625" customWidth="1"/>
    <col min="8700" max="8700" width="38.7109375" customWidth="1"/>
    <col min="8701" max="8701" width="15" bestFit="1" customWidth="1"/>
    <col min="8702" max="8702" width="14.5703125" customWidth="1"/>
    <col min="8703" max="8703" width="16.85546875" customWidth="1"/>
    <col min="8704" max="8704" width="10.5703125" bestFit="1" customWidth="1"/>
    <col min="8707" max="8707" width="10" bestFit="1" customWidth="1"/>
    <col min="8949" max="8949" width="4.42578125" bestFit="1" customWidth="1"/>
    <col min="8950" max="8950" width="30.140625" bestFit="1" customWidth="1"/>
    <col min="8951" max="8951" width="11.42578125" bestFit="1" customWidth="1"/>
    <col min="8952" max="8952" width="74.5703125" bestFit="1" customWidth="1"/>
    <col min="8953" max="8953" width="27.42578125" customWidth="1"/>
    <col min="8954" max="8954" width="30.140625" bestFit="1" customWidth="1"/>
    <col min="8955" max="8955" width="24.140625" customWidth="1"/>
    <col min="8956" max="8956" width="38.7109375" customWidth="1"/>
    <col min="8957" max="8957" width="15" bestFit="1" customWidth="1"/>
    <col min="8958" max="8958" width="14.5703125" customWidth="1"/>
    <col min="8959" max="8959" width="16.85546875" customWidth="1"/>
    <col min="8960" max="8960" width="10.5703125" bestFit="1" customWidth="1"/>
    <col min="8963" max="8963" width="10" bestFit="1" customWidth="1"/>
    <col min="9205" max="9205" width="4.42578125" bestFit="1" customWidth="1"/>
    <col min="9206" max="9206" width="30.140625" bestFit="1" customWidth="1"/>
    <col min="9207" max="9207" width="11.42578125" bestFit="1" customWidth="1"/>
    <col min="9208" max="9208" width="74.5703125" bestFit="1" customWidth="1"/>
    <col min="9209" max="9209" width="27.42578125" customWidth="1"/>
    <col min="9210" max="9210" width="30.140625" bestFit="1" customWidth="1"/>
    <col min="9211" max="9211" width="24.140625" customWidth="1"/>
    <col min="9212" max="9212" width="38.7109375" customWidth="1"/>
    <col min="9213" max="9213" width="15" bestFit="1" customWidth="1"/>
    <col min="9214" max="9214" width="14.5703125" customWidth="1"/>
    <col min="9215" max="9215" width="16.85546875" customWidth="1"/>
    <col min="9216" max="9216" width="10.5703125" bestFit="1" customWidth="1"/>
    <col min="9219" max="9219" width="10" bestFit="1" customWidth="1"/>
    <col min="9461" max="9461" width="4.42578125" bestFit="1" customWidth="1"/>
    <col min="9462" max="9462" width="30.140625" bestFit="1" customWidth="1"/>
    <col min="9463" max="9463" width="11.42578125" bestFit="1" customWidth="1"/>
    <col min="9464" max="9464" width="74.5703125" bestFit="1" customWidth="1"/>
    <col min="9465" max="9465" width="27.42578125" customWidth="1"/>
    <col min="9466" max="9466" width="30.140625" bestFit="1" customWidth="1"/>
    <col min="9467" max="9467" width="24.140625" customWidth="1"/>
    <col min="9468" max="9468" width="38.7109375" customWidth="1"/>
    <col min="9469" max="9469" width="15" bestFit="1" customWidth="1"/>
    <col min="9470" max="9470" width="14.5703125" customWidth="1"/>
    <col min="9471" max="9471" width="16.85546875" customWidth="1"/>
    <col min="9472" max="9472" width="10.5703125" bestFit="1" customWidth="1"/>
    <col min="9475" max="9475" width="10" bestFit="1" customWidth="1"/>
    <col min="9717" max="9717" width="4.42578125" bestFit="1" customWidth="1"/>
    <col min="9718" max="9718" width="30.140625" bestFit="1" customWidth="1"/>
    <col min="9719" max="9719" width="11.42578125" bestFit="1" customWidth="1"/>
    <col min="9720" max="9720" width="74.5703125" bestFit="1" customWidth="1"/>
    <col min="9721" max="9721" width="27.42578125" customWidth="1"/>
    <col min="9722" max="9722" width="30.140625" bestFit="1" customWidth="1"/>
    <col min="9723" max="9723" width="24.140625" customWidth="1"/>
    <col min="9724" max="9724" width="38.7109375" customWidth="1"/>
    <col min="9725" max="9725" width="15" bestFit="1" customWidth="1"/>
    <col min="9726" max="9726" width="14.5703125" customWidth="1"/>
    <col min="9727" max="9727" width="16.85546875" customWidth="1"/>
    <col min="9728" max="9728" width="10.5703125" bestFit="1" customWidth="1"/>
    <col min="9731" max="9731" width="10" bestFit="1" customWidth="1"/>
    <col min="9973" max="9973" width="4.42578125" bestFit="1" customWidth="1"/>
    <col min="9974" max="9974" width="30.140625" bestFit="1" customWidth="1"/>
    <col min="9975" max="9975" width="11.42578125" bestFit="1" customWidth="1"/>
    <col min="9976" max="9976" width="74.5703125" bestFit="1" customWidth="1"/>
    <col min="9977" max="9977" width="27.42578125" customWidth="1"/>
    <col min="9978" max="9978" width="30.140625" bestFit="1" customWidth="1"/>
    <col min="9979" max="9979" width="24.140625" customWidth="1"/>
    <col min="9980" max="9980" width="38.7109375" customWidth="1"/>
    <col min="9981" max="9981" width="15" bestFit="1" customWidth="1"/>
    <col min="9982" max="9982" width="14.5703125" customWidth="1"/>
    <col min="9983" max="9983" width="16.85546875" customWidth="1"/>
    <col min="9984" max="9984" width="10.5703125" bestFit="1" customWidth="1"/>
    <col min="9987" max="9987" width="10" bestFit="1" customWidth="1"/>
    <col min="10229" max="10229" width="4.42578125" bestFit="1" customWidth="1"/>
    <col min="10230" max="10230" width="30.140625" bestFit="1" customWidth="1"/>
    <col min="10231" max="10231" width="11.42578125" bestFit="1" customWidth="1"/>
    <col min="10232" max="10232" width="74.5703125" bestFit="1" customWidth="1"/>
    <col min="10233" max="10233" width="27.42578125" customWidth="1"/>
    <col min="10234" max="10234" width="30.140625" bestFit="1" customWidth="1"/>
    <col min="10235" max="10235" width="24.140625" customWidth="1"/>
    <col min="10236" max="10236" width="38.7109375" customWidth="1"/>
    <col min="10237" max="10237" width="15" bestFit="1" customWidth="1"/>
    <col min="10238" max="10238" width="14.5703125" customWidth="1"/>
    <col min="10239" max="10239" width="16.85546875" customWidth="1"/>
    <col min="10240" max="10240" width="10.5703125" bestFit="1" customWidth="1"/>
    <col min="10243" max="10243" width="10" bestFit="1" customWidth="1"/>
    <col min="10485" max="10485" width="4.42578125" bestFit="1" customWidth="1"/>
    <col min="10486" max="10486" width="30.140625" bestFit="1" customWidth="1"/>
    <col min="10487" max="10487" width="11.42578125" bestFit="1" customWidth="1"/>
    <col min="10488" max="10488" width="74.5703125" bestFit="1" customWidth="1"/>
    <col min="10489" max="10489" width="27.42578125" customWidth="1"/>
    <col min="10490" max="10490" width="30.140625" bestFit="1" customWidth="1"/>
    <col min="10491" max="10491" width="24.140625" customWidth="1"/>
    <col min="10492" max="10492" width="38.7109375" customWidth="1"/>
    <col min="10493" max="10493" width="15" bestFit="1" customWidth="1"/>
    <col min="10494" max="10494" width="14.5703125" customWidth="1"/>
    <col min="10495" max="10495" width="16.85546875" customWidth="1"/>
    <col min="10496" max="10496" width="10.5703125" bestFit="1" customWidth="1"/>
    <col min="10499" max="10499" width="10" bestFit="1" customWidth="1"/>
    <col min="10741" max="10741" width="4.42578125" bestFit="1" customWidth="1"/>
    <col min="10742" max="10742" width="30.140625" bestFit="1" customWidth="1"/>
    <col min="10743" max="10743" width="11.42578125" bestFit="1" customWidth="1"/>
    <col min="10744" max="10744" width="74.5703125" bestFit="1" customWidth="1"/>
    <col min="10745" max="10745" width="27.42578125" customWidth="1"/>
    <col min="10746" max="10746" width="30.140625" bestFit="1" customWidth="1"/>
    <col min="10747" max="10747" width="24.140625" customWidth="1"/>
    <col min="10748" max="10748" width="38.7109375" customWidth="1"/>
    <col min="10749" max="10749" width="15" bestFit="1" customWidth="1"/>
    <col min="10750" max="10750" width="14.5703125" customWidth="1"/>
    <col min="10751" max="10751" width="16.85546875" customWidth="1"/>
    <col min="10752" max="10752" width="10.5703125" bestFit="1" customWidth="1"/>
    <col min="10755" max="10755" width="10" bestFit="1" customWidth="1"/>
    <col min="10997" max="10997" width="4.42578125" bestFit="1" customWidth="1"/>
    <col min="10998" max="10998" width="30.140625" bestFit="1" customWidth="1"/>
    <col min="10999" max="10999" width="11.42578125" bestFit="1" customWidth="1"/>
    <col min="11000" max="11000" width="74.5703125" bestFit="1" customWidth="1"/>
    <col min="11001" max="11001" width="27.42578125" customWidth="1"/>
    <col min="11002" max="11002" width="30.140625" bestFit="1" customWidth="1"/>
    <col min="11003" max="11003" width="24.140625" customWidth="1"/>
    <col min="11004" max="11004" width="38.7109375" customWidth="1"/>
    <col min="11005" max="11005" width="15" bestFit="1" customWidth="1"/>
    <col min="11006" max="11006" width="14.5703125" customWidth="1"/>
    <col min="11007" max="11007" width="16.85546875" customWidth="1"/>
    <col min="11008" max="11008" width="10.5703125" bestFit="1" customWidth="1"/>
    <col min="11011" max="11011" width="10" bestFit="1" customWidth="1"/>
    <col min="11253" max="11253" width="4.42578125" bestFit="1" customWidth="1"/>
    <col min="11254" max="11254" width="30.140625" bestFit="1" customWidth="1"/>
    <col min="11255" max="11255" width="11.42578125" bestFit="1" customWidth="1"/>
    <col min="11256" max="11256" width="74.5703125" bestFit="1" customWidth="1"/>
    <col min="11257" max="11257" width="27.42578125" customWidth="1"/>
    <col min="11258" max="11258" width="30.140625" bestFit="1" customWidth="1"/>
    <col min="11259" max="11259" width="24.140625" customWidth="1"/>
    <col min="11260" max="11260" width="38.7109375" customWidth="1"/>
    <col min="11261" max="11261" width="15" bestFit="1" customWidth="1"/>
    <col min="11262" max="11262" width="14.5703125" customWidth="1"/>
    <col min="11263" max="11263" width="16.85546875" customWidth="1"/>
    <col min="11264" max="11264" width="10.5703125" bestFit="1" customWidth="1"/>
    <col min="11267" max="11267" width="10" bestFit="1" customWidth="1"/>
    <col min="11509" max="11509" width="4.42578125" bestFit="1" customWidth="1"/>
    <col min="11510" max="11510" width="30.140625" bestFit="1" customWidth="1"/>
    <col min="11511" max="11511" width="11.42578125" bestFit="1" customWidth="1"/>
    <col min="11512" max="11512" width="74.5703125" bestFit="1" customWidth="1"/>
    <col min="11513" max="11513" width="27.42578125" customWidth="1"/>
    <col min="11514" max="11514" width="30.140625" bestFit="1" customWidth="1"/>
    <col min="11515" max="11515" width="24.140625" customWidth="1"/>
    <col min="11516" max="11516" width="38.7109375" customWidth="1"/>
    <col min="11517" max="11517" width="15" bestFit="1" customWidth="1"/>
    <col min="11518" max="11518" width="14.5703125" customWidth="1"/>
    <col min="11519" max="11519" width="16.85546875" customWidth="1"/>
    <col min="11520" max="11520" width="10.5703125" bestFit="1" customWidth="1"/>
    <col min="11523" max="11523" width="10" bestFit="1" customWidth="1"/>
    <col min="11765" max="11765" width="4.42578125" bestFit="1" customWidth="1"/>
    <col min="11766" max="11766" width="30.140625" bestFit="1" customWidth="1"/>
    <col min="11767" max="11767" width="11.42578125" bestFit="1" customWidth="1"/>
    <col min="11768" max="11768" width="74.5703125" bestFit="1" customWidth="1"/>
    <col min="11769" max="11769" width="27.42578125" customWidth="1"/>
    <col min="11770" max="11770" width="30.140625" bestFit="1" customWidth="1"/>
    <col min="11771" max="11771" width="24.140625" customWidth="1"/>
    <col min="11772" max="11772" width="38.7109375" customWidth="1"/>
    <col min="11773" max="11773" width="15" bestFit="1" customWidth="1"/>
    <col min="11774" max="11774" width="14.5703125" customWidth="1"/>
    <col min="11775" max="11775" width="16.85546875" customWidth="1"/>
    <col min="11776" max="11776" width="10.5703125" bestFit="1" customWidth="1"/>
    <col min="11779" max="11779" width="10" bestFit="1" customWidth="1"/>
    <col min="12021" max="12021" width="4.42578125" bestFit="1" customWidth="1"/>
    <col min="12022" max="12022" width="30.140625" bestFit="1" customWidth="1"/>
    <col min="12023" max="12023" width="11.42578125" bestFit="1" customWidth="1"/>
    <col min="12024" max="12024" width="74.5703125" bestFit="1" customWidth="1"/>
    <col min="12025" max="12025" width="27.42578125" customWidth="1"/>
    <col min="12026" max="12026" width="30.140625" bestFit="1" customWidth="1"/>
    <col min="12027" max="12027" width="24.140625" customWidth="1"/>
    <col min="12028" max="12028" width="38.7109375" customWidth="1"/>
    <col min="12029" max="12029" width="15" bestFit="1" customWidth="1"/>
    <col min="12030" max="12030" width="14.5703125" customWidth="1"/>
    <col min="12031" max="12031" width="16.85546875" customWidth="1"/>
    <col min="12032" max="12032" width="10.5703125" bestFit="1" customWidth="1"/>
    <col min="12035" max="12035" width="10" bestFit="1" customWidth="1"/>
    <col min="12277" max="12277" width="4.42578125" bestFit="1" customWidth="1"/>
    <col min="12278" max="12278" width="30.140625" bestFit="1" customWidth="1"/>
    <col min="12279" max="12279" width="11.42578125" bestFit="1" customWidth="1"/>
    <col min="12280" max="12280" width="74.5703125" bestFit="1" customWidth="1"/>
    <col min="12281" max="12281" width="27.42578125" customWidth="1"/>
    <col min="12282" max="12282" width="30.140625" bestFit="1" customWidth="1"/>
    <col min="12283" max="12283" width="24.140625" customWidth="1"/>
    <col min="12284" max="12284" width="38.7109375" customWidth="1"/>
    <col min="12285" max="12285" width="15" bestFit="1" customWidth="1"/>
    <col min="12286" max="12286" width="14.5703125" customWidth="1"/>
    <col min="12287" max="12287" width="16.85546875" customWidth="1"/>
    <col min="12288" max="12288" width="10.5703125" bestFit="1" customWidth="1"/>
    <col min="12291" max="12291" width="10" bestFit="1" customWidth="1"/>
    <col min="12533" max="12533" width="4.42578125" bestFit="1" customWidth="1"/>
    <col min="12534" max="12534" width="30.140625" bestFit="1" customWidth="1"/>
    <col min="12535" max="12535" width="11.42578125" bestFit="1" customWidth="1"/>
    <col min="12536" max="12536" width="74.5703125" bestFit="1" customWidth="1"/>
    <col min="12537" max="12537" width="27.42578125" customWidth="1"/>
    <col min="12538" max="12538" width="30.140625" bestFit="1" customWidth="1"/>
    <col min="12539" max="12539" width="24.140625" customWidth="1"/>
    <col min="12540" max="12540" width="38.7109375" customWidth="1"/>
    <col min="12541" max="12541" width="15" bestFit="1" customWidth="1"/>
    <col min="12542" max="12542" width="14.5703125" customWidth="1"/>
    <col min="12543" max="12543" width="16.85546875" customWidth="1"/>
    <col min="12544" max="12544" width="10.5703125" bestFit="1" customWidth="1"/>
    <col min="12547" max="12547" width="10" bestFit="1" customWidth="1"/>
    <col min="12789" max="12789" width="4.42578125" bestFit="1" customWidth="1"/>
    <col min="12790" max="12790" width="30.140625" bestFit="1" customWidth="1"/>
    <col min="12791" max="12791" width="11.42578125" bestFit="1" customWidth="1"/>
    <col min="12792" max="12792" width="74.5703125" bestFit="1" customWidth="1"/>
    <col min="12793" max="12793" width="27.42578125" customWidth="1"/>
    <col min="12794" max="12794" width="30.140625" bestFit="1" customWidth="1"/>
    <col min="12795" max="12795" width="24.140625" customWidth="1"/>
    <col min="12796" max="12796" width="38.7109375" customWidth="1"/>
    <col min="12797" max="12797" width="15" bestFit="1" customWidth="1"/>
    <col min="12798" max="12798" width="14.5703125" customWidth="1"/>
    <col min="12799" max="12799" width="16.85546875" customWidth="1"/>
    <col min="12800" max="12800" width="10.5703125" bestFit="1" customWidth="1"/>
    <col min="12803" max="12803" width="10" bestFit="1" customWidth="1"/>
    <col min="13045" max="13045" width="4.42578125" bestFit="1" customWidth="1"/>
    <col min="13046" max="13046" width="30.140625" bestFit="1" customWidth="1"/>
    <col min="13047" max="13047" width="11.42578125" bestFit="1" customWidth="1"/>
    <col min="13048" max="13048" width="74.5703125" bestFit="1" customWidth="1"/>
    <col min="13049" max="13049" width="27.42578125" customWidth="1"/>
    <col min="13050" max="13050" width="30.140625" bestFit="1" customWidth="1"/>
    <col min="13051" max="13051" width="24.140625" customWidth="1"/>
    <col min="13052" max="13052" width="38.7109375" customWidth="1"/>
    <col min="13053" max="13053" width="15" bestFit="1" customWidth="1"/>
    <col min="13054" max="13054" width="14.5703125" customWidth="1"/>
    <col min="13055" max="13055" width="16.85546875" customWidth="1"/>
    <col min="13056" max="13056" width="10.5703125" bestFit="1" customWidth="1"/>
    <col min="13059" max="13059" width="10" bestFit="1" customWidth="1"/>
    <col min="13301" max="13301" width="4.42578125" bestFit="1" customWidth="1"/>
    <col min="13302" max="13302" width="30.140625" bestFit="1" customWidth="1"/>
    <col min="13303" max="13303" width="11.42578125" bestFit="1" customWidth="1"/>
    <col min="13304" max="13304" width="74.5703125" bestFit="1" customWidth="1"/>
    <col min="13305" max="13305" width="27.42578125" customWidth="1"/>
    <col min="13306" max="13306" width="30.140625" bestFit="1" customWidth="1"/>
    <col min="13307" max="13307" width="24.140625" customWidth="1"/>
    <col min="13308" max="13308" width="38.7109375" customWidth="1"/>
    <col min="13309" max="13309" width="15" bestFit="1" customWidth="1"/>
    <col min="13310" max="13310" width="14.5703125" customWidth="1"/>
    <col min="13311" max="13311" width="16.85546875" customWidth="1"/>
    <col min="13312" max="13312" width="10.5703125" bestFit="1" customWidth="1"/>
    <col min="13315" max="13315" width="10" bestFit="1" customWidth="1"/>
    <col min="13557" max="13557" width="4.42578125" bestFit="1" customWidth="1"/>
    <col min="13558" max="13558" width="30.140625" bestFit="1" customWidth="1"/>
    <col min="13559" max="13559" width="11.42578125" bestFit="1" customWidth="1"/>
    <col min="13560" max="13560" width="74.5703125" bestFit="1" customWidth="1"/>
    <col min="13561" max="13561" width="27.42578125" customWidth="1"/>
    <col min="13562" max="13562" width="30.140625" bestFit="1" customWidth="1"/>
    <col min="13563" max="13563" width="24.140625" customWidth="1"/>
    <col min="13564" max="13564" width="38.7109375" customWidth="1"/>
    <col min="13565" max="13565" width="15" bestFit="1" customWidth="1"/>
    <col min="13566" max="13566" width="14.5703125" customWidth="1"/>
    <col min="13567" max="13567" width="16.85546875" customWidth="1"/>
    <col min="13568" max="13568" width="10.5703125" bestFit="1" customWidth="1"/>
    <col min="13571" max="13571" width="10" bestFit="1" customWidth="1"/>
    <col min="13813" max="13813" width="4.42578125" bestFit="1" customWidth="1"/>
    <col min="13814" max="13814" width="30.140625" bestFit="1" customWidth="1"/>
    <col min="13815" max="13815" width="11.42578125" bestFit="1" customWidth="1"/>
    <col min="13816" max="13816" width="74.5703125" bestFit="1" customWidth="1"/>
    <col min="13817" max="13817" width="27.42578125" customWidth="1"/>
    <col min="13818" max="13818" width="30.140625" bestFit="1" customWidth="1"/>
    <col min="13819" max="13819" width="24.140625" customWidth="1"/>
    <col min="13820" max="13820" width="38.7109375" customWidth="1"/>
    <col min="13821" max="13821" width="15" bestFit="1" customWidth="1"/>
    <col min="13822" max="13822" width="14.5703125" customWidth="1"/>
    <col min="13823" max="13823" width="16.85546875" customWidth="1"/>
    <col min="13824" max="13824" width="10.5703125" bestFit="1" customWidth="1"/>
    <col min="13827" max="13827" width="10" bestFit="1" customWidth="1"/>
    <col min="14069" max="14069" width="4.42578125" bestFit="1" customWidth="1"/>
    <col min="14070" max="14070" width="30.140625" bestFit="1" customWidth="1"/>
    <col min="14071" max="14071" width="11.42578125" bestFit="1" customWidth="1"/>
    <col min="14072" max="14072" width="74.5703125" bestFit="1" customWidth="1"/>
    <col min="14073" max="14073" width="27.42578125" customWidth="1"/>
    <col min="14074" max="14074" width="30.140625" bestFit="1" customWidth="1"/>
    <col min="14075" max="14075" width="24.140625" customWidth="1"/>
    <col min="14076" max="14076" width="38.7109375" customWidth="1"/>
    <col min="14077" max="14077" width="15" bestFit="1" customWidth="1"/>
    <col min="14078" max="14078" width="14.5703125" customWidth="1"/>
    <col min="14079" max="14079" width="16.85546875" customWidth="1"/>
    <col min="14080" max="14080" width="10.5703125" bestFit="1" customWidth="1"/>
    <col min="14083" max="14083" width="10" bestFit="1" customWidth="1"/>
    <col min="14325" max="14325" width="4.42578125" bestFit="1" customWidth="1"/>
    <col min="14326" max="14326" width="30.140625" bestFit="1" customWidth="1"/>
    <col min="14327" max="14327" width="11.42578125" bestFit="1" customWidth="1"/>
    <col min="14328" max="14328" width="74.5703125" bestFit="1" customWidth="1"/>
    <col min="14329" max="14329" width="27.42578125" customWidth="1"/>
    <col min="14330" max="14330" width="30.140625" bestFit="1" customWidth="1"/>
    <col min="14331" max="14331" width="24.140625" customWidth="1"/>
    <col min="14332" max="14332" width="38.7109375" customWidth="1"/>
    <col min="14333" max="14333" width="15" bestFit="1" customWidth="1"/>
    <col min="14334" max="14334" width="14.5703125" customWidth="1"/>
    <col min="14335" max="14335" width="16.85546875" customWidth="1"/>
    <col min="14336" max="14336" width="10.5703125" bestFit="1" customWidth="1"/>
    <col min="14339" max="14339" width="10" bestFit="1" customWidth="1"/>
    <col min="14581" max="14581" width="4.42578125" bestFit="1" customWidth="1"/>
    <col min="14582" max="14582" width="30.140625" bestFit="1" customWidth="1"/>
    <col min="14583" max="14583" width="11.42578125" bestFit="1" customWidth="1"/>
    <col min="14584" max="14584" width="74.5703125" bestFit="1" customWidth="1"/>
    <col min="14585" max="14585" width="27.42578125" customWidth="1"/>
    <col min="14586" max="14586" width="30.140625" bestFit="1" customWidth="1"/>
    <col min="14587" max="14587" width="24.140625" customWidth="1"/>
    <col min="14588" max="14588" width="38.7109375" customWidth="1"/>
    <col min="14589" max="14589" width="15" bestFit="1" customWidth="1"/>
    <col min="14590" max="14590" width="14.5703125" customWidth="1"/>
    <col min="14591" max="14591" width="16.85546875" customWidth="1"/>
    <col min="14592" max="14592" width="10.5703125" bestFit="1" customWidth="1"/>
    <col min="14595" max="14595" width="10" bestFit="1" customWidth="1"/>
    <col min="14837" max="14837" width="4.42578125" bestFit="1" customWidth="1"/>
    <col min="14838" max="14838" width="30.140625" bestFit="1" customWidth="1"/>
    <col min="14839" max="14839" width="11.42578125" bestFit="1" customWidth="1"/>
    <col min="14840" max="14840" width="74.5703125" bestFit="1" customWidth="1"/>
    <col min="14841" max="14841" width="27.42578125" customWidth="1"/>
    <col min="14842" max="14842" width="30.140625" bestFit="1" customWidth="1"/>
    <col min="14843" max="14843" width="24.140625" customWidth="1"/>
    <col min="14844" max="14844" width="38.7109375" customWidth="1"/>
    <col min="14845" max="14845" width="15" bestFit="1" customWidth="1"/>
    <col min="14846" max="14846" width="14.5703125" customWidth="1"/>
    <col min="14847" max="14847" width="16.85546875" customWidth="1"/>
    <col min="14848" max="14848" width="10.5703125" bestFit="1" customWidth="1"/>
    <col min="14851" max="14851" width="10" bestFit="1" customWidth="1"/>
    <col min="15093" max="15093" width="4.42578125" bestFit="1" customWidth="1"/>
    <col min="15094" max="15094" width="30.140625" bestFit="1" customWidth="1"/>
    <col min="15095" max="15095" width="11.42578125" bestFit="1" customWidth="1"/>
    <col min="15096" max="15096" width="74.5703125" bestFit="1" customWidth="1"/>
    <col min="15097" max="15097" width="27.42578125" customWidth="1"/>
    <col min="15098" max="15098" width="30.140625" bestFit="1" customWidth="1"/>
    <col min="15099" max="15099" width="24.140625" customWidth="1"/>
    <col min="15100" max="15100" width="38.7109375" customWidth="1"/>
    <col min="15101" max="15101" width="15" bestFit="1" customWidth="1"/>
    <col min="15102" max="15102" width="14.5703125" customWidth="1"/>
    <col min="15103" max="15103" width="16.85546875" customWidth="1"/>
    <col min="15104" max="15104" width="10.5703125" bestFit="1" customWidth="1"/>
    <col min="15107" max="15107" width="10" bestFit="1" customWidth="1"/>
    <col min="15349" max="15349" width="4.42578125" bestFit="1" customWidth="1"/>
    <col min="15350" max="15350" width="30.140625" bestFit="1" customWidth="1"/>
    <col min="15351" max="15351" width="11.42578125" bestFit="1" customWidth="1"/>
    <col min="15352" max="15352" width="74.5703125" bestFit="1" customWidth="1"/>
    <col min="15353" max="15353" width="27.42578125" customWidth="1"/>
    <col min="15354" max="15354" width="30.140625" bestFit="1" customWidth="1"/>
    <col min="15355" max="15355" width="24.140625" customWidth="1"/>
    <col min="15356" max="15356" width="38.7109375" customWidth="1"/>
    <col min="15357" max="15357" width="15" bestFit="1" customWidth="1"/>
    <col min="15358" max="15358" width="14.5703125" customWidth="1"/>
    <col min="15359" max="15359" width="16.85546875" customWidth="1"/>
    <col min="15360" max="15360" width="10.5703125" bestFit="1" customWidth="1"/>
    <col min="15363" max="15363" width="10" bestFit="1" customWidth="1"/>
    <col min="15605" max="15605" width="4.42578125" bestFit="1" customWidth="1"/>
    <col min="15606" max="15606" width="30.140625" bestFit="1" customWidth="1"/>
    <col min="15607" max="15607" width="11.42578125" bestFit="1" customWidth="1"/>
    <col min="15608" max="15608" width="74.5703125" bestFit="1" customWidth="1"/>
    <col min="15609" max="15609" width="27.42578125" customWidth="1"/>
    <col min="15610" max="15610" width="30.140625" bestFit="1" customWidth="1"/>
    <col min="15611" max="15611" width="24.140625" customWidth="1"/>
    <col min="15612" max="15612" width="38.7109375" customWidth="1"/>
    <col min="15613" max="15613" width="15" bestFit="1" customWidth="1"/>
    <col min="15614" max="15614" width="14.5703125" customWidth="1"/>
    <col min="15615" max="15615" width="16.85546875" customWidth="1"/>
    <col min="15616" max="15616" width="10.5703125" bestFit="1" customWidth="1"/>
    <col min="15619" max="15619" width="10" bestFit="1" customWidth="1"/>
    <col min="15861" max="15861" width="4.42578125" bestFit="1" customWidth="1"/>
    <col min="15862" max="15862" width="30.140625" bestFit="1" customWidth="1"/>
    <col min="15863" max="15863" width="11.42578125" bestFit="1" customWidth="1"/>
    <col min="15864" max="15864" width="74.5703125" bestFit="1" customWidth="1"/>
    <col min="15865" max="15865" width="27.42578125" customWidth="1"/>
    <col min="15866" max="15866" width="30.140625" bestFit="1" customWidth="1"/>
    <col min="15867" max="15867" width="24.140625" customWidth="1"/>
    <col min="15868" max="15868" width="38.7109375" customWidth="1"/>
    <col min="15869" max="15869" width="15" bestFit="1" customWidth="1"/>
    <col min="15870" max="15870" width="14.5703125" customWidth="1"/>
    <col min="15871" max="15871" width="16.85546875" customWidth="1"/>
    <col min="15872" max="15872" width="10.5703125" bestFit="1" customWidth="1"/>
    <col min="15875" max="15875" width="10" bestFit="1" customWidth="1"/>
    <col min="16117" max="16117" width="4.42578125" bestFit="1" customWidth="1"/>
    <col min="16118" max="16118" width="30.140625" bestFit="1" customWidth="1"/>
    <col min="16119" max="16119" width="11.42578125" bestFit="1" customWidth="1"/>
    <col min="16120" max="16120" width="74.5703125" bestFit="1" customWidth="1"/>
    <col min="16121" max="16121" width="27.42578125" customWidth="1"/>
    <col min="16122" max="16122" width="30.140625" bestFit="1" customWidth="1"/>
    <col min="16123" max="16123" width="24.140625" customWidth="1"/>
    <col min="16124" max="16124" width="38.7109375" customWidth="1"/>
    <col min="16125" max="16125" width="15" bestFit="1" customWidth="1"/>
    <col min="16126" max="16126" width="14.5703125" customWidth="1"/>
    <col min="16127" max="16127" width="16.85546875" customWidth="1"/>
    <col min="16128" max="16128" width="10.5703125" bestFit="1" customWidth="1"/>
    <col min="16131" max="16131" width="10" bestFit="1" customWidth="1"/>
  </cols>
  <sheetData>
    <row r="1" spans="1:7" x14ac:dyDescent="0.25">
      <c r="A1" s="14" t="s">
        <v>171</v>
      </c>
      <c r="B1" s="15"/>
      <c r="C1" s="1"/>
      <c r="D1" s="1"/>
      <c r="E1" s="4"/>
      <c r="F1" s="1"/>
      <c r="G1" s="1"/>
    </row>
    <row r="2" spans="1:7" x14ac:dyDescent="0.25">
      <c r="A2" s="1"/>
      <c r="B2" s="15"/>
      <c r="C2" s="1"/>
      <c r="D2" s="1"/>
      <c r="E2" s="4"/>
      <c r="F2" s="1"/>
      <c r="G2" s="1"/>
    </row>
    <row r="3" spans="1:7" x14ac:dyDescent="0.25">
      <c r="A3" s="46" t="s">
        <v>0</v>
      </c>
      <c r="B3" s="47" t="s">
        <v>172</v>
      </c>
      <c r="C3" s="47"/>
      <c r="D3" s="47"/>
      <c r="E3" s="48" t="s">
        <v>173</v>
      </c>
      <c r="F3" s="46" t="s">
        <v>174</v>
      </c>
      <c r="G3" s="46"/>
    </row>
    <row r="4" spans="1:7" x14ac:dyDescent="0.25">
      <c r="A4" s="46"/>
      <c r="B4" s="16" t="s">
        <v>175</v>
      </c>
      <c r="C4" s="17" t="s">
        <v>3</v>
      </c>
      <c r="D4" s="18" t="s">
        <v>176</v>
      </c>
      <c r="E4" s="48"/>
      <c r="F4" s="18" t="s">
        <v>1</v>
      </c>
      <c r="G4" s="18" t="s">
        <v>2</v>
      </c>
    </row>
    <row r="5" spans="1:7" x14ac:dyDescent="0.25">
      <c r="A5" s="26">
        <v>1</v>
      </c>
      <c r="B5" s="7" t="s">
        <v>8</v>
      </c>
      <c r="C5" s="8" t="s">
        <v>11</v>
      </c>
      <c r="D5" s="5" t="s">
        <v>4</v>
      </c>
      <c r="E5" s="39">
        <v>350000</v>
      </c>
      <c r="F5" s="6" t="s">
        <v>9</v>
      </c>
      <c r="G5" s="6" t="s">
        <v>10</v>
      </c>
    </row>
    <row r="6" spans="1:7" x14ac:dyDescent="0.25">
      <c r="A6" s="26">
        <v>2</v>
      </c>
      <c r="B6" s="7" t="s">
        <v>8</v>
      </c>
      <c r="C6" s="10" t="s">
        <v>13</v>
      </c>
      <c r="D6" s="11" t="s">
        <v>14</v>
      </c>
      <c r="E6" s="39">
        <v>500000</v>
      </c>
      <c r="F6" s="9" t="s">
        <v>12</v>
      </c>
      <c r="G6" s="6" t="s">
        <v>10</v>
      </c>
    </row>
    <row r="7" spans="1:7" x14ac:dyDescent="0.25">
      <c r="A7" s="26">
        <v>3</v>
      </c>
      <c r="B7" s="7" t="s">
        <v>8</v>
      </c>
      <c r="C7" s="8" t="s">
        <v>17</v>
      </c>
      <c r="D7" s="5" t="s">
        <v>18</v>
      </c>
      <c r="E7" s="39">
        <v>1100000</v>
      </c>
      <c r="F7" s="6" t="s">
        <v>15</v>
      </c>
      <c r="G7" s="6" t="s">
        <v>16</v>
      </c>
    </row>
    <row r="8" spans="1:7" x14ac:dyDescent="0.25">
      <c r="A8" s="26">
        <v>4</v>
      </c>
      <c r="B8" s="7" t="s">
        <v>8</v>
      </c>
      <c r="C8" s="8" t="s">
        <v>20</v>
      </c>
      <c r="D8" s="5" t="s">
        <v>4</v>
      </c>
      <c r="E8" s="39">
        <v>500000</v>
      </c>
      <c r="F8" s="6" t="s">
        <v>19</v>
      </c>
      <c r="G8" s="6" t="s">
        <v>10</v>
      </c>
    </row>
    <row r="9" spans="1:7" x14ac:dyDescent="0.25">
      <c r="A9" s="26">
        <v>5</v>
      </c>
      <c r="B9" s="12" t="s">
        <v>8</v>
      </c>
      <c r="C9" s="10" t="s">
        <v>22</v>
      </c>
      <c r="D9" s="11" t="s">
        <v>23</v>
      </c>
      <c r="E9" s="39">
        <v>800000</v>
      </c>
      <c r="F9" s="6" t="s">
        <v>21</v>
      </c>
      <c r="G9" s="6" t="s">
        <v>10</v>
      </c>
    </row>
    <row r="10" spans="1:7" x14ac:dyDescent="0.25">
      <c r="A10" s="26">
        <v>6</v>
      </c>
      <c r="B10" s="12" t="s">
        <v>8</v>
      </c>
      <c r="C10" s="10" t="s">
        <v>25</v>
      </c>
      <c r="D10" s="11" t="s">
        <v>26</v>
      </c>
      <c r="E10" s="39">
        <v>300000</v>
      </c>
      <c r="F10" s="9" t="s">
        <v>24</v>
      </c>
      <c r="G10" s="6" t="s">
        <v>10</v>
      </c>
    </row>
    <row r="11" spans="1:7" x14ac:dyDescent="0.25">
      <c r="A11" s="26">
        <v>7</v>
      </c>
      <c r="B11" s="12" t="s">
        <v>29</v>
      </c>
      <c r="C11" s="10" t="s">
        <v>30</v>
      </c>
      <c r="D11" s="11" t="s">
        <v>31</v>
      </c>
      <c r="E11" s="39">
        <v>800000</v>
      </c>
      <c r="F11" s="9" t="s">
        <v>27</v>
      </c>
      <c r="G11" s="6" t="s">
        <v>28</v>
      </c>
    </row>
    <row r="12" spans="1:7" x14ac:dyDescent="0.25">
      <c r="A12" s="26">
        <v>8</v>
      </c>
      <c r="B12" s="12" t="s">
        <v>7</v>
      </c>
      <c r="C12" s="10" t="s">
        <v>34</v>
      </c>
      <c r="D12" s="11" t="s">
        <v>35</v>
      </c>
      <c r="E12" s="39">
        <v>1625000</v>
      </c>
      <c r="F12" s="9" t="s">
        <v>32</v>
      </c>
      <c r="G12" s="6" t="s">
        <v>33</v>
      </c>
    </row>
    <row r="13" spans="1:7" x14ac:dyDescent="0.25">
      <c r="A13" s="26">
        <v>9</v>
      </c>
      <c r="B13" s="12" t="s">
        <v>29</v>
      </c>
      <c r="C13" s="10" t="s">
        <v>37</v>
      </c>
      <c r="D13" s="11" t="s">
        <v>38</v>
      </c>
      <c r="E13" s="39">
        <v>1600000</v>
      </c>
      <c r="F13" s="6" t="s">
        <v>32</v>
      </c>
      <c r="G13" s="6" t="s">
        <v>36</v>
      </c>
    </row>
    <row r="14" spans="1:7" x14ac:dyDescent="0.25">
      <c r="A14" s="26">
        <v>10</v>
      </c>
      <c r="B14" s="12" t="s">
        <v>7</v>
      </c>
      <c r="C14" s="10" t="s">
        <v>41</v>
      </c>
      <c r="D14" s="11" t="s">
        <v>42</v>
      </c>
      <c r="E14" s="39">
        <v>350000</v>
      </c>
      <c r="F14" s="6" t="s">
        <v>39</v>
      </c>
      <c r="G14" s="6" t="s">
        <v>40</v>
      </c>
    </row>
    <row r="15" spans="1:7" x14ac:dyDescent="0.25">
      <c r="A15" s="26">
        <v>11</v>
      </c>
      <c r="B15" s="12" t="s">
        <v>7</v>
      </c>
      <c r="C15" s="10" t="s">
        <v>45</v>
      </c>
      <c r="D15" s="11" t="s">
        <v>46</v>
      </c>
      <c r="E15" s="39">
        <v>500000</v>
      </c>
      <c r="F15" s="6" t="s">
        <v>43</v>
      </c>
      <c r="G15" s="6" t="s">
        <v>44</v>
      </c>
    </row>
    <row r="16" spans="1:7" x14ac:dyDescent="0.25">
      <c r="A16" s="26">
        <v>12</v>
      </c>
      <c r="B16" s="12" t="s">
        <v>7</v>
      </c>
      <c r="C16" s="10" t="s">
        <v>49</v>
      </c>
      <c r="D16" s="11" t="s">
        <v>50</v>
      </c>
      <c r="E16" s="39">
        <v>343200</v>
      </c>
      <c r="F16" s="6" t="s">
        <v>47</v>
      </c>
      <c r="G16" s="6" t="s">
        <v>48</v>
      </c>
    </row>
    <row r="17" spans="1:7" x14ac:dyDescent="0.25">
      <c r="A17" s="26">
        <v>13</v>
      </c>
      <c r="B17" s="12" t="s">
        <v>7</v>
      </c>
      <c r="C17" s="10" t="s">
        <v>49</v>
      </c>
      <c r="D17" s="11" t="s">
        <v>50</v>
      </c>
      <c r="E17" s="39">
        <v>5300000</v>
      </c>
      <c r="F17" s="6" t="s">
        <v>51</v>
      </c>
      <c r="G17" s="6" t="s">
        <v>52</v>
      </c>
    </row>
    <row r="18" spans="1:7" x14ac:dyDescent="0.25">
      <c r="A18" s="26">
        <v>14</v>
      </c>
      <c r="B18" s="7" t="s">
        <v>7</v>
      </c>
      <c r="C18" s="10" t="s">
        <v>55</v>
      </c>
      <c r="D18" s="11" t="s">
        <v>56</v>
      </c>
      <c r="E18" s="39">
        <v>30000</v>
      </c>
      <c r="F18" s="6" t="s">
        <v>53</v>
      </c>
      <c r="G18" s="6" t="s">
        <v>54</v>
      </c>
    </row>
    <row r="19" spans="1:7" x14ac:dyDescent="0.25">
      <c r="A19" s="26">
        <v>15</v>
      </c>
      <c r="B19" s="27" t="s">
        <v>5</v>
      </c>
      <c r="C19" s="28" t="s">
        <v>58</v>
      </c>
      <c r="D19" s="27" t="s">
        <v>183</v>
      </c>
      <c r="E19" s="38">
        <v>352500</v>
      </c>
      <c r="F19" s="25" t="s">
        <v>57</v>
      </c>
      <c r="G19" s="25" t="s">
        <v>57</v>
      </c>
    </row>
    <row r="20" spans="1:7" x14ac:dyDescent="0.25">
      <c r="A20" s="26">
        <v>16</v>
      </c>
      <c r="B20" s="26" t="s">
        <v>5</v>
      </c>
      <c r="C20" s="29" t="s">
        <v>60</v>
      </c>
      <c r="D20" s="27" t="s">
        <v>184</v>
      </c>
      <c r="E20" s="38">
        <v>117500</v>
      </c>
      <c r="F20" s="25" t="s">
        <v>59</v>
      </c>
      <c r="G20" s="25" t="s">
        <v>59</v>
      </c>
    </row>
    <row r="21" spans="1:7" x14ac:dyDescent="0.25">
      <c r="A21" s="26">
        <v>17</v>
      </c>
      <c r="B21" s="26" t="s">
        <v>7</v>
      </c>
      <c r="C21" s="29">
        <v>7010362860</v>
      </c>
      <c r="D21" s="27" t="s">
        <v>185</v>
      </c>
      <c r="E21" s="38">
        <v>117500</v>
      </c>
      <c r="F21" s="26" t="s">
        <v>61</v>
      </c>
      <c r="G21" s="26" t="s">
        <v>61</v>
      </c>
    </row>
    <row r="22" spans="1:7" x14ac:dyDescent="0.25">
      <c r="A22" s="26">
        <v>18</v>
      </c>
      <c r="B22" s="26" t="s">
        <v>7</v>
      </c>
      <c r="C22" s="29">
        <v>5010382175</v>
      </c>
      <c r="D22" s="27" t="s">
        <v>186</v>
      </c>
      <c r="E22" s="38">
        <v>82000</v>
      </c>
      <c r="F22" s="26" t="s">
        <v>62</v>
      </c>
      <c r="G22" s="26" t="s">
        <v>62</v>
      </c>
    </row>
    <row r="23" spans="1:7" x14ac:dyDescent="0.25">
      <c r="A23" s="26">
        <v>19</v>
      </c>
      <c r="B23" s="26" t="s">
        <v>7</v>
      </c>
      <c r="C23" s="29">
        <v>7030083061</v>
      </c>
      <c r="D23" s="27" t="s">
        <v>187</v>
      </c>
      <c r="E23" s="38">
        <v>59100</v>
      </c>
      <c r="F23" s="26" t="s">
        <v>63</v>
      </c>
      <c r="G23" s="26" t="s">
        <v>63</v>
      </c>
    </row>
    <row r="24" spans="1:7" x14ac:dyDescent="0.25">
      <c r="A24" s="26">
        <v>20</v>
      </c>
      <c r="B24" s="26" t="s">
        <v>6</v>
      </c>
      <c r="C24" s="29" t="s">
        <v>65</v>
      </c>
      <c r="D24" s="27" t="s">
        <v>188</v>
      </c>
      <c r="E24" s="38">
        <v>177300</v>
      </c>
      <c r="F24" s="26" t="s">
        <v>64</v>
      </c>
      <c r="G24" s="26" t="s">
        <v>64</v>
      </c>
    </row>
    <row r="25" spans="1:7" x14ac:dyDescent="0.25">
      <c r="A25" s="26">
        <v>21</v>
      </c>
      <c r="B25" s="26" t="s">
        <v>7</v>
      </c>
      <c r="C25" s="29" t="s">
        <v>67</v>
      </c>
      <c r="D25" s="27" t="s">
        <v>189</v>
      </c>
      <c r="E25" s="38">
        <v>177300</v>
      </c>
      <c r="F25" s="26" t="s">
        <v>66</v>
      </c>
      <c r="G25" s="26" t="s">
        <v>66</v>
      </c>
    </row>
    <row r="26" spans="1:7" x14ac:dyDescent="0.25">
      <c r="A26" s="26">
        <v>22</v>
      </c>
      <c r="B26" s="26" t="s">
        <v>7</v>
      </c>
      <c r="C26" s="29">
        <v>4660094992</v>
      </c>
      <c r="D26" s="27" t="s">
        <v>190</v>
      </c>
      <c r="E26" s="38">
        <v>59100</v>
      </c>
      <c r="F26" s="26" t="s">
        <v>68</v>
      </c>
      <c r="G26" s="26" t="s">
        <v>68</v>
      </c>
    </row>
    <row r="27" spans="1:7" x14ac:dyDescent="0.25">
      <c r="A27" s="26">
        <v>23</v>
      </c>
      <c r="B27" s="26" t="s">
        <v>70</v>
      </c>
      <c r="C27" s="29">
        <v>4920002121</v>
      </c>
      <c r="D27" s="27" t="s">
        <v>191</v>
      </c>
      <c r="E27" s="38">
        <v>117500</v>
      </c>
      <c r="F27" s="26" t="s">
        <v>69</v>
      </c>
      <c r="G27" s="26" t="s">
        <v>69</v>
      </c>
    </row>
    <row r="28" spans="1:7" x14ac:dyDescent="0.25">
      <c r="A28" s="26">
        <v>24</v>
      </c>
      <c r="B28" s="26" t="s">
        <v>7</v>
      </c>
      <c r="C28" s="29">
        <v>5010386774</v>
      </c>
      <c r="D28" s="27" t="s">
        <v>192</v>
      </c>
      <c r="E28" s="38">
        <v>117500</v>
      </c>
      <c r="F28" s="26" t="s">
        <v>71</v>
      </c>
      <c r="G28" s="26" t="s">
        <v>71</v>
      </c>
    </row>
    <row r="29" spans="1:7" x14ac:dyDescent="0.25">
      <c r="A29" s="26">
        <v>25</v>
      </c>
      <c r="B29" s="26" t="s">
        <v>6</v>
      </c>
      <c r="C29" s="29" t="s">
        <v>73</v>
      </c>
      <c r="D29" s="27" t="s">
        <v>193</v>
      </c>
      <c r="E29" s="38">
        <v>117500</v>
      </c>
      <c r="F29" s="26" t="s">
        <v>72</v>
      </c>
      <c r="G29" s="26" t="s">
        <v>72</v>
      </c>
    </row>
    <row r="30" spans="1:7" x14ac:dyDescent="0.25">
      <c r="A30" s="26">
        <v>26</v>
      </c>
      <c r="B30" s="25" t="s">
        <v>7</v>
      </c>
      <c r="C30" s="30">
        <v>8670061231</v>
      </c>
      <c r="D30" s="27" t="s">
        <v>194</v>
      </c>
      <c r="E30" s="40">
        <v>59100</v>
      </c>
      <c r="F30" s="25" t="s">
        <v>74</v>
      </c>
      <c r="G30" s="25" t="s">
        <v>74</v>
      </c>
    </row>
    <row r="31" spans="1:7" x14ac:dyDescent="0.25">
      <c r="A31" s="26">
        <v>27</v>
      </c>
      <c r="B31" s="26" t="s">
        <v>7</v>
      </c>
      <c r="C31" s="29">
        <v>4910365440</v>
      </c>
      <c r="D31" s="27" t="s">
        <v>195</v>
      </c>
      <c r="E31" s="38">
        <v>82000</v>
      </c>
      <c r="F31" s="25" t="s">
        <v>75</v>
      </c>
      <c r="G31" s="25" t="s">
        <v>75</v>
      </c>
    </row>
    <row r="32" spans="1:7" x14ac:dyDescent="0.25">
      <c r="A32" s="26">
        <v>28</v>
      </c>
      <c r="B32" s="25" t="s">
        <v>77</v>
      </c>
      <c r="C32" s="31" t="s">
        <v>78</v>
      </c>
      <c r="D32" s="27" t="s">
        <v>196</v>
      </c>
      <c r="E32" s="40">
        <v>172000</v>
      </c>
      <c r="F32" s="25" t="s">
        <v>76</v>
      </c>
      <c r="G32" s="25" t="s">
        <v>76</v>
      </c>
    </row>
    <row r="33" spans="1:7" x14ac:dyDescent="0.25">
      <c r="A33" s="26">
        <v>29</v>
      </c>
      <c r="B33" s="25" t="s">
        <v>7</v>
      </c>
      <c r="C33" s="30">
        <v>8670033865</v>
      </c>
      <c r="D33" s="27" t="s">
        <v>197</v>
      </c>
      <c r="E33" s="40">
        <v>881250</v>
      </c>
      <c r="F33" s="25" t="s">
        <v>79</v>
      </c>
      <c r="G33" s="25" t="s">
        <v>79</v>
      </c>
    </row>
    <row r="34" spans="1:7" x14ac:dyDescent="0.25">
      <c r="A34" s="26">
        <v>30</v>
      </c>
      <c r="B34" s="26" t="s">
        <v>77</v>
      </c>
      <c r="C34" s="32" t="s">
        <v>81</v>
      </c>
      <c r="D34" s="27" t="s">
        <v>198</v>
      </c>
      <c r="E34" s="38">
        <v>117500</v>
      </c>
      <c r="F34" s="26" t="s">
        <v>80</v>
      </c>
      <c r="G34" s="26" t="s">
        <v>80</v>
      </c>
    </row>
    <row r="35" spans="1:7" x14ac:dyDescent="0.25">
      <c r="A35" s="26">
        <v>31</v>
      </c>
      <c r="B35" s="26" t="s">
        <v>6</v>
      </c>
      <c r="C35" s="29" t="s">
        <v>83</v>
      </c>
      <c r="D35" s="27" t="s">
        <v>199</v>
      </c>
      <c r="E35" s="38">
        <v>117500</v>
      </c>
      <c r="F35" s="26" t="s">
        <v>82</v>
      </c>
      <c r="G35" s="26" t="s">
        <v>82</v>
      </c>
    </row>
    <row r="36" spans="1:7" x14ac:dyDescent="0.25">
      <c r="A36" s="26">
        <v>32</v>
      </c>
      <c r="B36" s="26" t="s">
        <v>6</v>
      </c>
      <c r="C36" s="29" t="s">
        <v>85</v>
      </c>
      <c r="D36" s="27" t="s">
        <v>200</v>
      </c>
      <c r="E36" s="38">
        <v>117500</v>
      </c>
      <c r="F36" s="26" t="s">
        <v>84</v>
      </c>
      <c r="G36" s="26" t="s">
        <v>84</v>
      </c>
    </row>
    <row r="37" spans="1:7" x14ac:dyDescent="0.25">
      <c r="A37" s="26">
        <v>33</v>
      </c>
      <c r="B37" s="26" t="s">
        <v>7</v>
      </c>
      <c r="C37" s="29">
        <v>1084484957</v>
      </c>
      <c r="D37" s="27" t="s">
        <v>201</v>
      </c>
      <c r="E37" s="38">
        <v>117500</v>
      </c>
      <c r="F37" s="26" t="s">
        <v>86</v>
      </c>
      <c r="G37" s="26" t="s">
        <v>86</v>
      </c>
    </row>
    <row r="38" spans="1:7" x14ac:dyDescent="0.25">
      <c r="A38" s="26">
        <v>34</v>
      </c>
      <c r="B38" s="26" t="s">
        <v>6</v>
      </c>
      <c r="C38" s="29" t="s">
        <v>88</v>
      </c>
      <c r="D38" s="27" t="s">
        <v>202</v>
      </c>
      <c r="E38" s="38">
        <v>117500</v>
      </c>
      <c r="F38" s="26" t="s">
        <v>87</v>
      </c>
      <c r="G38" s="26" t="s">
        <v>87</v>
      </c>
    </row>
    <row r="39" spans="1:7" x14ac:dyDescent="0.25">
      <c r="A39" s="26">
        <v>35</v>
      </c>
      <c r="B39" s="26" t="s">
        <v>6</v>
      </c>
      <c r="C39" s="29" t="s">
        <v>90</v>
      </c>
      <c r="D39" s="27" t="s">
        <v>203</v>
      </c>
      <c r="E39" s="38">
        <v>117500</v>
      </c>
      <c r="F39" s="26" t="s">
        <v>89</v>
      </c>
      <c r="G39" s="26" t="s">
        <v>89</v>
      </c>
    </row>
    <row r="40" spans="1:7" x14ac:dyDescent="0.25">
      <c r="A40" s="26">
        <v>36</v>
      </c>
      <c r="B40" s="26" t="s">
        <v>7</v>
      </c>
      <c r="C40" s="29" t="s">
        <v>92</v>
      </c>
      <c r="D40" s="27" t="s">
        <v>204</v>
      </c>
      <c r="E40" s="38">
        <v>177300</v>
      </c>
      <c r="F40" s="26" t="s">
        <v>91</v>
      </c>
      <c r="G40" s="26" t="s">
        <v>91</v>
      </c>
    </row>
    <row r="41" spans="1:7" x14ac:dyDescent="0.25">
      <c r="A41" s="26">
        <v>37</v>
      </c>
      <c r="B41" s="26" t="s">
        <v>77</v>
      </c>
      <c r="C41" s="29" t="s">
        <v>94</v>
      </c>
      <c r="D41" s="27" t="s">
        <v>205</v>
      </c>
      <c r="E41" s="38">
        <v>82000</v>
      </c>
      <c r="F41" s="26" t="s">
        <v>93</v>
      </c>
      <c r="G41" s="26" t="s">
        <v>93</v>
      </c>
    </row>
    <row r="42" spans="1:7" x14ac:dyDescent="0.25">
      <c r="A42" s="26">
        <v>38</v>
      </c>
      <c r="B42" s="26" t="s">
        <v>77</v>
      </c>
      <c r="C42" s="32" t="s">
        <v>96</v>
      </c>
      <c r="D42" s="27" t="s">
        <v>206</v>
      </c>
      <c r="E42" s="38">
        <v>117500</v>
      </c>
      <c r="F42" s="26" t="s">
        <v>95</v>
      </c>
      <c r="G42" s="26" t="s">
        <v>95</v>
      </c>
    </row>
    <row r="43" spans="1:7" x14ac:dyDescent="0.25">
      <c r="A43" s="26">
        <v>39</v>
      </c>
      <c r="B43" s="26" t="s">
        <v>6</v>
      </c>
      <c r="C43" s="29" t="s">
        <v>98</v>
      </c>
      <c r="D43" s="27" t="s">
        <v>207</v>
      </c>
      <c r="E43" s="38">
        <v>172000</v>
      </c>
      <c r="F43" s="26" t="s">
        <v>97</v>
      </c>
      <c r="G43" s="26" t="s">
        <v>97</v>
      </c>
    </row>
    <row r="44" spans="1:7" x14ac:dyDescent="0.25">
      <c r="A44" s="26">
        <v>40</v>
      </c>
      <c r="B44" s="26" t="s">
        <v>5</v>
      </c>
      <c r="C44" s="32" t="s">
        <v>100</v>
      </c>
      <c r="D44" s="27" t="s">
        <v>208</v>
      </c>
      <c r="E44" s="38">
        <v>117500</v>
      </c>
      <c r="F44" s="26" t="s">
        <v>99</v>
      </c>
      <c r="G44" s="26" t="s">
        <v>99</v>
      </c>
    </row>
    <row r="45" spans="1:7" x14ac:dyDescent="0.25">
      <c r="A45" s="26">
        <v>41</v>
      </c>
      <c r="B45" s="26" t="s">
        <v>6</v>
      </c>
      <c r="C45" s="29" t="s">
        <v>102</v>
      </c>
      <c r="D45" s="27" t="s">
        <v>209</v>
      </c>
      <c r="E45" s="38">
        <v>117500</v>
      </c>
      <c r="F45" s="26" t="s">
        <v>101</v>
      </c>
      <c r="G45" s="26" t="s">
        <v>101</v>
      </c>
    </row>
    <row r="46" spans="1:7" x14ac:dyDescent="0.25">
      <c r="A46" s="26">
        <v>42</v>
      </c>
      <c r="B46" s="26" t="s">
        <v>7</v>
      </c>
      <c r="C46" s="29">
        <v>2950253811</v>
      </c>
      <c r="D46" s="27" t="s">
        <v>210</v>
      </c>
      <c r="E46" s="38">
        <v>59100</v>
      </c>
      <c r="F46" s="26" t="s">
        <v>103</v>
      </c>
      <c r="G46" s="26" t="s">
        <v>103</v>
      </c>
    </row>
    <row r="47" spans="1:7" x14ac:dyDescent="0.25">
      <c r="A47" s="26">
        <v>43</v>
      </c>
      <c r="B47" s="26" t="s">
        <v>5</v>
      </c>
      <c r="C47" s="32" t="s">
        <v>105</v>
      </c>
      <c r="D47" s="27" t="s">
        <v>211</v>
      </c>
      <c r="E47" s="38">
        <v>172000</v>
      </c>
      <c r="F47" s="26" t="s">
        <v>104</v>
      </c>
      <c r="G47" s="26" t="s">
        <v>104</v>
      </c>
    </row>
    <row r="48" spans="1:7" x14ac:dyDescent="0.25">
      <c r="A48" s="26">
        <v>44</v>
      </c>
      <c r="B48" s="26" t="s">
        <v>7</v>
      </c>
      <c r="C48" s="29">
        <v>5880303211</v>
      </c>
      <c r="D48" s="27" t="s">
        <v>212</v>
      </c>
      <c r="E48" s="38">
        <v>177300</v>
      </c>
      <c r="F48" s="26" t="s">
        <v>106</v>
      </c>
      <c r="G48" s="26" t="s">
        <v>106</v>
      </c>
    </row>
    <row r="49" spans="1:7" x14ac:dyDescent="0.25">
      <c r="A49" s="26">
        <v>45</v>
      </c>
      <c r="B49" s="26" t="s">
        <v>7</v>
      </c>
      <c r="C49" s="29">
        <v>3130057437</v>
      </c>
      <c r="D49" s="27" t="s">
        <v>213</v>
      </c>
      <c r="E49" s="38">
        <v>59100</v>
      </c>
      <c r="F49" s="26" t="s">
        <v>107</v>
      </c>
      <c r="G49" s="26" t="s">
        <v>107</v>
      </c>
    </row>
    <row r="50" spans="1:7" x14ac:dyDescent="0.25">
      <c r="A50" s="26">
        <v>46</v>
      </c>
      <c r="B50" s="26" t="s">
        <v>7</v>
      </c>
      <c r="C50" s="29">
        <v>7235071347</v>
      </c>
      <c r="D50" s="27" t="s">
        <v>214</v>
      </c>
      <c r="E50" s="38">
        <v>82000</v>
      </c>
      <c r="F50" s="26" t="s">
        <v>108</v>
      </c>
      <c r="G50" s="26" t="s">
        <v>108</v>
      </c>
    </row>
    <row r="51" spans="1:7" x14ac:dyDescent="0.25">
      <c r="A51" s="26">
        <v>47</v>
      </c>
      <c r="B51" s="26" t="s">
        <v>7</v>
      </c>
      <c r="C51" s="29">
        <v>4330152929</v>
      </c>
      <c r="D51" s="27" t="s">
        <v>215</v>
      </c>
      <c r="E51" s="38">
        <v>117500</v>
      </c>
      <c r="F51" s="26" t="s">
        <v>109</v>
      </c>
      <c r="G51" s="26" t="s">
        <v>109</v>
      </c>
    </row>
    <row r="52" spans="1:7" x14ac:dyDescent="0.25">
      <c r="A52" s="26">
        <v>48</v>
      </c>
      <c r="B52" s="26" t="s">
        <v>6</v>
      </c>
      <c r="C52" s="29" t="s">
        <v>111</v>
      </c>
      <c r="D52" s="27" t="s">
        <v>216</v>
      </c>
      <c r="E52" s="38">
        <v>117500</v>
      </c>
      <c r="F52" s="26" t="s">
        <v>110</v>
      </c>
      <c r="G52" s="26" t="s">
        <v>110</v>
      </c>
    </row>
    <row r="53" spans="1:7" x14ac:dyDescent="0.25">
      <c r="A53" s="26">
        <v>49</v>
      </c>
      <c r="B53" s="26" t="s">
        <v>7</v>
      </c>
      <c r="C53" s="29">
        <v>6041085042</v>
      </c>
      <c r="D53" s="27" t="s">
        <v>217</v>
      </c>
      <c r="E53" s="38">
        <v>59100</v>
      </c>
      <c r="F53" s="26" t="s">
        <v>112</v>
      </c>
      <c r="G53" s="26" t="s">
        <v>112</v>
      </c>
    </row>
    <row r="54" spans="1:7" x14ac:dyDescent="0.25">
      <c r="A54" s="26">
        <v>50</v>
      </c>
      <c r="B54" s="26" t="s">
        <v>6</v>
      </c>
      <c r="C54" s="29" t="s">
        <v>114</v>
      </c>
      <c r="D54" s="27" t="s">
        <v>218</v>
      </c>
      <c r="E54" s="38">
        <v>59100</v>
      </c>
      <c r="F54" s="26" t="s">
        <v>113</v>
      </c>
      <c r="G54" s="26" t="s">
        <v>113</v>
      </c>
    </row>
    <row r="55" spans="1:7" x14ac:dyDescent="0.25">
      <c r="A55" s="26">
        <v>51</v>
      </c>
      <c r="B55" s="26" t="s">
        <v>7</v>
      </c>
      <c r="C55" s="29">
        <v>4240333355</v>
      </c>
      <c r="D55" s="27" t="s">
        <v>219</v>
      </c>
      <c r="E55" s="38">
        <v>117500</v>
      </c>
      <c r="F55" s="26" t="s">
        <v>115</v>
      </c>
      <c r="G55" s="26" t="s">
        <v>115</v>
      </c>
    </row>
    <row r="56" spans="1:7" x14ac:dyDescent="0.25">
      <c r="A56" s="26">
        <v>52</v>
      </c>
      <c r="B56" s="26" t="s">
        <v>7</v>
      </c>
      <c r="C56" s="29">
        <v>5485049573</v>
      </c>
      <c r="D56" s="27" t="s">
        <v>220</v>
      </c>
      <c r="E56" s="38">
        <v>117500</v>
      </c>
      <c r="F56" s="26" t="s">
        <v>116</v>
      </c>
      <c r="G56" s="26" t="s">
        <v>116</v>
      </c>
    </row>
    <row r="57" spans="1:7" x14ac:dyDescent="0.25">
      <c r="A57" s="26">
        <v>53</v>
      </c>
      <c r="B57" s="26" t="s">
        <v>118</v>
      </c>
      <c r="C57" s="29" t="s">
        <v>119</v>
      </c>
      <c r="D57" s="27" t="s">
        <v>221</v>
      </c>
      <c r="E57" s="38">
        <v>161100</v>
      </c>
      <c r="F57" s="26" t="s">
        <v>117</v>
      </c>
      <c r="G57" s="26" t="s">
        <v>117</v>
      </c>
    </row>
    <row r="58" spans="1:7" x14ac:dyDescent="0.25">
      <c r="A58" s="26">
        <v>54</v>
      </c>
      <c r="B58" s="26" t="s">
        <v>7</v>
      </c>
      <c r="C58" s="29" t="s">
        <v>121</v>
      </c>
      <c r="D58" s="27" t="s">
        <v>222</v>
      </c>
      <c r="E58" s="38">
        <v>177300</v>
      </c>
      <c r="F58" s="26" t="s">
        <v>120</v>
      </c>
      <c r="G58" s="26" t="s">
        <v>120</v>
      </c>
    </row>
    <row r="59" spans="1:7" x14ac:dyDescent="0.25">
      <c r="A59" s="26">
        <v>55</v>
      </c>
      <c r="B59" s="26" t="s">
        <v>7</v>
      </c>
      <c r="C59" s="29">
        <v>3130095401</v>
      </c>
      <c r="D59" s="27" t="s">
        <v>223</v>
      </c>
      <c r="E59" s="38">
        <v>53700</v>
      </c>
      <c r="F59" s="26" t="s">
        <v>122</v>
      </c>
      <c r="G59" s="26" t="s">
        <v>122</v>
      </c>
    </row>
    <row r="60" spans="1:7" x14ac:dyDescent="0.25">
      <c r="A60" s="26">
        <v>56</v>
      </c>
      <c r="B60" s="26" t="s">
        <v>77</v>
      </c>
      <c r="C60" s="29" t="s">
        <v>124</v>
      </c>
      <c r="D60" s="27" t="s">
        <v>224</v>
      </c>
      <c r="E60" s="38">
        <v>177300</v>
      </c>
      <c r="F60" s="25" t="s">
        <v>123</v>
      </c>
      <c r="G60" s="25" t="s">
        <v>123</v>
      </c>
    </row>
    <row r="61" spans="1:7" x14ac:dyDescent="0.25">
      <c r="A61" s="26">
        <v>57</v>
      </c>
      <c r="B61" s="26" t="s">
        <v>7</v>
      </c>
      <c r="C61" s="29">
        <v>4870598047</v>
      </c>
      <c r="D61" s="27" t="s">
        <v>225</v>
      </c>
      <c r="E61" s="38">
        <v>53700</v>
      </c>
      <c r="F61" s="25" t="s">
        <v>125</v>
      </c>
      <c r="G61" s="25" t="s">
        <v>125</v>
      </c>
    </row>
    <row r="62" spans="1:7" x14ac:dyDescent="0.25">
      <c r="A62" s="26">
        <v>58</v>
      </c>
      <c r="B62" s="26" t="s">
        <v>7</v>
      </c>
      <c r="C62" s="29">
        <v>1270054494</v>
      </c>
      <c r="D62" s="27" t="s">
        <v>226</v>
      </c>
      <c r="E62" s="38">
        <v>117500</v>
      </c>
      <c r="F62" s="25" t="s">
        <v>126</v>
      </c>
      <c r="G62" s="25" t="s">
        <v>126</v>
      </c>
    </row>
    <row r="63" spans="1:7" x14ac:dyDescent="0.25">
      <c r="A63" s="26">
        <v>59</v>
      </c>
      <c r="B63" s="26" t="s">
        <v>77</v>
      </c>
      <c r="C63" s="32" t="s">
        <v>128</v>
      </c>
      <c r="D63" s="27" t="s">
        <v>256</v>
      </c>
      <c r="E63" s="38">
        <v>117500</v>
      </c>
      <c r="F63" s="25" t="s">
        <v>127</v>
      </c>
      <c r="G63" s="25" t="s">
        <v>127</v>
      </c>
    </row>
    <row r="64" spans="1:7" x14ac:dyDescent="0.25">
      <c r="A64" s="26">
        <v>60</v>
      </c>
      <c r="B64" s="26" t="s">
        <v>7</v>
      </c>
      <c r="C64" s="29">
        <v>5785133835</v>
      </c>
      <c r="D64" s="27" t="s">
        <v>227</v>
      </c>
      <c r="E64" s="38">
        <v>53700</v>
      </c>
      <c r="F64" s="25" t="s">
        <v>129</v>
      </c>
      <c r="G64" s="25" t="s">
        <v>129</v>
      </c>
    </row>
    <row r="65" spans="1:7" x14ac:dyDescent="0.25">
      <c r="A65" s="26">
        <v>61</v>
      </c>
      <c r="B65" s="26" t="s">
        <v>7</v>
      </c>
      <c r="C65" s="29">
        <v>6800744146</v>
      </c>
      <c r="D65" s="27" t="s">
        <v>228</v>
      </c>
      <c r="E65" s="38">
        <v>177300</v>
      </c>
      <c r="F65" s="25" t="s">
        <v>130</v>
      </c>
      <c r="G65" s="25" t="s">
        <v>130</v>
      </c>
    </row>
    <row r="66" spans="1:7" x14ac:dyDescent="0.25">
      <c r="A66" s="26">
        <v>62</v>
      </c>
      <c r="B66" s="26" t="s">
        <v>7</v>
      </c>
      <c r="C66" s="29">
        <v>5310665195</v>
      </c>
      <c r="D66" s="27" t="s">
        <v>229</v>
      </c>
      <c r="E66" s="38">
        <v>53700</v>
      </c>
      <c r="F66" s="25" t="s">
        <v>131</v>
      </c>
      <c r="G66" s="25" t="s">
        <v>131</v>
      </c>
    </row>
    <row r="67" spans="1:7" x14ac:dyDescent="0.25">
      <c r="A67" s="26">
        <v>63</v>
      </c>
      <c r="B67" s="26" t="s">
        <v>5</v>
      </c>
      <c r="C67" s="29" t="s">
        <v>255</v>
      </c>
      <c r="D67" s="27" t="s">
        <v>230</v>
      </c>
      <c r="E67" s="38">
        <v>53700</v>
      </c>
      <c r="F67" s="25" t="s">
        <v>132</v>
      </c>
      <c r="G67" s="25" t="s">
        <v>132</v>
      </c>
    </row>
    <row r="68" spans="1:7" x14ac:dyDescent="0.25">
      <c r="A68" s="26">
        <v>64</v>
      </c>
      <c r="B68" s="26" t="s">
        <v>77</v>
      </c>
      <c r="C68" s="32" t="s">
        <v>134</v>
      </c>
      <c r="D68" s="27" t="s">
        <v>231</v>
      </c>
      <c r="E68" s="38">
        <v>59100</v>
      </c>
      <c r="F68" s="25" t="s">
        <v>133</v>
      </c>
      <c r="G68" s="25" t="s">
        <v>133</v>
      </c>
    </row>
    <row r="69" spans="1:7" x14ac:dyDescent="0.25">
      <c r="A69" s="26">
        <v>65</v>
      </c>
      <c r="B69" s="26" t="s">
        <v>136</v>
      </c>
      <c r="C69" s="29" t="s">
        <v>137</v>
      </c>
      <c r="D69" s="27" t="s">
        <v>232</v>
      </c>
      <c r="E69" s="38">
        <v>53700</v>
      </c>
      <c r="F69" s="25" t="s">
        <v>135</v>
      </c>
      <c r="G69" s="25" t="s">
        <v>135</v>
      </c>
    </row>
    <row r="70" spans="1:7" x14ac:dyDescent="0.25">
      <c r="A70" s="26">
        <v>66</v>
      </c>
      <c r="B70" s="26" t="s">
        <v>77</v>
      </c>
      <c r="C70" s="29" t="s">
        <v>139</v>
      </c>
      <c r="D70" s="27" t="s">
        <v>233</v>
      </c>
      <c r="E70" s="38">
        <v>117500</v>
      </c>
      <c r="F70" s="25" t="s">
        <v>138</v>
      </c>
      <c r="G70" s="25" t="s">
        <v>138</v>
      </c>
    </row>
    <row r="71" spans="1:7" x14ac:dyDescent="0.25">
      <c r="A71" s="26">
        <v>67</v>
      </c>
      <c r="B71" s="26" t="s">
        <v>7</v>
      </c>
      <c r="C71" s="29">
        <v>4790398853</v>
      </c>
      <c r="D71" s="27" t="s">
        <v>234</v>
      </c>
      <c r="E71" s="38">
        <v>53700</v>
      </c>
      <c r="F71" s="25" t="s">
        <v>140</v>
      </c>
      <c r="G71" s="25" t="s">
        <v>140</v>
      </c>
    </row>
    <row r="72" spans="1:7" x14ac:dyDescent="0.25">
      <c r="A72" s="26">
        <v>68</v>
      </c>
      <c r="B72" s="26" t="s">
        <v>7</v>
      </c>
      <c r="C72" s="29">
        <v>6800697601</v>
      </c>
      <c r="D72" s="27" t="s">
        <v>235</v>
      </c>
      <c r="E72" s="38">
        <v>59100</v>
      </c>
      <c r="F72" s="25" t="s">
        <v>141</v>
      </c>
      <c r="G72" s="25" t="s">
        <v>141</v>
      </c>
    </row>
    <row r="73" spans="1:7" x14ac:dyDescent="0.25">
      <c r="A73" s="26">
        <v>69</v>
      </c>
      <c r="B73" s="26" t="s">
        <v>7</v>
      </c>
      <c r="C73" s="29">
        <v>1050001811</v>
      </c>
      <c r="D73" s="27" t="s">
        <v>236</v>
      </c>
      <c r="E73" s="38">
        <v>186600</v>
      </c>
      <c r="F73" s="25" t="s">
        <v>142</v>
      </c>
      <c r="G73" s="25" t="s">
        <v>142</v>
      </c>
    </row>
    <row r="74" spans="1:7" x14ac:dyDescent="0.25">
      <c r="A74" s="26">
        <v>70</v>
      </c>
      <c r="B74" s="26" t="s">
        <v>7</v>
      </c>
      <c r="C74" s="29">
        <v>7410731708</v>
      </c>
      <c r="D74" s="27" t="s">
        <v>237</v>
      </c>
      <c r="E74" s="38">
        <v>117500</v>
      </c>
      <c r="F74" s="25" t="s">
        <v>143</v>
      </c>
      <c r="G74" s="25" t="s">
        <v>143</v>
      </c>
    </row>
    <row r="75" spans="1:7" x14ac:dyDescent="0.25">
      <c r="A75" s="26">
        <v>71</v>
      </c>
      <c r="B75" s="26" t="s">
        <v>77</v>
      </c>
      <c r="C75" s="32" t="s">
        <v>145</v>
      </c>
      <c r="D75" s="27" t="s">
        <v>238</v>
      </c>
      <c r="E75" s="38">
        <v>1595000</v>
      </c>
      <c r="F75" s="25" t="s">
        <v>144</v>
      </c>
      <c r="G75" s="25" t="s">
        <v>144</v>
      </c>
    </row>
    <row r="76" spans="1:7" x14ac:dyDescent="0.25">
      <c r="A76" s="26">
        <v>72</v>
      </c>
      <c r="B76" s="26" t="s">
        <v>257</v>
      </c>
      <c r="C76" s="32" t="s">
        <v>147</v>
      </c>
      <c r="D76" s="27" t="s">
        <v>239</v>
      </c>
      <c r="E76" s="38">
        <v>117500</v>
      </c>
      <c r="F76" s="25" t="s">
        <v>146</v>
      </c>
      <c r="G76" s="25" t="s">
        <v>146</v>
      </c>
    </row>
    <row r="77" spans="1:7" x14ac:dyDescent="0.25">
      <c r="A77" s="26">
        <v>73</v>
      </c>
      <c r="B77" s="26" t="s">
        <v>70</v>
      </c>
      <c r="C77" s="29">
        <v>3850001593</v>
      </c>
      <c r="D77" s="27" t="s">
        <v>240</v>
      </c>
      <c r="E77" s="38">
        <v>177300</v>
      </c>
      <c r="F77" s="25" t="s">
        <v>148</v>
      </c>
      <c r="G77" s="25" t="s">
        <v>148</v>
      </c>
    </row>
    <row r="78" spans="1:7" x14ac:dyDescent="0.25">
      <c r="A78" s="26">
        <v>74</v>
      </c>
      <c r="B78" s="26" t="s">
        <v>7</v>
      </c>
      <c r="C78" s="29">
        <v>8670106072</v>
      </c>
      <c r="D78" s="27" t="s">
        <v>241</v>
      </c>
      <c r="E78" s="38">
        <v>161100</v>
      </c>
      <c r="F78" s="25" t="s">
        <v>149</v>
      </c>
      <c r="G78" s="25" t="s">
        <v>149</v>
      </c>
    </row>
    <row r="79" spans="1:7" x14ac:dyDescent="0.25">
      <c r="A79" s="26">
        <v>75</v>
      </c>
      <c r="B79" s="26" t="s">
        <v>7</v>
      </c>
      <c r="C79" s="29">
        <v>3980124460</v>
      </c>
      <c r="D79" s="27" t="s">
        <v>242</v>
      </c>
      <c r="E79" s="38">
        <v>172000</v>
      </c>
      <c r="F79" s="25" t="s">
        <v>150</v>
      </c>
      <c r="G79" s="25" t="s">
        <v>150</v>
      </c>
    </row>
    <row r="80" spans="1:7" x14ac:dyDescent="0.25">
      <c r="A80" s="26">
        <v>76</v>
      </c>
      <c r="B80" s="26" t="s">
        <v>7</v>
      </c>
      <c r="C80" s="29">
        <v>6042022809</v>
      </c>
      <c r="D80" s="27" t="s">
        <v>243</v>
      </c>
      <c r="E80" s="38">
        <v>177300</v>
      </c>
      <c r="F80" s="26" t="s">
        <v>151</v>
      </c>
      <c r="G80" s="26" t="s">
        <v>151</v>
      </c>
    </row>
    <row r="81" spans="1:7" x14ac:dyDescent="0.25">
      <c r="A81" s="26">
        <v>77</v>
      </c>
      <c r="B81" s="33" t="s">
        <v>7</v>
      </c>
      <c r="C81" s="34">
        <v>7560196126</v>
      </c>
      <c r="D81" s="27" t="s">
        <v>244</v>
      </c>
      <c r="E81" s="41">
        <v>53700</v>
      </c>
      <c r="F81" s="33" t="s">
        <v>152</v>
      </c>
      <c r="G81" s="33" t="s">
        <v>152</v>
      </c>
    </row>
    <row r="82" spans="1:7" x14ac:dyDescent="0.25">
      <c r="A82" s="26">
        <v>78</v>
      </c>
      <c r="B82" s="33" t="s">
        <v>7</v>
      </c>
      <c r="C82" s="34">
        <v>4830369517</v>
      </c>
      <c r="D82" s="27" t="s">
        <v>245</v>
      </c>
      <c r="E82" s="41">
        <v>117500</v>
      </c>
      <c r="F82" s="33" t="s">
        <v>153</v>
      </c>
      <c r="G82" s="33" t="s">
        <v>153</v>
      </c>
    </row>
    <row r="83" spans="1:7" x14ac:dyDescent="0.25">
      <c r="A83" s="26">
        <v>79</v>
      </c>
      <c r="B83" s="33" t="s">
        <v>155</v>
      </c>
      <c r="C83" s="35" t="s">
        <v>156</v>
      </c>
      <c r="D83" s="27" t="s">
        <v>246</v>
      </c>
      <c r="E83" s="41">
        <v>117500</v>
      </c>
      <c r="F83" s="33" t="s">
        <v>154</v>
      </c>
      <c r="G83" s="33" t="s">
        <v>154</v>
      </c>
    </row>
    <row r="84" spans="1:7" x14ac:dyDescent="0.25">
      <c r="A84" s="26">
        <v>80</v>
      </c>
      <c r="B84" s="33" t="s">
        <v>7</v>
      </c>
      <c r="C84" s="34">
        <v>1663078066</v>
      </c>
      <c r="D84" s="27" t="s">
        <v>247</v>
      </c>
      <c r="E84" s="41">
        <v>117500</v>
      </c>
      <c r="F84" s="33" t="s">
        <v>157</v>
      </c>
      <c r="G84" s="33" t="s">
        <v>157</v>
      </c>
    </row>
    <row r="85" spans="1:7" x14ac:dyDescent="0.25">
      <c r="A85" s="26">
        <v>81</v>
      </c>
      <c r="B85" s="33" t="s">
        <v>6</v>
      </c>
      <c r="C85" s="34" t="s">
        <v>159</v>
      </c>
      <c r="D85" s="27" t="s">
        <v>248</v>
      </c>
      <c r="E85" s="41">
        <v>59100</v>
      </c>
      <c r="F85" s="33" t="s">
        <v>158</v>
      </c>
      <c r="G85" s="33" t="s">
        <v>158</v>
      </c>
    </row>
    <row r="86" spans="1:7" x14ac:dyDescent="0.25">
      <c r="A86" s="26">
        <v>82</v>
      </c>
      <c r="B86" s="33" t="s">
        <v>77</v>
      </c>
      <c r="C86" s="32" t="s">
        <v>161</v>
      </c>
      <c r="D86" s="27" t="s">
        <v>249</v>
      </c>
      <c r="E86" s="41">
        <v>246000</v>
      </c>
      <c r="F86" s="33" t="s">
        <v>160</v>
      </c>
      <c r="G86" s="33" t="s">
        <v>160</v>
      </c>
    </row>
    <row r="87" spans="1:7" x14ac:dyDescent="0.25">
      <c r="A87" s="26">
        <v>83</v>
      </c>
      <c r="B87" s="27" t="s">
        <v>7</v>
      </c>
      <c r="C87" s="36">
        <v>7610185414</v>
      </c>
      <c r="D87" s="27" t="s">
        <v>250</v>
      </c>
      <c r="E87" s="42">
        <v>117500</v>
      </c>
      <c r="F87" s="27" t="s">
        <v>162</v>
      </c>
      <c r="G87" s="27" t="s">
        <v>162</v>
      </c>
    </row>
    <row r="88" spans="1:7" x14ac:dyDescent="0.25">
      <c r="A88" s="26">
        <v>84</v>
      </c>
      <c r="B88" s="27" t="s">
        <v>7</v>
      </c>
      <c r="C88" s="36" t="s">
        <v>164</v>
      </c>
      <c r="D88" s="27" t="s">
        <v>251</v>
      </c>
      <c r="E88" s="42">
        <v>59100</v>
      </c>
      <c r="F88" s="27" t="s">
        <v>163</v>
      </c>
      <c r="G88" s="27" t="s">
        <v>163</v>
      </c>
    </row>
    <row r="89" spans="1:7" x14ac:dyDescent="0.25">
      <c r="A89" s="26">
        <v>85</v>
      </c>
      <c r="B89" s="27" t="s">
        <v>77</v>
      </c>
      <c r="C89" s="36" t="s">
        <v>166</v>
      </c>
      <c r="D89" s="27" t="s">
        <v>252</v>
      </c>
      <c r="E89" s="42">
        <v>117500</v>
      </c>
      <c r="F89" s="27" t="s">
        <v>165</v>
      </c>
      <c r="G89" s="27" t="s">
        <v>165</v>
      </c>
    </row>
    <row r="90" spans="1:7" x14ac:dyDescent="0.25">
      <c r="A90" s="26">
        <v>86</v>
      </c>
      <c r="B90" s="27" t="s">
        <v>5</v>
      </c>
      <c r="C90" s="37" t="s">
        <v>168</v>
      </c>
      <c r="D90" s="27" t="s">
        <v>253</v>
      </c>
      <c r="E90" s="42">
        <v>172000</v>
      </c>
      <c r="F90" s="27" t="s">
        <v>167</v>
      </c>
      <c r="G90" s="27" t="s">
        <v>167</v>
      </c>
    </row>
    <row r="91" spans="1:7" x14ac:dyDescent="0.25">
      <c r="A91" s="26">
        <v>87</v>
      </c>
      <c r="B91" s="27" t="s">
        <v>7</v>
      </c>
      <c r="C91" s="36">
        <v>5865247769</v>
      </c>
      <c r="D91" s="27" t="s">
        <v>254</v>
      </c>
      <c r="E91" s="42">
        <v>117500</v>
      </c>
      <c r="F91" s="27" t="s">
        <v>169</v>
      </c>
      <c r="G91" s="27" t="s">
        <v>169</v>
      </c>
    </row>
    <row r="92" spans="1:7" ht="18" x14ac:dyDescent="0.25">
      <c r="A92" s="43" t="s">
        <v>170</v>
      </c>
      <c r="B92" s="44"/>
      <c r="C92" s="44"/>
      <c r="D92" s="45"/>
      <c r="E92" s="13">
        <f>SUM(E5:E91)</f>
        <v>24952650</v>
      </c>
    </row>
    <row r="95" spans="1:7" x14ac:dyDescent="0.25">
      <c r="A95" s="19" t="s">
        <v>182</v>
      </c>
      <c r="B95" s="19"/>
      <c r="C95" s="20"/>
      <c r="D95" s="21"/>
      <c r="E95" s="22"/>
    </row>
    <row r="96" spans="1:7" x14ac:dyDescent="0.25">
      <c r="A96" s="19" t="s">
        <v>177</v>
      </c>
      <c r="B96" s="19"/>
      <c r="C96" s="20"/>
      <c r="D96" s="21"/>
      <c r="E96" s="22"/>
    </row>
    <row r="97" spans="1:5" x14ac:dyDescent="0.25">
      <c r="A97" s="23"/>
      <c r="B97" s="19"/>
      <c r="C97" s="20"/>
      <c r="D97" s="21"/>
      <c r="E97" s="22"/>
    </row>
    <row r="98" spans="1:5" x14ac:dyDescent="0.25">
      <c r="A98" s="19" t="s">
        <v>178</v>
      </c>
      <c r="B98" s="19"/>
      <c r="C98" s="20"/>
      <c r="D98" s="21"/>
      <c r="E98" s="22"/>
    </row>
    <row r="99" spans="1:5" x14ac:dyDescent="0.25">
      <c r="A99" s="19" t="s">
        <v>179</v>
      </c>
      <c r="B99" s="19"/>
      <c r="C99" s="20">
        <v>16</v>
      </c>
      <c r="D99" s="21">
        <v>1000</v>
      </c>
      <c r="E99" s="22">
        <f>+D99*C99</f>
        <v>16000</v>
      </c>
    </row>
    <row r="100" spans="1:5" x14ac:dyDescent="0.25">
      <c r="A100" s="19" t="s">
        <v>180</v>
      </c>
      <c r="B100" s="19"/>
      <c r="C100" s="20">
        <v>95</v>
      </c>
      <c r="D100" s="21">
        <v>5000</v>
      </c>
      <c r="E100" s="22">
        <f>+D100*C100</f>
        <v>475000</v>
      </c>
    </row>
    <row r="101" spans="1:5" x14ac:dyDescent="0.25">
      <c r="A101" s="19" t="s">
        <v>181</v>
      </c>
      <c r="B101" s="19"/>
      <c r="C101" s="20">
        <f>+C100+1</f>
        <v>96</v>
      </c>
      <c r="D101" s="21">
        <v>200</v>
      </c>
      <c r="E101" s="22">
        <f>+D101*C101</f>
        <v>19200</v>
      </c>
    </row>
    <row r="102" spans="1:5" x14ac:dyDescent="0.25">
      <c r="A102" s="23"/>
      <c r="B102" s="19"/>
      <c r="C102" s="20"/>
      <c r="D102" s="21"/>
      <c r="E102" s="22">
        <f>+SUM(E99:E101)</f>
        <v>510200</v>
      </c>
    </row>
    <row r="103" spans="1:5" x14ac:dyDescent="0.25">
      <c r="A103" s="23"/>
      <c r="B103" s="19"/>
      <c r="C103" s="20"/>
      <c r="D103" s="21"/>
      <c r="E103" s="24">
        <f>+E102+E92</f>
        <v>25462850</v>
      </c>
    </row>
    <row r="104" spans="1:5" x14ac:dyDescent="0.25">
      <c r="B104"/>
      <c r="E104"/>
    </row>
    <row r="110" spans="1:5" x14ac:dyDescent="0.25">
      <c r="B110"/>
      <c r="E110"/>
    </row>
    <row r="111" spans="1:5" x14ac:dyDescent="0.25">
      <c r="B111"/>
      <c r="E111"/>
    </row>
    <row r="112" spans="1:5" x14ac:dyDescent="0.25">
      <c r="B112"/>
      <c r="E112"/>
    </row>
    <row r="113" spans="2:5" x14ac:dyDescent="0.25">
      <c r="B113"/>
      <c r="E113"/>
    </row>
    <row r="114" spans="2:5" x14ac:dyDescent="0.25">
      <c r="B114"/>
      <c r="E114"/>
    </row>
    <row r="115" spans="2:5" x14ac:dyDescent="0.25">
      <c r="B115"/>
      <c r="E115"/>
    </row>
    <row r="116" spans="2:5" x14ac:dyDescent="0.25">
      <c r="B116"/>
      <c r="E116"/>
    </row>
    <row r="117" spans="2:5" x14ac:dyDescent="0.25">
      <c r="B117"/>
      <c r="E117"/>
    </row>
    <row r="118" spans="2:5" x14ac:dyDescent="0.25">
      <c r="B118"/>
      <c r="E118"/>
    </row>
    <row r="119" spans="2:5" x14ac:dyDescent="0.25">
      <c r="B119"/>
      <c r="E119"/>
    </row>
    <row r="120" spans="2:5" x14ac:dyDescent="0.25">
      <c r="B120"/>
      <c r="E120"/>
    </row>
    <row r="121" spans="2:5" x14ac:dyDescent="0.25">
      <c r="B121"/>
      <c r="E121"/>
    </row>
    <row r="122" spans="2:5" x14ac:dyDescent="0.25">
      <c r="B122"/>
      <c r="E122"/>
    </row>
    <row r="123" spans="2:5" x14ac:dyDescent="0.25">
      <c r="B123"/>
      <c r="E123"/>
    </row>
    <row r="124" spans="2:5" x14ac:dyDescent="0.25">
      <c r="B124"/>
      <c r="E124"/>
    </row>
    <row r="125" spans="2:5" x14ac:dyDescent="0.25">
      <c r="B125"/>
      <c r="E125"/>
    </row>
    <row r="126" spans="2:5" x14ac:dyDescent="0.25">
      <c r="B126"/>
      <c r="E126"/>
    </row>
    <row r="127" spans="2:5" x14ac:dyDescent="0.25">
      <c r="B127"/>
      <c r="E127"/>
    </row>
    <row r="128" spans="2:5" x14ac:dyDescent="0.25">
      <c r="B128"/>
      <c r="E128"/>
    </row>
    <row r="129" spans="2:5" x14ac:dyDescent="0.25">
      <c r="B129"/>
      <c r="E129"/>
    </row>
    <row r="130" spans="2:5" x14ac:dyDescent="0.25">
      <c r="B130"/>
      <c r="E130"/>
    </row>
    <row r="131" spans="2:5" x14ac:dyDescent="0.25">
      <c r="B131"/>
      <c r="E131"/>
    </row>
    <row r="145" spans="2:5" x14ac:dyDescent="0.25">
      <c r="B145"/>
      <c r="E145"/>
    </row>
    <row r="146" spans="2:5" x14ac:dyDescent="0.25">
      <c r="B146"/>
      <c r="E146"/>
    </row>
    <row r="147" spans="2:5" x14ac:dyDescent="0.25">
      <c r="B147"/>
      <c r="E147"/>
    </row>
    <row r="148" spans="2:5" x14ac:dyDescent="0.25">
      <c r="B148"/>
      <c r="E148"/>
    </row>
    <row r="149" spans="2:5" x14ac:dyDescent="0.25">
      <c r="B149"/>
      <c r="E149"/>
    </row>
    <row r="150" spans="2:5" x14ac:dyDescent="0.25">
      <c r="B150"/>
      <c r="E150"/>
    </row>
    <row r="151" spans="2:5" x14ac:dyDescent="0.25">
      <c r="B151"/>
      <c r="E151"/>
    </row>
    <row r="152" spans="2:5" x14ac:dyDescent="0.25">
      <c r="B152"/>
      <c r="E152"/>
    </row>
    <row r="153" spans="2:5" x14ac:dyDescent="0.25">
      <c r="B153"/>
      <c r="E153"/>
    </row>
    <row r="154" spans="2:5" x14ac:dyDescent="0.25">
      <c r="B154"/>
      <c r="E154"/>
    </row>
    <row r="155" spans="2:5" x14ac:dyDescent="0.25">
      <c r="B155"/>
      <c r="E155"/>
    </row>
    <row r="156" spans="2:5" x14ac:dyDescent="0.25">
      <c r="B156"/>
      <c r="E156"/>
    </row>
    <row r="157" spans="2:5" x14ac:dyDescent="0.25">
      <c r="B157"/>
      <c r="E157"/>
    </row>
    <row r="158" spans="2:5" x14ac:dyDescent="0.25">
      <c r="B158"/>
      <c r="E158"/>
    </row>
    <row r="159" spans="2:5" x14ac:dyDescent="0.25">
      <c r="B159"/>
      <c r="E159"/>
    </row>
    <row r="162" spans="2:5" x14ac:dyDescent="0.25">
      <c r="B162"/>
      <c r="E162"/>
    </row>
    <row r="163" spans="2:5" x14ac:dyDescent="0.25">
      <c r="B163"/>
      <c r="E163"/>
    </row>
    <row r="172" spans="2:5" x14ac:dyDescent="0.25">
      <c r="B172"/>
      <c r="E172"/>
    </row>
    <row r="173" spans="2:5" x14ac:dyDescent="0.25">
      <c r="B173"/>
      <c r="E173"/>
    </row>
    <row r="174" spans="2:5" x14ac:dyDescent="0.25">
      <c r="B174"/>
      <c r="E174"/>
    </row>
    <row r="175" spans="2:5" x14ac:dyDescent="0.25">
      <c r="B175"/>
      <c r="E175"/>
    </row>
    <row r="176" spans="2:5" x14ac:dyDescent="0.25">
      <c r="B176"/>
      <c r="E176"/>
    </row>
    <row r="177" spans="2:5" x14ac:dyDescent="0.25">
      <c r="B177"/>
      <c r="E177"/>
    </row>
    <row r="178" spans="2:5" x14ac:dyDescent="0.25">
      <c r="B178"/>
      <c r="E178"/>
    </row>
    <row r="179" spans="2:5" x14ac:dyDescent="0.25">
      <c r="B179"/>
      <c r="E179"/>
    </row>
    <row r="180" spans="2:5" x14ac:dyDescent="0.25">
      <c r="B180"/>
      <c r="E180"/>
    </row>
    <row r="181" spans="2:5" x14ac:dyDescent="0.25">
      <c r="B181"/>
      <c r="E181"/>
    </row>
    <row r="182" spans="2:5" x14ac:dyDescent="0.25">
      <c r="B182"/>
      <c r="E182"/>
    </row>
    <row r="183" spans="2:5" x14ac:dyDescent="0.25">
      <c r="B183"/>
      <c r="E183"/>
    </row>
    <row r="184" spans="2:5" x14ac:dyDescent="0.25">
      <c r="B184"/>
      <c r="E184"/>
    </row>
    <row r="185" spans="2:5" x14ac:dyDescent="0.25">
      <c r="B185"/>
      <c r="E185"/>
    </row>
    <row r="186" spans="2:5" x14ac:dyDescent="0.25">
      <c r="B186"/>
      <c r="E186"/>
    </row>
    <row r="187" spans="2:5" x14ac:dyDescent="0.25">
      <c r="B187"/>
      <c r="E187"/>
    </row>
    <row r="188" spans="2:5" x14ac:dyDescent="0.25">
      <c r="B188"/>
      <c r="E188"/>
    </row>
    <row r="189" spans="2:5" x14ac:dyDescent="0.25">
      <c r="B189"/>
      <c r="E189"/>
    </row>
    <row r="190" spans="2:5" x14ac:dyDescent="0.25">
      <c r="B190"/>
      <c r="E190"/>
    </row>
    <row r="191" spans="2:5" x14ac:dyDescent="0.25">
      <c r="B191"/>
      <c r="E191"/>
    </row>
    <row r="192" spans="2:5" x14ac:dyDescent="0.25">
      <c r="B192"/>
      <c r="E192"/>
    </row>
    <row r="193" spans="2:5" x14ac:dyDescent="0.25">
      <c r="B193"/>
      <c r="E193"/>
    </row>
    <row r="205" spans="2:5" x14ac:dyDescent="0.25">
      <c r="B205"/>
      <c r="E205"/>
    </row>
    <row r="206" spans="2:5" x14ac:dyDescent="0.25">
      <c r="B206"/>
      <c r="E206"/>
    </row>
    <row r="207" spans="2:5" x14ac:dyDescent="0.25">
      <c r="B207"/>
      <c r="E207"/>
    </row>
    <row r="208" spans="2:5" x14ac:dyDescent="0.25">
      <c r="B208"/>
      <c r="E208"/>
    </row>
    <row r="209" spans="2:5" x14ac:dyDescent="0.25">
      <c r="B209"/>
      <c r="E209"/>
    </row>
    <row r="210" spans="2:5" x14ac:dyDescent="0.25">
      <c r="B210"/>
      <c r="E210"/>
    </row>
    <row r="211" spans="2:5" x14ac:dyDescent="0.25">
      <c r="B211"/>
      <c r="E211"/>
    </row>
    <row r="212" spans="2:5" x14ac:dyDescent="0.25">
      <c r="B212"/>
      <c r="E212"/>
    </row>
    <row r="213" spans="2:5" x14ac:dyDescent="0.25">
      <c r="B213"/>
      <c r="E213"/>
    </row>
    <row r="214" spans="2:5" x14ac:dyDescent="0.25">
      <c r="B214"/>
      <c r="E214"/>
    </row>
    <row r="215" spans="2:5" x14ac:dyDescent="0.25">
      <c r="B215"/>
      <c r="E215"/>
    </row>
    <row r="216" spans="2:5" x14ac:dyDescent="0.25">
      <c r="B216"/>
      <c r="E216"/>
    </row>
    <row r="217" spans="2:5" x14ac:dyDescent="0.25">
      <c r="B217"/>
      <c r="E217"/>
    </row>
    <row r="218" spans="2:5" x14ac:dyDescent="0.25">
      <c r="B218"/>
      <c r="E218"/>
    </row>
    <row r="219" spans="2:5" x14ac:dyDescent="0.25">
      <c r="B219"/>
      <c r="E219"/>
    </row>
    <row r="220" spans="2:5" x14ac:dyDescent="0.25">
      <c r="B220"/>
      <c r="E220"/>
    </row>
    <row r="221" spans="2:5" x14ac:dyDescent="0.25">
      <c r="B221"/>
      <c r="E221"/>
    </row>
    <row r="225" spans="2:5" x14ac:dyDescent="0.25">
      <c r="B225"/>
      <c r="E225"/>
    </row>
    <row r="226" spans="2:5" x14ac:dyDescent="0.25">
      <c r="B226"/>
      <c r="E226"/>
    </row>
    <row r="227" spans="2:5" x14ac:dyDescent="0.25">
      <c r="B227"/>
      <c r="E227"/>
    </row>
    <row r="228" spans="2:5" x14ac:dyDescent="0.25">
      <c r="B228"/>
      <c r="E228"/>
    </row>
    <row r="229" spans="2:5" x14ac:dyDescent="0.25">
      <c r="B229"/>
      <c r="E229"/>
    </row>
    <row r="230" spans="2:5" x14ac:dyDescent="0.25">
      <c r="B230"/>
      <c r="E230"/>
    </row>
    <row r="231" spans="2:5" x14ac:dyDescent="0.25">
      <c r="B231"/>
      <c r="E231"/>
    </row>
    <row r="232" spans="2:5" x14ac:dyDescent="0.25">
      <c r="B232"/>
      <c r="E232"/>
    </row>
    <row r="233" spans="2:5" x14ac:dyDescent="0.25">
      <c r="B233"/>
      <c r="E233"/>
    </row>
    <row r="234" spans="2:5" x14ac:dyDescent="0.25">
      <c r="B234"/>
      <c r="E234"/>
    </row>
    <row r="235" spans="2:5" x14ac:dyDescent="0.25">
      <c r="B235"/>
      <c r="E235"/>
    </row>
    <row r="236" spans="2:5" x14ac:dyDescent="0.25">
      <c r="B236"/>
      <c r="E236"/>
    </row>
    <row r="237" spans="2:5" x14ac:dyDescent="0.25">
      <c r="B237"/>
      <c r="E237"/>
    </row>
    <row r="238" spans="2:5" x14ac:dyDescent="0.25">
      <c r="B238"/>
      <c r="E238"/>
    </row>
    <row r="239" spans="2:5" x14ac:dyDescent="0.25">
      <c r="B239"/>
      <c r="E239"/>
    </row>
    <row r="240" spans="2:5" x14ac:dyDescent="0.25">
      <c r="B240"/>
      <c r="E240"/>
    </row>
    <row r="241" spans="2:5" x14ac:dyDescent="0.25">
      <c r="B241"/>
      <c r="E241"/>
    </row>
    <row r="242" spans="2:5" x14ac:dyDescent="0.25">
      <c r="B242"/>
      <c r="E242"/>
    </row>
    <row r="243" spans="2:5" x14ac:dyDescent="0.25">
      <c r="B243"/>
      <c r="E243"/>
    </row>
    <row r="244" spans="2:5" x14ac:dyDescent="0.25">
      <c r="B244"/>
      <c r="E244"/>
    </row>
    <row r="245" spans="2:5" x14ac:dyDescent="0.25">
      <c r="B245"/>
      <c r="E245"/>
    </row>
    <row r="246" spans="2:5" x14ac:dyDescent="0.25">
      <c r="B246"/>
      <c r="E246"/>
    </row>
    <row r="247" spans="2:5" x14ac:dyDescent="0.25">
      <c r="B247"/>
      <c r="E247"/>
    </row>
    <row r="248" spans="2:5" x14ac:dyDescent="0.25">
      <c r="B248"/>
      <c r="E248"/>
    </row>
    <row r="249" spans="2:5" x14ac:dyDescent="0.25">
      <c r="B249"/>
      <c r="E249"/>
    </row>
    <row r="250" spans="2:5" x14ac:dyDescent="0.25">
      <c r="B250"/>
      <c r="E250"/>
    </row>
    <row r="251" spans="2:5" x14ac:dyDescent="0.25">
      <c r="B251"/>
      <c r="E251"/>
    </row>
    <row r="252" spans="2:5" x14ac:dyDescent="0.25">
      <c r="B252"/>
      <c r="E252"/>
    </row>
    <row r="253" spans="2:5" x14ac:dyDescent="0.25">
      <c r="B253"/>
      <c r="E253"/>
    </row>
    <row r="254" spans="2:5" x14ac:dyDescent="0.25">
      <c r="B254"/>
      <c r="E254"/>
    </row>
    <row r="255" spans="2:5" x14ac:dyDescent="0.25">
      <c r="B255"/>
      <c r="E255"/>
    </row>
    <row r="256" spans="2:5" x14ac:dyDescent="0.25">
      <c r="B256"/>
      <c r="E256"/>
    </row>
    <row r="257" spans="2:5" x14ac:dyDescent="0.25">
      <c r="B257"/>
      <c r="E257"/>
    </row>
    <row r="258" spans="2:5" x14ac:dyDescent="0.25">
      <c r="B258"/>
      <c r="E258"/>
    </row>
    <row r="259" spans="2:5" x14ac:dyDescent="0.25">
      <c r="B259"/>
      <c r="E259"/>
    </row>
    <row r="260" spans="2:5" x14ac:dyDescent="0.25">
      <c r="B260"/>
      <c r="E260"/>
    </row>
    <row r="261" spans="2:5" x14ac:dyDescent="0.25">
      <c r="B261"/>
      <c r="E261"/>
    </row>
    <row r="262" spans="2:5" x14ac:dyDescent="0.25">
      <c r="B262"/>
      <c r="E262"/>
    </row>
    <row r="263" spans="2:5" x14ac:dyDescent="0.25">
      <c r="B263"/>
      <c r="E263"/>
    </row>
    <row r="264" spans="2:5" x14ac:dyDescent="0.25">
      <c r="B264"/>
      <c r="E264"/>
    </row>
    <row r="281" spans="2:5" x14ac:dyDescent="0.25">
      <c r="B281"/>
      <c r="E281"/>
    </row>
    <row r="282" spans="2:5" x14ac:dyDescent="0.25">
      <c r="B282"/>
      <c r="E282"/>
    </row>
    <row r="283" spans="2:5" x14ac:dyDescent="0.25">
      <c r="B283"/>
      <c r="E283"/>
    </row>
    <row r="284" spans="2:5" x14ac:dyDescent="0.25">
      <c r="B284"/>
      <c r="E284"/>
    </row>
    <row r="285" spans="2:5" x14ac:dyDescent="0.25">
      <c r="B285"/>
      <c r="E285"/>
    </row>
    <row r="286" spans="2:5" x14ac:dyDescent="0.25">
      <c r="B286"/>
      <c r="E286"/>
    </row>
    <row r="287" spans="2:5" x14ac:dyDescent="0.25">
      <c r="B287"/>
      <c r="E287"/>
    </row>
    <row r="288" spans="2:5" x14ac:dyDescent="0.25">
      <c r="B288"/>
      <c r="E288"/>
    </row>
    <row r="289" spans="2:5" x14ac:dyDescent="0.25">
      <c r="B289"/>
      <c r="E289"/>
    </row>
    <row r="290" spans="2:5" x14ac:dyDescent="0.25">
      <c r="B290"/>
      <c r="E290"/>
    </row>
  </sheetData>
  <mergeCells count="5">
    <mergeCell ref="A3:A4"/>
    <mergeCell ref="B3:D3"/>
    <mergeCell ref="E3:E4"/>
    <mergeCell ref="F3:G3"/>
    <mergeCell ref="A92:D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workbookViewId="0">
      <selection sqref="A1:XFD1048576"/>
    </sheetView>
  </sheetViews>
  <sheetFormatPr defaultRowHeight="15" x14ac:dyDescent="0.25"/>
  <cols>
    <col min="1" max="1" width="17.28515625" style="49" bestFit="1" customWidth="1"/>
    <col min="2" max="2" width="23.5703125" style="1" bestFit="1" customWidth="1"/>
    <col min="3" max="3" width="4" style="1" bestFit="1" customWidth="1"/>
    <col min="4" max="4" width="10.5703125" style="52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9" t="s">
        <v>259</v>
      </c>
      <c r="B1" s="50" t="s">
        <v>260</v>
      </c>
      <c r="C1" s="50" t="s">
        <v>261</v>
      </c>
      <c r="D1" s="51">
        <f>SUM(D2:D8)</f>
        <v>1640000</v>
      </c>
      <c r="E1" s="50" t="s">
        <v>258</v>
      </c>
      <c r="F1" s="52">
        <v>7</v>
      </c>
      <c r="G1" s="1">
        <v>20200421</v>
      </c>
      <c r="H1" s="53" t="s">
        <v>262</v>
      </c>
    </row>
    <row r="2" spans="1:10" x14ac:dyDescent="0.25">
      <c r="A2" s="54" t="s">
        <v>263</v>
      </c>
      <c r="B2" s="55" t="s">
        <v>264</v>
      </c>
      <c r="C2" s="56" t="s">
        <v>261</v>
      </c>
      <c r="D2" s="57">
        <v>400000</v>
      </c>
      <c r="E2" s="56" t="s">
        <v>265</v>
      </c>
      <c r="F2" s="55" t="s">
        <v>266</v>
      </c>
      <c r="G2" s="56" t="s">
        <v>267</v>
      </c>
      <c r="H2" s="56" t="s">
        <v>267</v>
      </c>
      <c r="J2" s="58">
        <v>1</v>
      </c>
    </row>
    <row r="3" spans="1:10" x14ac:dyDescent="0.25">
      <c r="A3" s="54" t="s">
        <v>268</v>
      </c>
      <c r="B3" s="59" t="s">
        <v>269</v>
      </c>
      <c r="C3" s="56" t="s">
        <v>261</v>
      </c>
      <c r="D3" s="57">
        <v>240000</v>
      </c>
      <c r="E3" s="56" t="s">
        <v>270</v>
      </c>
      <c r="F3" s="55" t="s">
        <v>271</v>
      </c>
      <c r="G3" s="56" t="s">
        <v>267</v>
      </c>
      <c r="H3" s="56" t="s">
        <v>267</v>
      </c>
      <c r="J3" s="58">
        <v>1</v>
      </c>
    </row>
    <row r="4" spans="1:10" x14ac:dyDescent="0.25">
      <c r="A4" s="54" t="s">
        <v>272</v>
      </c>
      <c r="B4" s="50" t="s">
        <v>273</v>
      </c>
      <c r="C4" s="56" t="s">
        <v>261</v>
      </c>
      <c r="D4" s="57">
        <v>200000</v>
      </c>
      <c r="E4" s="50" t="s">
        <v>274</v>
      </c>
      <c r="F4" s="60" t="s">
        <v>275</v>
      </c>
      <c r="G4" s="56" t="s">
        <v>267</v>
      </c>
      <c r="H4" s="56" t="s">
        <v>267</v>
      </c>
      <c r="J4" s="58">
        <v>1</v>
      </c>
    </row>
    <row r="5" spans="1:10" x14ac:dyDescent="0.25">
      <c r="A5" s="54" t="s">
        <v>276</v>
      </c>
      <c r="B5" s="55" t="s">
        <v>277</v>
      </c>
      <c r="C5" s="56" t="s">
        <v>261</v>
      </c>
      <c r="D5" s="57">
        <v>200000</v>
      </c>
      <c r="E5" s="56" t="s">
        <v>278</v>
      </c>
      <c r="F5" s="55" t="s">
        <v>279</v>
      </c>
      <c r="G5" s="56" t="s">
        <v>267</v>
      </c>
      <c r="H5" s="56" t="s">
        <v>267</v>
      </c>
      <c r="J5" s="58">
        <v>1</v>
      </c>
    </row>
    <row r="6" spans="1:10" x14ac:dyDescent="0.25">
      <c r="A6" s="54" t="s">
        <v>280</v>
      </c>
      <c r="B6" s="55" t="s">
        <v>281</v>
      </c>
      <c r="C6" s="56" t="s">
        <v>261</v>
      </c>
      <c r="D6" s="57">
        <v>200000</v>
      </c>
      <c r="E6" s="56" t="s">
        <v>282</v>
      </c>
      <c r="F6" s="55" t="s">
        <v>275</v>
      </c>
      <c r="G6" s="56" t="s">
        <v>267</v>
      </c>
      <c r="H6" s="56" t="s">
        <v>267</v>
      </c>
      <c r="J6" s="58">
        <v>1</v>
      </c>
    </row>
    <row r="7" spans="1:10" x14ac:dyDescent="0.25">
      <c r="A7" s="54" t="s">
        <v>283</v>
      </c>
      <c r="B7" s="55" t="s">
        <v>284</v>
      </c>
      <c r="C7" s="56" t="s">
        <v>261</v>
      </c>
      <c r="D7" s="57">
        <v>200000</v>
      </c>
      <c r="E7" s="56" t="s">
        <v>285</v>
      </c>
      <c r="F7" s="55" t="s">
        <v>286</v>
      </c>
      <c r="G7" s="56" t="s">
        <v>267</v>
      </c>
      <c r="H7" s="56" t="s">
        <v>267</v>
      </c>
      <c r="J7" s="58">
        <v>1</v>
      </c>
    </row>
    <row r="8" spans="1:10" x14ac:dyDescent="0.25">
      <c r="A8" s="54" t="s">
        <v>287</v>
      </c>
      <c r="B8" s="55" t="s">
        <v>288</v>
      </c>
      <c r="C8" s="56" t="s">
        <v>261</v>
      </c>
      <c r="D8" s="57">
        <v>200000</v>
      </c>
      <c r="E8" s="56" t="s">
        <v>289</v>
      </c>
      <c r="F8" s="55" t="s">
        <v>275</v>
      </c>
      <c r="G8" s="56" t="s">
        <v>267</v>
      </c>
      <c r="H8" s="56" t="s">
        <v>267</v>
      </c>
      <c r="J8" s="58">
        <v>1</v>
      </c>
    </row>
    <row r="9" spans="1:10" x14ac:dyDescent="0.25">
      <c r="A9" s="54"/>
      <c r="B9" s="55"/>
      <c r="C9" s="56"/>
      <c r="D9" s="57"/>
      <c r="E9" s="56"/>
      <c r="F9" s="55"/>
      <c r="G9" s="56"/>
      <c r="H9" s="56"/>
      <c r="J9" s="58"/>
    </row>
    <row r="10" spans="1:10" x14ac:dyDescent="0.25">
      <c r="A10" s="61"/>
      <c r="B10" s="55"/>
      <c r="C10" s="56"/>
      <c r="D10" s="57"/>
      <c r="E10" s="56"/>
      <c r="F10" s="55"/>
      <c r="G10" s="56"/>
      <c r="H10" s="56"/>
      <c r="J10" s="58"/>
    </row>
    <row r="11" spans="1:10" x14ac:dyDescent="0.25">
      <c r="A11" s="54"/>
      <c r="B11" s="55"/>
      <c r="C11" s="56"/>
      <c r="D11" s="57"/>
      <c r="E11" s="56"/>
      <c r="F11" s="55"/>
      <c r="G11" s="56"/>
      <c r="H11" s="56"/>
      <c r="J11" s="58"/>
    </row>
    <row r="12" spans="1:10" x14ac:dyDescent="0.25">
      <c r="A12" s="54"/>
      <c r="B12" s="55"/>
      <c r="C12" s="56"/>
      <c r="D12" s="57"/>
      <c r="E12" s="56"/>
      <c r="F12" s="55"/>
      <c r="G12" s="56"/>
      <c r="H12" s="56"/>
      <c r="J12" s="58"/>
    </row>
    <row r="13" spans="1:10" x14ac:dyDescent="0.25">
      <c r="A13" s="54"/>
      <c r="B13" s="55"/>
      <c r="C13" s="56"/>
      <c r="D13" s="57"/>
      <c r="E13" s="56"/>
      <c r="F13" s="55"/>
      <c r="G13" s="56"/>
      <c r="H13" s="56"/>
      <c r="J13" s="58"/>
    </row>
    <row r="14" spans="1:10" x14ac:dyDescent="0.25">
      <c r="A14" s="54"/>
      <c r="B14" s="59"/>
      <c r="C14" s="56"/>
      <c r="D14" s="57"/>
      <c r="E14" s="56"/>
      <c r="F14" s="55"/>
      <c r="G14" s="56"/>
      <c r="H14" s="56"/>
      <c r="J14" s="58"/>
    </row>
    <row r="15" spans="1:10" x14ac:dyDescent="0.25">
      <c r="A15" s="62"/>
      <c r="B15" s="60"/>
      <c r="C15" s="56"/>
      <c r="D15" s="57"/>
      <c r="E15" s="56"/>
      <c r="F15" s="55"/>
      <c r="G15" s="56"/>
      <c r="H15" s="56"/>
      <c r="J15" s="58"/>
    </row>
    <row r="16" spans="1:10" x14ac:dyDescent="0.25">
      <c r="A16" s="54"/>
      <c r="B16" s="60"/>
      <c r="C16" s="56"/>
      <c r="D16" s="57"/>
      <c r="E16" s="56"/>
      <c r="F16" s="55"/>
      <c r="G16" s="56"/>
      <c r="H16" s="56"/>
      <c r="J16" s="58"/>
    </row>
    <row r="17" spans="1:10" x14ac:dyDescent="0.25">
      <c r="A17" s="54"/>
      <c r="B17" s="60"/>
      <c r="C17" s="56"/>
      <c r="D17" s="57"/>
      <c r="E17" s="56"/>
      <c r="F17" s="55"/>
      <c r="G17" s="56"/>
      <c r="H17" s="56"/>
      <c r="J17" s="58"/>
    </row>
    <row r="18" spans="1:10" x14ac:dyDescent="0.25">
      <c r="A18" s="54"/>
      <c r="B18" s="60"/>
      <c r="C18" s="56"/>
      <c r="D18" s="57"/>
      <c r="E18" s="56"/>
      <c r="F18" s="55"/>
      <c r="G18" s="56"/>
      <c r="H18" s="56"/>
      <c r="J18" s="58"/>
    </row>
    <row r="19" spans="1:10" x14ac:dyDescent="0.25">
      <c r="A19" s="54"/>
      <c r="B19" s="60"/>
      <c r="C19" s="56"/>
      <c r="D19" s="57"/>
      <c r="E19" s="56"/>
      <c r="F19" s="55"/>
      <c r="G19" s="56"/>
      <c r="H19" s="56"/>
      <c r="J19" s="58"/>
    </row>
    <row r="20" spans="1:10" x14ac:dyDescent="0.25">
      <c r="A20" s="54"/>
      <c r="B20" s="60"/>
      <c r="C20" s="56"/>
      <c r="D20" s="57"/>
      <c r="E20" s="56"/>
      <c r="F20" s="55"/>
      <c r="G20" s="56"/>
      <c r="H20" s="56"/>
      <c r="J20" s="58"/>
    </row>
    <row r="21" spans="1:10" x14ac:dyDescent="0.25">
      <c r="A21" s="54"/>
      <c r="B21" s="60"/>
      <c r="C21" s="56"/>
      <c r="D21" s="57"/>
      <c r="E21" s="56"/>
      <c r="F21" s="55"/>
      <c r="G21" s="56"/>
      <c r="H21" s="56"/>
      <c r="J21" s="58"/>
    </row>
    <row r="22" spans="1:10" x14ac:dyDescent="0.25">
      <c r="A22" s="54"/>
      <c r="B22" s="60"/>
      <c r="C22" s="56"/>
      <c r="D22" s="57"/>
      <c r="E22" s="56"/>
      <c r="F22" s="55"/>
      <c r="G22" s="56"/>
      <c r="H22" s="56"/>
      <c r="J22" s="58"/>
    </row>
    <row r="23" spans="1:10" x14ac:dyDescent="0.25">
      <c r="A23" s="54"/>
      <c r="B23" s="60"/>
      <c r="C23" s="56"/>
      <c r="D23" s="57"/>
      <c r="E23" s="56"/>
      <c r="F23" s="55"/>
      <c r="G23" s="56"/>
      <c r="H23" s="56"/>
      <c r="J23" s="58"/>
    </row>
    <row r="24" spans="1:10" x14ac:dyDescent="0.25">
      <c r="A24" s="54"/>
      <c r="B24" s="50"/>
      <c r="C24" s="56"/>
      <c r="D24" s="57"/>
      <c r="E24" s="50"/>
      <c r="F24" s="60"/>
      <c r="G24" s="56"/>
      <c r="H24" s="56"/>
      <c r="J24" s="58"/>
    </row>
    <row r="25" spans="1:10" x14ac:dyDescent="0.25">
      <c r="A25" s="54"/>
      <c r="B25" s="50"/>
      <c r="C25" s="56"/>
      <c r="D25" s="57"/>
      <c r="E25" s="50"/>
      <c r="F25" s="55"/>
      <c r="G25" s="56"/>
      <c r="H25" s="56"/>
      <c r="J25" s="58"/>
    </row>
    <row r="26" spans="1:10" x14ac:dyDescent="0.25">
      <c r="A26" s="54"/>
      <c r="B26" s="50"/>
      <c r="C26" s="56"/>
      <c r="D26" s="57"/>
      <c r="E26" s="50"/>
      <c r="F26" s="60"/>
      <c r="G26" s="56"/>
      <c r="H26" s="56"/>
      <c r="J26" s="58"/>
    </row>
    <row r="27" spans="1:10" x14ac:dyDescent="0.25">
      <c r="A27" s="54"/>
      <c r="B27" s="50"/>
      <c r="C27" s="56"/>
      <c r="D27" s="57"/>
      <c r="E27" s="50"/>
      <c r="F27" s="60"/>
      <c r="G27" s="56"/>
      <c r="H27" s="56"/>
      <c r="J27" s="58"/>
    </row>
    <row r="28" spans="1:10" x14ac:dyDescent="0.25">
      <c r="A28" s="54"/>
      <c r="B28" s="50"/>
      <c r="C28" s="56"/>
      <c r="D28" s="57"/>
      <c r="E28" s="50"/>
      <c r="F28" s="60"/>
      <c r="G28" s="56"/>
      <c r="H28" s="56"/>
      <c r="J28" s="58"/>
    </row>
    <row r="29" spans="1:10" x14ac:dyDescent="0.25">
      <c r="A29" s="54"/>
      <c r="B29" s="50"/>
      <c r="C29" s="56"/>
      <c r="D29" s="57"/>
      <c r="E29" s="50"/>
      <c r="F29" s="60"/>
      <c r="G29" s="56"/>
      <c r="H29" s="56"/>
      <c r="J29" s="58"/>
    </row>
    <row r="30" spans="1:10" x14ac:dyDescent="0.25">
      <c r="A30" s="54"/>
      <c r="B30" s="50"/>
      <c r="C30" s="56"/>
      <c r="D30" s="57"/>
      <c r="E30" s="50"/>
      <c r="F30" s="60"/>
      <c r="G30" s="56"/>
      <c r="H30" s="56"/>
      <c r="J30" s="58"/>
    </row>
    <row r="31" spans="1:10" x14ac:dyDescent="0.25">
      <c r="A31" s="62"/>
      <c r="B31" s="50"/>
      <c r="C31" s="56"/>
      <c r="D31" s="57"/>
      <c r="E31" s="50"/>
      <c r="F31" s="60"/>
      <c r="G31" s="56"/>
      <c r="H31" s="56"/>
      <c r="J31" s="58"/>
    </row>
    <row r="32" spans="1:10" x14ac:dyDescent="0.25">
      <c r="A32" s="54"/>
      <c r="B32" s="50"/>
      <c r="C32" s="56"/>
      <c r="E32" s="50"/>
      <c r="F32" s="60"/>
      <c r="G32" s="56"/>
      <c r="H32" s="56"/>
      <c r="J32" s="58"/>
    </row>
    <row r="33" spans="1:10" x14ac:dyDescent="0.25">
      <c r="A33" s="54"/>
      <c r="C33" s="56"/>
      <c r="E33" s="50"/>
      <c r="F33" s="60"/>
      <c r="G33" s="56"/>
      <c r="H33" s="56"/>
      <c r="J33" s="58"/>
    </row>
    <row r="34" spans="1:10" x14ac:dyDescent="0.25">
      <c r="A34" s="54"/>
      <c r="C34" s="56"/>
      <c r="E34" s="50"/>
      <c r="F34" s="60"/>
      <c r="G34" s="56"/>
      <c r="H34" s="56"/>
      <c r="J34" s="58"/>
    </row>
    <row r="35" spans="1:10" x14ac:dyDescent="0.25">
      <c r="A35" s="54"/>
      <c r="C35" s="56"/>
      <c r="E35" s="50"/>
      <c r="F35" s="60"/>
      <c r="G35" s="56"/>
      <c r="H35" s="56"/>
      <c r="J35" s="58"/>
    </row>
    <row r="36" spans="1:10" x14ac:dyDescent="0.25">
      <c r="A36" s="54"/>
      <c r="C36" s="56"/>
      <c r="E36" s="50"/>
      <c r="F36" s="60"/>
      <c r="G36" s="56"/>
      <c r="H36" s="56"/>
      <c r="J36" s="58"/>
    </row>
    <row r="37" spans="1:10" x14ac:dyDescent="0.25">
      <c r="A37" s="54"/>
      <c r="C37" s="56"/>
      <c r="E37" s="50"/>
      <c r="F37" s="60"/>
      <c r="G37" s="56"/>
      <c r="H37" s="56"/>
      <c r="J37" s="58"/>
    </row>
    <row r="38" spans="1:10" x14ac:dyDescent="0.25">
      <c r="A38" s="54"/>
      <c r="C38" s="56"/>
      <c r="E38" s="50"/>
      <c r="F38" s="60"/>
      <c r="G38" s="56"/>
      <c r="H38" s="56"/>
      <c r="J38" s="58"/>
    </row>
    <row r="39" spans="1:10" x14ac:dyDescent="0.25">
      <c r="A39" s="54"/>
      <c r="C39" s="56"/>
      <c r="E39" s="50"/>
      <c r="F39" s="60"/>
      <c r="G39" s="56"/>
      <c r="H39" s="56"/>
      <c r="J39" s="58"/>
    </row>
    <row r="40" spans="1:10" x14ac:dyDescent="0.25">
      <c r="A40" s="54"/>
      <c r="C40" s="56"/>
      <c r="E40" s="50"/>
      <c r="F40" s="60"/>
      <c r="G40" s="56"/>
      <c r="H40" s="56"/>
      <c r="J40" s="58"/>
    </row>
    <row r="41" spans="1:10" x14ac:dyDescent="0.25">
      <c r="A41" s="54"/>
      <c r="C41" s="56"/>
      <c r="E41" s="50"/>
      <c r="F41" s="60"/>
      <c r="G41" s="56"/>
      <c r="H41" s="56"/>
      <c r="J41" s="58"/>
    </row>
    <row r="42" spans="1:10" x14ac:dyDescent="0.25">
      <c r="A42" s="54"/>
      <c r="C42" s="56"/>
      <c r="E42" s="50"/>
      <c r="F42" s="60"/>
      <c r="G42" s="56"/>
      <c r="H42" s="56"/>
      <c r="J42" s="58"/>
    </row>
    <row r="43" spans="1:10" x14ac:dyDescent="0.25">
      <c r="A43" s="54"/>
      <c r="C43" s="56"/>
      <c r="E43" s="50"/>
      <c r="F43" s="60"/>
      <c r="G43" s="56"/>
      <c r="H43" s="56"/>
      <c r="J43" s="58"/>
    </row>
    <row r="44" spans="1:10" x14ac:dyDescent="0.25">
      <c r="A44" s="54"/>
      <c r="C44" s="56"/>
      <c r="E44" s="50"/>
      <c r="F44" s="60"/>
      <c r="G44" s="56"/>
      <c r="H44" s="56"/>
      <c r="J44" s="58"/>
    </row>
    <row r="45" spans="1:10" x14ac:dyDescent="0.25">
      <c r="A45" s="62"/>
      <c r="C45" s="56"/>
      <c r="E45" s="50"/>
      <c r="F45" s="60"/>
      <c r="G45" s="56"/>
      <c r="H45" s="56"/>
      <c r="J45" s="58"/>
    </row>
    <row r="46" spans="1:10" x14ac:dyDescent="0.25">
      <c r="A46" s="54"/>
      <c r="C46" s="56"/>
      <c r="E46" s="50"/>
      <c r="F46" s="60"/>
      <c r="G46" s="56"/>
      <c r="H46" s="56"/>
      <c r="J46" s="58"/>
    </row>
    <row r="47" spans="1:10" x14ac:dyDescent="0.25">
      <c r="A47" s="54"/>
      <c r="C47" s="56"/>
      <c r="E47" s="50"/>
      <c r="F47" s="60"/>
      <c r="G47" s="56"/>
      <c r="H47" s="56"/>
      <c r="J47" s="58"/>
    </row>
    <row r="48" spans="1:10" x14ac:dyDescent="0.25">
      <c r="A48" s="54"/>
      <c r="C48" s="56"/>
      <c r="E48" s="50"/>
      <c r="F48" s="60"/>
      <c r="G48" s="56"/>
      <c r="H48" s="56"/>
      <c r="J48" s="58"/>
    </row>
    <row r="49" spans="1:10" x14ac:dyDescent="0.25">
      <c r="A49" s="54"/>
      <c r="C49" s="56"/>
      <c r="E49" s="50"/>
      <c r="F49" s="60"/>
      <c r="G49" s="56"/>
      <c r="H49" s="56"/>
      <c r="J49" s="58"/>
    </row>
    <row r="50" spans="1:10" x14ac:dyDescent="0.25">
      <c r="A50" s="54"/>
      <c r="C50" s="56"/>
      <c r="E50" s="50"/>
      <c r="F50" s="60"/>
      <c r="G50" s="56"/>
      <c r="H50" s="56"/>
      <c r="J50" s="58"/>
    </row>
    <row r="51" spans="1:10" x14ac:dyDescent="0.25">
      <c r="A51" s="54"/>
      <c r="C51" s="56"/>
      <c r="E51" s="50"/>
      <c r="F51" s="60"/>
      <c r="G51" s="56"/>
      <c r="H51" s="56"/>
      <c r="J51" s="58"/>
    </row>
    <row r="52" spans="1:10" x14ac:dyDescent="0.25">
      <c r="A52" s="54"/>
      <c r="C52" s="56"/>
      <c r="E52" s="50"/>
      <c r="F52" s="60"/>
      <c r="G52" s="56"/>
      <c r="H52" s="56"/>
      <c r="J52" s="58"/>
    </row>
    <row r="53" spans="1:10" x14ac:dyDescent="0.25">
      <c r="A53" s="63"/>
      <c r="C53" s="56"/>
      <c r="E53" s="50"/>
      <c r="F53" s="60"/>
      <c r="G53" s="56"/>
      <c r="H53" s="56"/>
      <c r="J53" s="58"/>
    </row>
    <row r="54" spans="1:10" x14ac:dyDescent="0.25">
      <c r="A54" s="63"/>
      <c r="C54" s="56"/>
      <c r="E54" s="50"/>
      <c r="F54" s="60"/>
      <c r="G54" s="56"/>
      <c r="H54" s="56"/>
      <c r="J54" s="58"/>
    </row>
    <row r="55" spans="1:10" x14ac:dyDescent="0.25">
      <c r="A55" s="63"/>
      <c r="C55" s="56"/>
      <c r="E55" s="50"/>
      <c r="F55" s="60"/>
      <c r="G55" s="56"/>
      <c r="H55" s="56"/>
      <c r="J55" s="58"/>
    </row>
    <row r="56" spans="1:10" x14ac:dyDescent="0.25">
      <c r="A56" s="63"/>
      <c r="C56" s="56"/>
      <c r="E56" s="50"/>
      <c r="F56" s="60"/>
      <c r="G56" s="56"/>
      <c r="H56" s="56"/>
      <c r="J56" s="58"/>
    </row>
    <row r="57" spans="1:10" x14ac:dyDescent="0.25">
      <c r="A57" s="63"/>
      <c r="C57" s="56"/>
      <c r="E57" s="50"/>
      <c r="F57" s="60"/>
      <c r="G57" s="56"/>
      <c r="H57" s="56"/>
      <c r="J57" s="58"/>
    </row>
    <row r="58" spans="1:10" x14ac:dyDescent="0.25">
      <c r="A58" s="63"/>
      <c r="C58" s="56"/>
      <c r="E58" s="50"/>
      <c r="F58" s="60"/>
      <c r="G58" s="56"/>
      <c r="H58" s="56"/>
      <c r="J58" s="58"/>
    </row>
    <row r="59" spans="1:10" x14ac:dyDescent="0.25">
      <c r="A59" s="63"/>
      <c r="C59" s="56"/>
      <c r="E59" s="50"/>
      <c r="F59" s="60"/>
      <c r="G59" s="56"/>
      <c r="H59" s="56"/>
      <c r="J59" s="58"/>
    </row>
    <row r="60" spans="1:10" x14ac:dyDescent="0.25">
      <c r="A60" s="63"/>
      <c r="C60" s="56"/>
      <c r="E60" s="50"/>
      <c r="F60" s="60"/>
      <c r="G60" s="56"/>
      <c r="H60" s="56"/>
      <c r="J60" s="58"/>
    </row>
    <row r="61" spans="1:10" x14ac:dyDescent="0.25">
      <c r="A61" s="63"/>
      <c r="C61" s="56"/>
      <c r="E61" s="50"/>
      <c r="F61" s="60"/>
      <c r="G61" s="56"/>
      <c r="H61" s="56"/>
      <c r="J61" s="58"/>
    </row>
    <row r="62" spans="1:10" x14ac:dyDescent="0.25">
      <c r="A62" s="63"/>
      <c r="C62" s="56"/>
      <c r="E62" s="50"/>
      <c r="F62" s="60"/>
      <c r="G62" s="56"/>
      <c r="H62" s="56"/>
      <c r="J62" s="58"/>
    </row>
    <row r="63" spans="1:10" x14ac:dyDescent="0.25">
      <c r="A63" s="63"/>
      <c r="C63" s="56"/>
      <c r="E63" s="50"/>
      <c r="F63" s="60"/>
      <c r="G63" s="56"/>
      <c r="H63" s="56"/>
      <c r="J63" s="58"/>
    </row>
    <row r="64" spans="1:10" x14ac:dyDescent="0.25">
      <c r="A64" s="63"/>
      <c r="C64" s="56"/>
      <c r="E64" s="50"/>
      <c r="F64" s="60"/>
      <c r="G64" s="56"/>
      <c r="H64" s="56"/>
      <c r="J64" s="58"/>
    </row>
    <row r="65" spans="1:10" x14ac:dyDescent="0.25">
      <c r="A65" s="63"/>
      <c r="C65" s="56"/>
      <c r="E65" s="50"/>
      <c r="F65" s="60"/>
      <c r="G65" s="56"/>
      <c r="H65" s="56"/>
      <c r="J65" s="58"/>
    </row>
    <row r="66" spans="1:10" x14ac:dyDescent="0.25">
      <c r="A66" s="63"/>
      <c r="C66" s="56"/>
      <c r="E66" s="50"/>
      <c r="F66" s="60"/>
      <c r="G66" s="56"/>
      <c r="H66" s="56"/>
      <c r="J66" s="58"/>
    </row>
    <row r="67" spans="1:10" x14ac:dyDescent="0.25">
      <c r="A67" s="63"/>
      <c r="C67" s="56"/>
      <c r="E67" s="50"/>
      <c r="F67" s="60"/>
      <c r="G67" s="56"/>
      <c r="H67" s="56"/>
      <c r="J67" s="58"/>
    </row>
    <row r="68" spans="1:10" x14ac:dyDescent="0.25">
      <c r="A68" s="63"/>
      <c r="C68" s="56"/>
      <c r="F68" s="60"/>
      <c r="G68" s="56"/>
      <c r="H68" s="56"/>
      <c r="J68" s="58"/>
    </row>
    <row r="69" spans="1:10" x14ac:dyDescent="0.25">
      <c r="A69" s="63"/>
      <c r="C69" s="56"/>
      <c r="F69" s="60"/>
      <c r="G69" s="56"/>
      <c r="H69" s="56"/>
      <c r="J69" s="58"/>
    </row>
    <row r="70" spans="1:10" x14ac:dyDescent="0.25">
      <c r="A70" s="63"/>
      <c r="C70" s="56"/>
      <c r="F70" s="60"/>
      <c r="G70" s="56"/>
      <c r="H70" s="56"/>
      <c r="J70" s="58"/>
    </row>
    <row r="71" spans="1:10" x14ac:dyDescent="0.25">
      <c r="A71" s="63"/>
      <c r="C71" s="56"/>
      <c r="F71" s="60"/>
      <c r="G71" s="56"/>
      <c r="H71" s="56"/>
      <c r="J71" s="58"/>
    </row>
    <row r="72" spans="1:10" x14ac:dyDescent="0.25">
      <c r="A72" s="63"/>
      <c r="C72" s="56"/>
      <c r="F72" s="60"/>
      <c r="G72" s="56"/>
      <c r="H72" s="56"/>
      <c r="J72" s="58"/>
    </row>
    <row r="73" spans="1:10" x14ac:dyDescent="0.25">
      <c r="A73" s="63"/>
      <c r="C73" s="56"/>
      <c r="F73" s="60"/>
      <c r="G73" s="56"/>
      <c r="H73" s="56"/>
      <c r="J73" s="58"/>
    </row>
    <row r="74" spans="1:10" x14ac:dyDescent="0.25">
      <c r="A74" s="63"/>
      <c r="C74" s="56"/>
      <c r="F74" s="60"/>
      <c r="G74" s="56"/>
      <c r="H74" s="56"/>
      <c r="J74" s="58"/>
    </row>
    <row r="75" spans="1:10" x14ac:dyDescent="0.25">
      <c r="A75" s="63"/>
      <c r="C75" s="56"/>
      <c r="F75" s="60"/>
      <c r="G75" s="56"/>
      <c r="H75" s="56"/>
      <c r="J75" s="58"/>
    </row>
    <row r="76" spans="1:10" x14ac:dyDescent="0.25">
      <c r="A76" s="63"/>
      <c r="C76" s="56"/>
      <c r="F76" s="60"/>
      <c r="G76" s="56"/>
      <c r="H76" s="56"/>
      <c r="J76" s="58"/>
    </row>
    <row r="77" spans="1:10" x14ac:dyDescent="0.25">
      <c r="A77" s="63"/>
      <c r="C77" s="56"/>
      <c r="F77" s="60"/>
      <c r="G77" s="56"/>
      <c r="H77" s="56"/>
      <c r="J77" s="58"/>
    </row>
    <row r="78" spans="1:10" x14ac:dyDescent="0.25">
      <c r="A78" s="63"/>
      <c r="C78" s="56"/>
      <c r="F78" s="60"/>
      <c r="G78" s="56"/>
      <c r="H78" s="56"/>
      <c r="J78" s="58"/>
    </row>
    <row r="79" spans="1:10" x14ac:dyDescent="0.25">
      <c r="A79" s="63"/>
      <c r="C79" s="56"/>
      <c r="F79" s="60"/>
      <c r="G79" s="56"/>
      <c r="H79" s="56"/>
      <c r="J79" s="58"/>
    </row>
    <row r="80" spans="1:10" x14ac:dyDescent="0.25">
      <c r="C80" s="56"/>
      <c r="F80" s="60"/>
      <c r="G80" s="56"/>
      <c r="H80" s="56"/>
      <c r="J80" s="58"/>
    </row>
    <row r="81" spans="3:10" s="1" customFormat="1" x14ac:dyDescent="0.25">
      <c r="C81" s="56"/>
      <c r="D81" s="52"/>
      <c r="F81" s="60"/>
      <c r="G81" s="56"/>
      <c r="H81" s="56"/>
      <c r="J81" s="58"/>
    </row>
    <row r="82" spans="3:10" s="1" customFormat="1" x14ac:dyDescent="0.25">
      <c r="C82" s="56"/>
      <c r="D82" s="52"/>
      <c r="F82" s="60"/>
      <c r="G82" s="56"/>
      <c r="H82" s="56"/>
      <c r="J82" s="58"/>
    </row>
    <row r="83" spans="3:10" s="1" customFormat="1" x14ac:dyDescent="0.25">
      <c r="C83" s="56"/>
      <c r="D83" s="52"/>
      <c r="F83" s="60"/>
      <c r="G83" s="56"/>
      <c r="H83" s="56"/>
      <c r="J83" s="58"/>
    </row>
    <row r="84" spans="3:10" s="1" customFormat="1" x14ac:dyDescent="0.25">
      <c r="C84" s="56"/>
      <c r="D84" s="52"/>
      <c r="F84" s="60"/>
      <c r="G84" s="56"/>
      <c r="H84" s="56"/>
      <c r="J84" s="58"/>
    </row>
    <row r="85" spans="3:10" s="1" customFormat="1" x14ac:dyDescent="0.25">
      <c r="C85" s="56"/>
      <c r="D85" s="52"/>
      <c r="F85" s="60"/>
      <c r="G85" s="56"/>
      <c r="H85" s="56"/>
      <c r="J85" s="58"/>
    </row>
    <row r="86" spans="3:10" s="1" customFormat="1" x14ac:dyDescent="0.25">
      <c r="C86" s="56"/>
      <c r="D86" s="52"/>
      <c r="F86" s="60"/>
      <c r="G86" s="56"/>
      <c r="H86" s="56"/>
      <c r="J86" s="58"/>
    </row>
    <row r="87" spans="3:10" s="1" customFormat="1" x14ac:dyDescent="0.25">
      <c r="C87" s="56"/>
      <c r="D87" s="52"/>
      <c r="F87" s="60"/>
      <c r="G87" s="56"/>
      <c r="H87" s="56"/>
      <c r="J87" s="58"/>
    </row>
    <row r="88" spans="3:10" s="1" customFormat="1" x14ac:dyDescent="0.25">
      <c r="C88" s="56"/>
      <c r="D88" s="52"/>
      <c r="F88" s="60"/>
      <c r="G88" s="56"/>
      <c r="H88" s="56"/>
      <c r="J88" s="58"/>
    </row>
    <row r="89" spans="3:10" s="1" customFormat="1" x14ac:dyDescent="0.25">
      <c r="C89" s="56"/>
      <c r="D89" s="52"/>
      <c r="F89" s="60"/>
      <c r="G89" s="56"/>
      <c r="H89" s="56"/>
      <c r="J89" s="58"/>
    </row>
    <row r="90" spans="3:10" s="1" customFormat="1" x14ac:dyDescent="0.25">
      <c r="C90" s="56"/>
      <c r="D90" s="52"/>
      <c r="F90" s="60"/>
      <c r="G90" s="56"/>
      <c r="H90" s="56"/>
      <c r="J90" s="58"/>
    </row>
    <row r="91" spans="3:10" s="1" customFormat="1" x14ac:dyDescent="0.25">
      <c r="C91" s="56"/>
      <c r="D91" s="52"/>
      <c r="F91" s="60"/>
      <c r="G91" s="56"/>
      <c r="H91" s="56"/>
      <c r="J91" s="58"/>
    </row>
    <row r="92" spans="3:10" s="1" customFormat="1" x14ac:dyDescent="0.25">
      <c r="C92" s="56"/>
      <c r="D92" s="52"/>
      <c r="F92" s="60"/>
      <c r="G92" s="56"/>
      <c r="H92" s="56"/>
      <c r="J92" s="58"/>
    </row>
    <row r="93" spans="3:10" s="1" customFormat="1" x14ac:dyDescent="0.25">
      <c r="C93" s="56"/>
      <c r="D93" s="52"/>
      <c r="F93" s="60"/>
      <c r="G93" s="56"/>
      <c r="H93" s="56"/>
      <c r="J93" s="58"/>
    </row>
    <row r="94" spans="3:10" s="1" customFormat="1" x14ac:dyDescent="0.25">
      <c r="C94" s="56"/>
      <c r="D94" s="52"/>
      <c r="F94" s="60"/>
      <c r="G94" s="56"/>
      <c r="H94" s="56"/>
      <c r="J94" s="58"/>
    </row>
    <row r="95" spans="3:10" s="1" customFormat="1" x14ac:dyDescent="0.25">
      <c r="C95" s="56"/>
      <c r="D95" s="52"/>
      <c r="F95" s="60"/>
      <c r="G95" s="56"/>
      <c r="H95" s="56"/>
      <c r="J95" s="58"/>
    </row>
    <row r="96" spans="3:10" s="1" customFormat="1" x14ac:dyDescent="0.25">
      <c r="C96" s="56"/>
      <c r="D96" s="52"/>
      <c r="F96" s="60"/>
      <c r="G96" s="56"/>
      <c r="H96" s="56"/>
      <c r="J96" s="58"/>
    </row>
    <row r="97" spans="3:10" s="1" customFormat="1" x14ac:dyDescent="0.25">
      <c r="C97" s="56"/>
      <c r="D97" s="52"/>
      <c r="F97" s="60"/>
      <c r="G97" s="56"/>
      <c r="H97" s="56"/>
      <c r="J97" s="58"/>
    </row>
    <row r="98" spans="3:10" s="1" customFormat="1" x14ac:dyDescent="0.25">
      <c r="C98" s="56"/>
      <c r="D98" s="52"/>
      <c r="F98" s="60"/>
      <c r="G98" s="56"/>
      <c r="H98" s="56"/>
      <c r="J98" s="58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2020-04-22T15:44:04Z</dcterms:created>
  <dcterms:modified xsi:type="dcterms:W3CDTF">2020-05-01T01:36:01Z</dcterms:modified>
</cp:coreProperties>
</file>