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OERASIONAL" sheetId="2" r:id="rId1"/>
    <sheet name="GSF" sheetId="4" r:id="rId2"/>
  </sheets>
  <calcPr calcId="144525"/>
</workbook>
</file>

<file path=xl/calcChain.xml><?xml version="1.0" encoding="utf-8"?>
<calcChain xmlns="http://schemas.openxmlformats.org/spreadsheetml/2006/main">
  <c r="D1" i="4" l="1"/>
  <c r="C160" i="2" l="1"/>
  <c r="E160" i="2" s="1"/>
  <c r="E159" i="2"/>
  <c r="E158" i="2"/>
  <c r="E151" i="2"/>
  <c r="E161" i="2" l="1"/>
  <c r="E162" i="2" s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<sst xmlns="http://schemas.openxmlformats.org/spreadsheetml/2006/main" count="775" uniqueCount="500">
  <si>
    <t>No.</t>
  </si>
  <si>
    <t>Nama</t>
  </si>
  <si>
    <t>Uraian</t>
  </si>
  <si>
    <t>No. Rekening</t>
  </si>
  <si>
    <t xml:space="preserve">BSM </t>
  </si>
  <si>
    <t>SUPIANI</t>
  </si>
  <si>
    <t>BNI</t>
  </si>
  <si>
    <t>Mandiri</t>
  </si>
  <si>
    <t xml:space="preserve">BCA </t>
  </si>
  <si>
    <t>BCA</t>
  </si>
  <si>
    <t>BSM</t>
  </si>
  <si>
    <t>BTN</t>
  </si>
  <si>
    <t>Kasbon Operasional &amp; Marketing</t>
  </si>
  <si>
    <t>7106802887</t>
  </si>
  <si>
    <t>7127738607</t>
  </si>
  <si>
    <t>7098597788</t>
  </si>
  <si>
    <t>7085382618</t>
  </si>
  <si>
    <t>SUPIANI QQ UM SEMARANG</t>
  </si>
  <si>
    <t>7086416586</t>
  </si>
  <si>
    <t>SUPIANI QQSTTM BANDUNG</t>
  </si>
  <si>
    <t xml:space="preserve">Kontrakan Jatim </t>
  </si>
  <si>
    <t xml:space="preserve">Pembayaran Kontrakan &amp; Parkir Kendaaran Jatim </t>
  </si>
  <si>
    <t>BANK MANDIRI</t>
  </si>
  <si>
    <t>9000019198143</t>
  </si>
  <si>
    <t>NUR FIRDAUS</t>
  </si>
  <si>
    <t>Cetak Properti kampus UNDARIS</t>
  </si>
  <si>
    <t>0242802066</t>
  </si>
  <si>
    <t>PRASTHILIENTARTYO D</t>
  </si>
  <si>
    <t xml:space="preserve">Cetak Properti kampus STT MANDALA </t>
  </si>
  <si>
    <t>1831151132</t>
  </si>
  <si>
    <t xml:space="preserve">SUSILAWATI </t>
  </si>
  <si>
    <t xml:space="preserve">Cetak Properti kampus UNU SUMBAR </t>
  </si>
  <si>
    <t xml:space="preserve">BNI </t>
  </si>
  <si>
    <t>0159553307</t>
  </si>
  <si>
    <t xml:space="preserve">HARMEN </t>
  </si>
  <si>
    <t xml:space="preserve">Cetak Properti kampus STTM CILEUNGSI </t>
  </si>
  <si>
    <t>0751120990</t>
  </si>
  <si>
    <t xml:space="preserve">ELVI DEWITA </t>
  </si>
  <si>
    <t xml:space="preserve">Cetak Properti kampus STIE AMKOP MAKASAR </t>
  </si>
  <si>
    <t xml:space="preserve">BRI </t>
  </si>
  <si>
    <t>510301020345538</t>
  </si>
  <si>
    <t>SRI RAMADHANI</t>
  </si>
  <si>
    <t>Pembayaran Internet UNFARI April 2020</t>
  </si>
  <si>
    <t>1210007654241</t>
  </si>
  <si>
    <t>SOLUSI PRIMA CONNECT</t>
  </si>
  <si>
    <t>Cetak Properti kampus UNSUB</t>
  </si>
  <si>
    <t>0550783665</t>
  </si>
  <si>
    <t>ZAENAL ARIFIN</t>
  </si>
  <si>
    <t>Cetak Properti kampus UNIBA</t>
  </si>
  <si>
    <t>2630608646</t>
  </si>
  <si>
    <t>MOKHAMAT KHAMAMI</t>
  </si>
  <si>
    <t xml:space="preserve">Cetak Properti wilayah Jatim </t>
  </si>
  <si>
    <t>0500299916</t>
  </si>
  <si>
    <t>MOCHAMMAD AINUR RIDHO</t>
  </si>
  <si>
    <t>CB ISTA THP 3 Bayu Pratama Andrew Saputra</t>
  </si>
  <si>
    <t>Bank DKI</t>
  </si>
  <si>
    <t>31123958434</t>
  </si>
  <si>
    <t>BAYU PRATAMA ANDREW SAPUTRA</t>
  </si>
  <si>
    <t>CB ISTA THP 3 Lia Apriyana</t>
  </si>
  <si>
    <t>4281901944</t>
  </si>
  <si>
    <t>LIA APRIYANA</t>
  </si>
  <si>
    <t>CB ISTA THP 3 Leni Kartika Sari</t>
  </si>
  <si>
    <t>3452477570</t>
  </si>
  <si>
    <t>LENI KARTIKA SARI</t>
  </si>
  <si>
    <t>CB ISTA THP 3 Natasya Maria Delmawanty</t>
  </si>
  <si>
    <t>8840575901</t>
  </si>
  <si>
    <t>NATASYA MARIA DELMAWATY</t>
  </si>
  <si>
    <t>CB ISTA THP 3 Masfufah Risqiani</t>
  </si>
  <si>
    <t>8015326987</t>
  </si>
  <si>
    <t>MASFUFAH RISQIANI</t>
  </si>
  <si>
    <t>CB ISTA THP 3 Wahyu Kurniawan</t>
  </si>
  <si>
    <t>4790441741</t>
  </si>
  <si>
    <t>WAHYU KURNIAWAN</t>
  </si>
  <si>
    <t>CB ISTA THP 3 Moh Mafatihul Ulumudin</t>
  </si>
  <si>
    <t>3720038098</t>
  </si>
  <si>
    <t>MOH MAFATIHUL ULUMUDIN</t>
  </si>
  <si>
    <t>CB ISTA THP 3 Nur Pajriah</t>
  </si>
  <si>
    <t>NUR PAJRIAH</t>
  </si>
  <si>
    <t>CB ISTA THP 3 Ulul Amri</t>
  </si>
  <si>
    <t>5875107248</t>
  </si>
  <si>
    <t>ULUL AMRI</t>
  </si>
  <si>
    <t>CB ISTA THP 3 Agus Budi Utomo</t>
  </si>
  <si>
    <t>1490500908</t>
  </si>
  <si>
    <t>AGUS BUDI UTOMO</t>
  </si>
  <si>
    <t>CB ISTA THP 3 Tri Pudjiastuti</t>
  </si>
  <si>
    <t>7621043106</t>
  </si>
  <si>
    <t>TRI PUDJIASTUTI</t>
  </si>
  <si>
    <t>CB ISTA THP 3 Purcahya Ningrum</t>
  </si>
  <si>
    <t>6760325552</t>
  </si>
  <si>
    <t>PURCAHYA NINGRUM</t>
  </si>
  <si>
    <t>CB ISTA THP 3 Nofiana</t>
  </si>
  <si>
    <t>5920122754</t>
  </si>
  <si>
    <t>NOFIANA</t>
  </si>
  <si>
    <t>CB ISTA THP 3 Arif Hidayat</t>
  </si>
  <si>
    <t>3080228511</t>
  </si>
  <si>
    <t>ARIF HIDAYAT</t>
  </si>
  <si>
    <t>CB ISTA THP 3 Jacky Sulaiman</t>
  </si>
  <si>
    <t>8040151941</t>
  </si>
  <si>
    <t>JACKY SULAIMAN</t>
  </si>
  <si>
    <t>CB ISTA THP 3 Malik Fajar</t>
  </si>
  <si>
    <t>7025112491</t>
  </si>
  <si>
    <t>MALIK FAJAR</t>
  </si>
  <si>
    <t>CB ISTA THP 3 Muhammad Faizal</t>
  </si>
  <si>
    <t>6755012134</t>
  </si>
  <si>
    <t>MUHAMMAD FAIZAL</t>
  </si>
  <si>
    <t>CB ISTA THP 3 Hanifah Fitriyani</t>
  </si>
  <si>
    <t>7550305504</t>
  </si>
  <si>
    <t>HANIFAH FITRIYANI</t>
  </si>
  <si>
    <t>CB ISTA THP 3 Mira Yuliani</t>
  </si>
  <si>
    <t>5390518007</t>
  </si>
  <si>
    <t>MIRA YULIANI</t>
  </si>
  <si>
    <t>CB ISTA THP 3 Utami Nur Ilahi</t>
  </si>
  <si>
    <t>3990061351</t>
  </si>
  <si>
    <t>HALIM HILMAWAN</t>
  </si>
  <si>
    <t>CB ISTA THP 3 Ade Rizki Nurul Futikah</t>
  </si>
  <si>
    <t>8820743611</t>
  </si>
  <si>
    <t>MUHAMMAD ALIFFUDIN AL-ISLAMI</t>
  </si>
  <si>
    <t>CB ISTA THP 3 Anissa Mulyani Putri</t>
  </si>
  <si>
    <t>7655017046</t>
  </si>
  <si>
    <t>ANISSA MULYANI PUTRI</t>
  </si>
  <si>
    <t>CB ISTA THP 3 Ruhsiyam Febriani</t>
  </si>
  <si>
    <t>8680055883</t>
  </si>
  <si>
    <t>RUHSIYAM FEBRIANI</t>
  </si>
  <si>
    <t>CB ISTA THP 3 Sahal Nur Wahyu Lutfiantomo</t>
  </si>
  <si>
    <t>5445110628</t>
  </si>
  <si>
    <t>SAHAL NUR WAHYU LUTFIANTOMO</t>
  </si>
  <si>
    <t>CB ISTA THP 3 Siti Nur Komariah</t>
  </si>
  <si>
    <t>7025110790</t>
  </si>
  <si>
    <t>AKRAM MAHMUD</t>
  </si>
  <si>
    <t>CB ISTA THP 3 Christy Sukmadewi Gadiss Djulianto</t>
  </si>
  <si>
    <t>7295051825</t>
  </si>
  <si>
    <t>CHRISTY SUKMADEWI GADISS DJULIANTO</t>
  </si>
  <si>
    <t>CB ISTA THP 3 Renaldi Ananta Putra</t>
  </si>
  <si>
    <t>8790283857</t>
  </si>
  <si>
    <t>RENALDI ANANTA PUTRA</t>
  </si>
  <si>
    <t>CB ISTA THP 3 Fulki Firasyan Firmansyah</t>
  </si>
  <si>
    <t>5140336264</t>
  </si>
  <si>
    <t>FULKI FIRASYAN FIRMANSYAH</t>
  </si>
  <si>
    <t>CB ISTA THP 3 Desi Retno Eka Pratiwi</t>
  </si>
  <si>
    <t>5010405540</t>
  </si>
  <si>
    <t>DESI RETNO EKA PRATIWI</t>
  </si>
  <si>
    <t>CB ISTA THP 3 Kharisma Rani</t>
  </si>
  <si>
    <t>8670067760</t>
  </si>
  <si>
    <t>KHARISMA RANI</t>
  </si>
  <si>
    <t>CB ISTA THP 3 Maila Annisa</t>
  </si>
  <si>
    <t>6042029668</t>
  </si>
  <si>
    <t>MAILA ANNISA</t>
  </si>
  <si>
    <t>CB ISTA THP 3 Nadia Nurhakiki</t>
  </si>
  <si>
    <t>5490370406</t>
  </si>
  <si>
    <t>NADIA NURHAKIKI</t>
  </si>
  <si>
    <t>CB ISTA THP 3 Ramdani</t>
  </si>
  <si>
    <t>6330915194</t>
  </si>
  <si>
    <t>RAMDANI</t>
  </si>
  <si>
    <t>CB ISTA THP 3 Muhammad Jauhar Maknun</t>
  </si>
  <si>
    <t>4060722744</t>
  </si>
  <si>
    <t>MUHAMMAD JAUHAR MAKNUN</t>
  </si>
  <si>
    <t>CB ISTA THP 3 Apip Hermawan</t>
  </si>
  <si>
    <t>3992212478</t>
  </si>
  <si>
    <t>APIP HERMAWAN</t>
  </si>
  <si>
    <t>CB ISTA THP 3 Putri Ratna Sari</t>
  </si>
  <si>
    <t>6090272037</t>
  </si>
  <si>
    <t>PUTRI RATNA SARI</t>
  </si>
  <si>
    <t xml:space="preserve">CB ISTA THP 3 Amalia </t>
  </si>
  <si>
    <t>6240707240</t>
  </si>
  <si>
    <t>AMALIA</t>
  </si>
  <si>
    <t>CB ISTA THP 3 Ismi Nurul Khumairoh</t>
  </si>
  <si>
    <t>8680266027</t>
  </si>
  <si>
    <t>ISMI NURUL KHUMAIROH</t>
  </si>
  <si>
    <t>CB ISTA THP 3 Rahayu Fitri Astuti</t>
  </si>
  <si>
    <t>3452678966</t>
  </si>
  <si>
    <t>RAHAYU FITRI ASTUTI</t>
  </si>
  <si>
    <t>CB ISTA THP 3 Dhimas Prabowo</t>
  </si>
  <si>
    <t>6580046396</t>
  </si>
  <si>
    <t>DHIMAS PRABOWO</t>
  </si>
  <si>
    <t>CB ISTA THP 3 Nila Mahyuni Lubis</t>
  </si>
  <si>
    <t>5260421176</t>
  </si>
  <si>
    <t>NILA MAHYUNI LUBIS</t>
  </si>
  <si>
    <t>CB ISTA THP 3 Dermawan Napitupulu</t>
  </si>
  <si>
    <t>4740502234</t>
  </si>
  <si>
    <t>IRVAN MULYADI MIDUK TAMBUNAN</t>
  </si>
  <si>
    <t>CB ISTA THP 3 Irfan Dwicahyanto</t>
  </si>
  <si>
    <t>5465279335</t>
  </si>
  <si>
    <t>IRFAN DWICAHYANTO</t>
  </si>
  <si>
    <t>CB ISTA THP 3 Mira Puspita Dewi</t>
  </si>
  <si>
    <t>6540357739</t>
  </si>
  <si>
    <t>MIRA PUSPITA DEWI</t>
  </si>
  <si>
    <t>CB ISTA THP 3 Aprilia Austiningsih</t>
  </si>
  <si>
    <t>3450175985</t>
  </si>
  <si>
    <t>APRILIA AUSTININGSIH</t>
  </si>
  <si>
    <t>CB ISTA THP 3 Gamal Ahmad Fuad</t>
  </si>
  <si>
    <t>1170822052</t>
  </si>
  <si>
    <t>GAMAL AHMAD FUAD</t>
  </si>
  <si>
    <t>CB ISTA THP 3 Intan Indriyana</t>
  </si>
  <si>
    <t>INTAN INDRIYANA</t>
  </si>
  <si>
    <t>CB ISTA THP 3 Fitri Nurhanifah</t>
  </si>
  <si>
    <t>5920078241</t>
  </si>
  <si>
    <t>FITRI NURHANIFAH</t>
  </si>
  <si>
    <t>CB ISTA THP 3 Aulia Maulida</t>
  </si>
  <si>
    <t>0952979246</t>
  </si>
  <si>
    <t>AULIA MAULIDA</t>
  </si>
  <si>
    <t>CB ISTA THP 3 Lesa Octavia</t>
  </si>
  <si>
    <t>0541807747</t>
  </si>
  <si>
    <t>LESA OCATVIA</t>
  </si>
  <si>
    <t>CB ISTA THP 3 Dhimas Yusuf Bachtiar</t>
  </si>
  <si>
    <t>6041379755</t>
  </si>
  <si>
    <t>DHIMAS YUSUF BACHTIAR</t>
  </si>
  <si>
    <t>CB ISTA THP 3 Anika Endang Hutagalung</t>
  </si>
  <si>
    <t>4410086820</t>
  </si>
  <si>
    <t>ANIKA ENDANG HUTAGALUNG</t>
  </si>
  <si>
    <t>CB ISTA THP 3 Lia Aprilia</t>
  </si>
  <si>
    <t>0013107481</t>
  </si>
  <si>
    <t>ADMO</t>
  </si>
  <si>
    <t>CB ISTA THP 3 Wahyu Setiaji</t>
  </si>
  <si>
    <t>3452441192</t>
  </si>
  <si>
    <t>WAHYU SETIAJI</t>
  </si>
  <si>
    <t>CB ISTA THP 3 Regita Maharani Putri</t>
  </si>
  <si>
    <t>7610799366</t>
  </si>
  <si>
    <t>REGITA MAHARANI PUTRI</t>
  </si>
  <si>
    <t>CB ISTA THP 3 Susi Romantini</t>
  </si>
  <si>
    <t>3720183691</t>
  </si>
  <si>
    <t>SUSI ROMANTINI</t>
  </si>
  <si>
    <t>CB ISTA THP 3 Tita Kusuma Dewi</t>
  </si>
  <si>
    <t>5500042836</t>
  </si>
  <si>
    <t>TITA KUSUMA DEWI</t>
  </si>
  <si>
    <t>CB ISTA THP 3 Sirojudin</t>
  </si>
  <si>
    <t>7140000625</t>
  </si>
  <si>
    <t>SIROJUDIN</t>
  </si>
  <si>
    <t>CB ISTA THP 3 Umi Salma Adawiyah Rahni</t>
  </si>
  <si>
    <t>0940930979</t>
  </si>
  <si>
    <t>UMI SALMA ADAWIYAH RAHNI</t>
  </si>
  <si>
    <t>CB ISTA THP 3 Anggini Septiani</t>
  </si>
  <si>
    <t>6030462295</t>
  </si>
  <si>
    <t>ANGGINI SEPTIANI</t>
  </si>
  <si>
    <t>CB ISTA THP 3 Dzulfiqri Alya Mani</t>
  </si>
  <si>
    <t>4790411248</t>
  </si>
  <si>
    <t>DZULFIQRI ALYA MANI</t>
  </si>
  <si>
    <t>CB ISTA THP 3 Ayus Fatria</t>
  </si>
  <si>
    <t>4890109280</t>
  </si>
  <si>
    <t>AYUS FATRIA</t>
  </si>
  <si>
    <t>CB ISTA THP 3 Putrianti</t>
  </si>
  <si>
    <t>8850639982</t>
  </si>
  <si>
    <t>PUTRIANTI</t>
  </si>
  <si>
    <t>CB ISTA THP 3 Khoiriyah</t>
  </si>
  <si>
    <t>8850733911</t>
  </si>
  <si>
    <t>KHOIRIYAH</t>
  </si>
  <si>
    <t>CB ISTA THP 3 Ari Ayi Ayianita</t>
  </si>
  <si>
    <t>7550198619</t>
  </si>
  <si>
    <t>ARI AYI AYIANITA</t>
  </si>
  <si>
    <t>CB ISTA THP 3 Intan Nur Andini</t>
  </si>
  <si>
    <t>8830397508</t>
  </si>
  <si>
    <t>INTAN NUR ANDINI</t>
  </si>
  <si>
    <t>CB ISTA THP 3 Fatur Ramadhan</t>
  </si>
  <si>
    <t>3090025162</t>
  </si>
  <si>
    <t>FATUR RAMADHAN</t>
  </si>
  <si>
    <t>CB ISTA THP 3 Fitriani Nurhafian Mandala Sari</t>
  </si>
  <si>
    <t>4060162196</t>
  </si>
  <si>
    <t>FITRI NURHAFIAN MANDALA SARI</t>
  </si>
  <si>
    <t>CB ISTA THP 3 Hadlinah Aslamiyah</t>
  </si>
  <si>
    <t>8870380705</t>
  </si>
  <si>
    <t>HADLINAH ASLAMIYAH</t>
  </si>
  <si>
    <t>CB ISTA THP 3 Murdiyanto</t>
  </si>
  <si>
    <t>6500141695</t>
  </si>
  <si>
    <t>MUDIYANTO</t>
  </si>
  <si>
    <t>CB ISTA THP 3 Rizki Ardiansyah</t>
  </si>
  <si>
    <t>BJB</t>
  </si>
  <si>
    <t>0092717925100</t>
  </si>
  <si>
    <t>RIZKI ARDIANSYAH</t>
  </si>
  <si>
    <t>CB ISTA THP 3 Eka Puspitasari</t>
  </si>
  <si>
    <t>0092632555100</t>
  </si>
  <si>
    <t>EKA PUSPITASARI</t>
  </si>
  <si>
    <t>CB ISTA THP 3 Melli Safitri</t>
  </si>
  <si>
    <t>0815099833</t>
  </si>
  <si>
    <t>MELLI SAFITRI</t>
  </si>
  <si>
    <t>CB ISTA THP 3 Ade Maulana Yusuf</t>
  </si>
  <si>
    <t>0483190318</t>
  </si>
  <si>
    <t>ADE MAULANA YUSUF</t>
  </si>
  <si>
    <t>CB ISTA THP 3 Syahrian Ramadhan</t>
  </si>
  <si>
    <t>0455175609</t>
  </si>
  <si>
    <t>SYAHRIAN RAMADHAN</t>
  </si>
  <si>
    <t>CB ISTA THP 3 Cindi Melsandi</t>
  </si>
  <si>
    <t>0522312519</t>
  </si>
  <si>
    <t>CINDI MELSANDI</t>
  </si>
  <si>
    <t>CB ISTA THP 3 Wana Karnawan</t>
  </si>
  <si>
    <t>0608318446</t>
  </si>
  <si>
    <t>WANA KARNAWAN</t>
  </si>
  <si>
    <t>CB ISTA THP 3 Syifa Permana Bekti</t>
  </si>
  <si>
    <t>0623441620</t>
  </si>
  <si>
    <t>DWINDA RIZKY</t>
  </si>
  <si>
    <t>CB ISTA THP 3 Ina Riris Butar Butar</t>
  </si>
  <si>
    <t>0329827018</t>
  </si>
  <si>
    <t>INA RIRIS BUTARBUTAR</t>
  </si>
  <si>
    <t>CB ISTA THP 3 Dinda Ajeng Putri Arifin</t>
  </si>
  <si>
    <t>0831347459</t>
  </si>
  <si>
    <t>DINDA AJENG PUTRI ARIFIN</t>
  </si>
  <si>
    <t>CB ISTA THP 3 Icha Monica</t>
  </si>
  <si>
    <t>BNI Syariah</t>
  </si>
  <si>
    <t>0460563504</t>
  </si>
  <si>
    <t>ICHA MONICA</t>
  </si>
  <si>
    <t>CB ISTA THP 3 Muhamad Yayat Solihat</t>
  </si>
  <si>
    <t>BRI</t>
  </si>
  <si>
    <t>MUHAMAD YAYAT SOLIHAT</t>
  </si>
  <si>
    <t>CB ISTA THP 3 Lela Rozaliyah</t>
  </si>
  <si>
    <t>119101009897503</t>
  </si>
  <si>
    <t>LELA ROZALIYAH</t>
  </si>
  <si>
    <t>CB ISTA THP 3 Nur Sari Rifani</t>
  </si>
  <si>
    <t>111801010102505</t>
  </si>
  <si>
    <t>NUR SARI RIFANI</t>
  </si>
  <si>
    <t>CB ISTA THP 3 Ayu Lestari</t>
  </si>
  <si>
    <t>716401004558531</t>
  </si>
  <si>
    <t>KUNAENAH</t>
  </si>
  <si>
    <t>CB ISTA THP 3 Yoga Rizki Pangestu</t>
  </si>
  <si>
    <t>719901006473532</t>
  </si>
  <si>
    <t>YOGA RIZKI PANGESTU</t>
  </si>
  <si>
    <t>CB ISTA THP 3 Yadi Supriyadi</t>
  </si>
  <si>
    <t>331601009507536</t>
  </si>
  <si>
    <t>YADI SUPRIYADI</t>
  </si>
  <si>
    <t>CB ISTA THP 3 Yosep Herdiana</t>
  </si>
  <si>
    <t>444801006231502</t>
  </si>
  <si>
    <t>YOSEP HERDIANA</t>
  </si>
  <si>
    <t>CB ISTA THP 3 Yunita Eleonora Nahak</t>
  </si>
  <si>
    <t>YUNITA ELEONORA NAHAK</t>
  </si>
  <si>
    <t>CB ISTA THP 3 Annisa</t>
  </si>
  <si>
    <t xml:space="preserve">179001001690503 </t>
  </si>
  <si>
    <t>ANNISA</t>
  </si>
  <si>
    <t>CB ISTA THP 3 Fitri Mulyasari</t>
  </si>
  <si>
    <t>043801019857508</t>
  </si>
  <si>
    <t>FITRI MULYASARI</t>
  </si>
  <si>
    <t>CB ISTA THP 3 Rifani Anjelina Br Purba</t>
  </si>
  <si>
    <t>780701001161539</t>
  </si>
  <si>
    <t>RIFANI ANJELINA BR PURBA</t>
  </si>
  <si>
    <t>CB ISTA THP 3 Alif Tiyyah Rahmawati</t>
  </si>
  <si>
    <t>ALIF TIYYAH RAHMAWATI</t>
  </si>
  <si>
    <t>CB ISTA THP 3 Imam Ramadhan</t>
  </si>
  <si>
    <t>039301022115505</t>
  </si>
  <si>
    <t>JULINDA DEWI S</t>
  </si>
  <si>
    <t>CB ISTA THP 3 Ilvany Yasvira</t>
  </si>
  <si>
    <t>039801019277504</t>
  </si>
  <si>
    <t>ILVANNY YASVIRA</t>
  </si>
  <si>
    <t>CB ISTA THP 3 Susi Tambunan</t>
  </si>
  <si>
    <t>133301000575532</t>
  </si>
  <si>
    <t>SUSI TAMBUNAN</t>
  </si>
  <si>
    <t>CB ISTA THP 3 Nopita Aprianti</t>
  </si>
  <si>
    <t>7055849794</t>
  </si>
  <si>
    <t>NOPITA APRIANTI</t>
  </si>
  <si>
    <t>CB ISTA THP 3 Martin Ekayanti</t>
  </si>
  <si>
    <t>7002985278</t>
  </si>
  <si>
    <t>MARTIN EKAYANTI</t>
  </si>
  <si>
    <t>CB ISTA THP 3 Siska Afilia</t>
  </si>
  <si>
    <t>7002986404</t>
  </si>
  <si>
    <t>SISKA AFILIA</t>
  </si>
  <si>
    <t xml:space="preserve">CB ISTA THP 3 Nur Rachmat </t>
  </si>
  <si>
    <t>7122638663</t>
  </si>
  <si>
    <t>NUR RACHMAT</t>
  </si>
  <si>
    <t>CB ISTA THP 3 Jefri Sumanto Putra</t>
  </si>
  <si>
    <t>0001601502634497</t>
  </si>
  <si>
    <t>JEFRI SUMANTO PUTRA</t>
  </si>
  <si>
    <t>CB ISTA THP 3 Sutandi Antonius</t>
  </si>
  <si>
    <t>CIMB NIAGA</t>
  </si>
  <si>
    <t>SUTANDI ANTONIUS</t>
  </si>
  <si>
    <t>CB ISTA THP 3 Suniar Maudi</t>
  </si>
  <si>
    <t>1550006709037</t>
  </si>
  <si>
    <t>SUNIAR MAUDI</t>
  </si>
  <si>
    <t>CB ISTA THP 3 Bayu Dwi Ismaya Putra</t>
  </si>
  <si>
    <t>1760001356300</t>
  </si>
  <si>
    <t>BAYU DWI ISMAYA PUTRA</t>
  </si>
  <si>
    <t>CB ISTA THP 3 Tuti Auliyati Khusnul Khotimah</t>
  </si>
  <si>
    <t>1550007390704</t>
  </si>
  <si>
    <t>TUTI AULIYATI HUSNUL KHOTIMAH</t>
  </si>
  <si>
    <t>CB ISTA THP 3 Fajar Delta Permana</t>
  </si>
  <si>
    <t>1010007903576</t>
  </si>
  <si>
    <t>FAJAR DELTA PERMANA</t>
  </si>
  <si>
    <t>CB ISTA THP 3 Hadhi Subkhi</t>
  </si>
  <si>
    <t>1240006767421</t>
  </si>
  <si>
    <t>HADHI SUBKHI</t>
  </si>
  <si>
    <t>CB ISTA THP 3 Silviyah Zahrotun</t>
  </si>
  <si>
    <t>1260007038614</t>
  </si>
  <si>
    <t>SILVIYAH ZAHROTUN</t>
  </si>
  <si>
    <t>CB ISTA THP 3 Apit</t>
  </si>
  <si>
    <t>1220007657292</t>
  </si>
  <si>
    <t>APIT</t>
  </si>
  <si>
    <t>CB ISTA THP 3 Eriyana Rahayu</t>
  </si>
  <si>
    <t>1760001660354</t>
  </si>
  <si>
    <t>DENDI SUHERMAN</t>
  </si>
  <si>
    <t>CB ISTA THP 3 Grescilla Debora Maryani Nainggolan</t>
  </si>
  <si>
    <t>1640001126996</t>
  </si>
  <si>
    <t>GRESCILLA DEBORA MARYANI</t>
  </si>
  <si>
    <t>CB ISTA THP 3 Silvia Deswita</t>
  </si>
  <si>
    <t>1550009729206</t>
  </si>
  <si>
    <t>SILVIA DESWITA</t>
  </si>
  <si>
    <t>CB ISTA THP 3 Santy Prophet</t>
  </si>
  <si>
    <t>1310011299254</t>
  </si>
  <si>
    <t>SANTY PROPHET</t>
  </si>
  <si>
    <t>CB ISTA THP 3 Ester Gurning</t>
  </si>
  <si>
    <t>9000026447822</t>
  </si>
  <si>
    <t>ESTER GURNING</t>
  </si>
  <si>
    <t>CB ISTA THP 3 Dewi Ratna Sari Hasibuan</t>
  </si>
  <si>
    <t>1180010680022</t>
  </si>
  <si>
    <t>DEWI RATNA SARI HASIBUAN</t>
  </si>
  <si>
    <t>CB ISTA THP 3 Gustianti</t>
  </si>
  <si>
    <t>1390016100186</t>
  </si>
  <si>
    <t>GUSTIANTI</t>
  </si>
  <si>
    <t>CB ISTA THP 3 Tiara Nuraeni</t>
  </si>
  <si>
    <t>1010009867043</t>
  </si>
  <si>
    <t>HANAFI KOUSWOYO</t>
  </si>
  <si>
    <t>CB ISTA THP 3 Novelina Simanjuntak</t>
  </si>
  <si>
    <t>9000026078668</t>
  </si>
  <si>
    <t>NOVELINA SIMANJUNTAK</t>
  </si>
  <si>
    <t>CB ISTA THP 3 Karolina Manik</t>
  </si>
  <si>
    <t>9000040440373</t>
  </si>
  <si>
    <t>KAROLINA MANIK</t>
  </si>
  <si>
    <t>CB ISTA THP 3 Anggi Anggraeni Lestari</t>
  </si>
  <si>
    <t>1630002279654</t>
  </si>
  <si>
    <t>ANGGI ANGGRAENI LESTARI</t>
  </si>
  <si>
    <t>CB ISTA THP 3 Budi Rusdiana</t>
  </si>
  <si>
    <t>1650001613224</t>
  </si>
  <si>
    <t>BUDI RUSDIANA</t>
  </si>
  <si>
    <t>CB ISTA THP 3 Uci Wulandari</t>
  </si>
  <si>
    <t>1550007953691</t>
  </si>
  <si>
    <t>UCI WULANDARI</t>
  </si>
  <si>
    <t>CB ISTA THP 3 Siti Dewi Hindiyani</t>
  </si>
  <si>
    <t>1180010322021</t>
  </si>
  <si>
    <t>SITI DEWI HINDIYANI</t>
  </si>
  <si>
    <t>CB ISTA THP 3 Novita Sari</t>
  </si>
  <si>
    <t>1680001459575</t>
  </si>
  <si>
    <t>NOVITA SARI</t>
  </si>
  <si>
    <t>CB ISTA THP 3 Eka Sumitak Lingga</t>
  </si>
  <si>
    <t>1190005653975</t>
  </si>
  <si>
    <t>EKA SUMITAK LINGGA</t>
  </si>
  <si>
    <t>CB ISTA THP 3 Henny Rismauly Panjaitan</t>
  </si>
  <si>
    <t>1010007879941</t>
  </si>
  <si>
    <t>HENNY RISMAULY PANJAITAN</t>
  </si>
  <si>
    <t xml:space="preserve">CB ISTA THP 3 Adam Maulana </t>
  </si>
  <si>
    <t>Mayora</t>
  </si>
  <si>
    <t>6000654955</t>
  </si>
  <si>
    <t>ADAM MAULANA</t>
  </si>
  <si>
    <t>CB ISTA THP 3 Rayessa Surya</t>
  </si>
  <si>
    <t>5300250997</t>
  </si>
  <si>
    <t>RAYESSA SURYA</t>
  </si>
  <si>
    <t>CB ISTA THP 3 Ranran Rohani</t>
  </si>
  <si>
    <t>Permata</t>
  </si>
  <si>
    <t>9816178727</t>
  </si>
  <si>
    <t>RANRAN ROHANI</t>
  </si>
  <si>
    <t xml:space="preserve">Jasa Perbaikan Mesin Cetak </t>
  </si>
  <si>
    <t>0120255134</t>
  </si>
  <si>
    <t>YOSEP BELFRIDUS DELANG</t>
  </si>
  <si>
    <t>KB STIE GICI C Bekasi</t>
  </si>
  <si>
    <t>KB UNW</t>
  </si>
  <si>
    <t>KB UNDARIS</t>
  </si>
  <si>
    <t>KB UNIMUS</t>
  </si>
  <si>
    <t>KB STT MANDALA</t>
  </si>
  <si>
    <t xml:space="preserve">Percetakan Jasa Perbaikan Mesin Cetak </t>
  </si>
  <si>
    <t>PEMBAYARAN OPERASIONAL MINGGUAN  VIA BSM 7007218022</t>
  </si>
  <si>
    <t>Pembayaran</t>
  </si>
  <si>
    <t>Jumlah - Rp</t>
  </si>
  <si>
    <t>Keterangan</t>
  </si>
  <si>
    <t>Bank</t>
  </si>
  <si>
    <t>Atas Nama</t>
  </si>
  <si>
    <t>Total</t>
  </si>
  <si>
    <t>Siti Rahayu</t>
  </si>
  <si>
    <t>Admin</t>
  </si>
  <si>
    <t>bsm</t>
  </si>
  <si>
    <t>nbsm</t>
  </si>
  <si>
    <t>cetak</t>
  </si>
  <si>
    <t>Cibinong, 30 April 2020</t>
  </si>
  <si>
    <t>CB ISTA THP 3 Grescilla Debora M</t>
  </si>
  <si>
    <t>CB ISTA THP 3 Fitriani Nurhafian M</t>
  </si>
  <si>
    <t>CB ISTA THP 3 Christy Sukmadewi G</t>
  </si>
  <si>
    <t>Cetak Properti  UNDARIS</t>
  </si>
  <si>
    <t xml:space="preserve">Cetak Properti  STT MANDALA </t>
  </si>
  <si>
    <t xml:space="preserve">Cetak Properti  UNU SUMBAR </t>
  </si>
  <si>
    <t xml:space="preserve">Cetak Properti STTM CILEUNGSI </t>
  </si>
  <si>
    <t xml:space="preserve">Cetak Properti  STIE AMKOP MAKASAR </t>
  </si>
  <si>
    <t>Internet UNFARI April 2020</t>
  </si>
  <si>
    <t>CB ISTA THP 3 Bayu Pratama A</t>
  </si>
  <si>
    <t>053801004283534</t>
  </si>
  <si>
    <t>039801019037506</t>
  </si>
  <si>
    <t>0670022081</t>
  </si>
  <si>
    <t>0354484915</t>
  </si>
  <si>
    <t>042501024330504</t>
  </si>
  <si>
    <t>0761903657500</t>
  </si>
  <si>
    <t>860007446600</t>
  </si>
  <si>
    <t>Gilland Ganesha</t>
  </si>
  <si>
    <t>IDR</t>
  </si>
  <si>
    <t>GSF 30APR20</t>
  </si>
  <si>
    <t>rahayuanggraini@gmail.com</t>
  </si>
  <si>
    <t>034501026523509</t>
  </si>
  <si>
    <t>Uun Yuningsih</t>
  </si>
  <si>
    <t>UNIJA FIKRI</t>
  </si>
  <si>
    <t>BANK RAKYAT INDONESIA (BRI)</t>
  </si>
  <si>
    <t>Y</t>
  </si>
  <si>
    <t>3070178728</t>
  </si>
  <si>
    <t>Arda Senjaya</t>
  </si>
  <si>
    <t xml:space="preserve">PERADABAN DIAN SANDI MUZAKI ANGGA NURMAN </t>
  </si>
  <si>
    <t>BPD JATENG</t>
  </si>
  <si>
    <t>1560010812560</t>
  </si>
  <si>
    <t>Suherman Endra Maulana</t>
  </si>
  <si>
    <t>STIE GICI Bekasi REI</t>
  </si>
  <si>
    <t>1730005970711</t>
  </si>
  <si>
    <t>Putri Dania</t>
  </si>
  <si>
    <t xml:space="preserve">UNSUB KARINA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</si>
</sst>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1"/>
      <color theme="1"/>
      <name val="Tahoma"/>
      <family val="2"/>
    </font>
    <font>
      <sz val="10"/>
      <name val="Comic Sans MS"/>
      <family val="4"/>
    </font>
    <font>
      <b/>
      <u/>
      <sz val="11"/>
      <color theme="1"/>
      <name val="Tahoma"/>
      <family val="2"/>
    </font>
    <font>
      <b/>
      <i/>
      <sz val="12"/>
      <color theme="1"/>
      <name val="Tahoma"/>
      <family val="2"/>
    </font>
    <font>
      <b/>
      <sz val="11"/>
      <color theme="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41" fontId="0" fillId="0" borderId="0" xfId="0" applyNumberFormat="1" applyFill="1"/>
    <xf numFmtId="0" fontId="3" fillId="0" borderId="0" xfId="0" applyFont="1" applyFill="1" applyAlignment="1"/>
    <xf numFmtId="0" fontId="4" fillId="0" borderId="1" xfId="3" applyFont="1" applyFill="1" applyBorder="1" applyAlignment="1">
      <alignment horizontal="left"/>
    </xf>
    <xf numFmtId="0" fontId="4" fillId="0" borderId="1" xfId="2" applyFont="1" applyFill="1" applyBorder="1" applyAlignment="1">
      <alignment horizontal="left"/>
    </xf>
    <xf numFmtId="0" fontId="4" fillId="0" borderId="1" xfId="3" applyFont="1" applyFill="1" applyBorder="1" applyAlignment="1">
      <alignment horizontal="left" vertical="center"/>
    </xf>
    <xf numFmtId="49" fontId="4" fillId="0" borderId="1" xfId="3" applyNumberFormat="1" applyFont="1" applyFill="1" applyBorder="1" applyAlignment="1">
      <alignment horizontal="left" vertical="center"/>
    </xf>
    <xf numFmtId="0" fontId="4" fillId="0" borderId="1" xfId="3" applyFont="1" applyFill="1" applyBorder="1" applyAlignment="1">
      <alignment vertical="center"/>
    </xf>
    <xf numFmtId="41" fontId="3" fillId="0" borderId="0" xfId="2" applyNumberFormat="1" applyFont="1" applyFill="1" applyAlignment="1"/>
    <xf numFmtId="0" fontId="3" fillId="0" borderId="0" xfId="0" applyFont="1" applyFill="1" applyBorder="1" applyAlignment="1"/>
    <xf numFmtId="0" fontId="5" fillId="0" borderId="0" xfId="0" applyFont="1" applyFill="1" applyAlignment="1"/>
    <xf numFmtId="0" fontId="4" fillId="0" borderId="1" xfId="2" applyFont="1" applyFill="1" applyBorder="1" applyAlignment="1">
      <alignment horizontal="left" vertical="center"/>
    </xf>
    <xf numFmtId="49" fontId="4" fillId="0" borderId="1" xfId="2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49" fontId="4" fillId="0" borderId="1" xfId="3" quotePrefix="1" applyNumberFormat="1" applyFont="1" applyFill="1" applyBorder="1" applyAlignment="1">
      <alignment horizontal="left" vertical="center"/>
    </xf>
    <xf numFmtId="41" fontId="3" fillId="0" borderId="0" xfId="0" applyNumberFormat="1" applyFont="1" applyFill="1" applyAlignment="1"/>
    <xf numFmtId="0" fontId="0" fillId="0" borderId="0" xfId="0" applyFont="1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41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41" fontId="7" fillId="0" borderId="1" xfId="0" applyNumberFormat="1" applyFont="1" applyFill="1" applyBorder="1" applyAlignment="1"/>
    <xf numFmtId="0" fontId="4" fillId="0" borderId="0" xfId="0" applyFont="1" applyFill="1" applyAlignment="1">
      <alignment horizontal="left" vertical="center"/>
    </xf>
    <xf numFmtId="41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41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41" fontId="8" fillId="0" borderId="0" xfId="0" applyNumberFormat="1" applyFont="1" applyFill="1" applyAlignment="1">
      <alignment vertical="center"/>
    </xf>
    <xf numFmtId="0" fontId="4" fillId="0" borderId="1" xfId="0" applyFont="1" applyBorder="1"/>
    <xf numFmtId="1" fontId="4" fillId="0" borderId="1" xfId="4" applyNumberFormat="1" applyFont="1" applyFill="1" applyBorder="1" applyAlignment="1"/>
    <xf numFmtId="0" fontId="4" fillId="2" borderId="1" xfId="0" applyFont="1" applyFill="1" applyBorder="1"/>
    <xf numFmtId="0" fontId="4" fillId="2" borderId="1" xfId="3" applyFont="1" applyFill="1" applyBorder="1" applyAlignment="1">
      <alignment horizontal="left" vertical="center"/>
    </xf>
    <xf numFmtId="49" fontId="4" fillId="2" borderId="1" xfId="3" applyNumberFormat="1" applyFont="1" applyFill="1" applyBorder="1" applyAlignment="1">
      <alignment horizontal="left" vertical="center"/>
    </xf>
    <xf numFmtId="0" fontId="4" fillId="2" borderId="1" xfId="3" applyFont="1" applyFill="1" applyBorder="1" applyAlignment="1">
      <alignment vertical="center"/>
    </xf>
    <xf numFmtId="1" fontId="4" fillId="2" borderId="1" xfId="4" applyNumberFormat="1" applyFont="1" applyFill="1" applyBorder="1" applyAlignment="1"/>
    <xf numFmtId="0" fontId="4" fillId="2" borderId="1" xfId="2" applyFont="1" applyFill="1" applyBorder="1" applyAlignment="1">
      <alignment horizontal="left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4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1" fontId="4" fillId="0" borderId="1" xfId="0" applyNumberFormat="1" applyFont="1" applyFill="1" applyBorder="1" applyAlignment="1">
      <alignment horizontal="right" vertical="center"/>
    </xf>
    <xf numFmtId="1" fontId="2" fillId="0" borderId="0" xfId="0" applyNumberFormat="1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10" fillId="0" borderId="0" xfId="5" applyFill="1"/>
    <xf numFmtId="49" fontId="2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/>
    <xf numFmtId="49" fontId="0" fillId="0" borderId="0" xfId="0" applyNumberFormat="1" applyFill="1" applyBorder="1"/>
    <xf numFmtId="1" fontId="0" fillId="0" borderId="0" xfId="0" applyNumberFormat="1" applyFont="1" applyFill="1" applyBorder="1"/>
    <xf numFmtId="1" fontId="0" fillId="0" borderId="0" xfId="0" applyNumberFormat="1" applyFill="1" applyBorder="1"/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/>
  </cellXfs>
  <cellStyles count="6">
    <cellStyle name="Comma 2 2" xfId="4"/>
    <cellStyle name="Hyperlink" xfId="5" builtinId="8"/>
    <cellStyle name="Normal" xfId="0" builtinId="0"/>
    <cellStyle name="Normal 2" xfId="3"/>
    <cellStyle name="Normal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workbookViewId="0">
      <selection activeCell="D13" sqref="D13"/>
    </sheetView>
  </sheetViews>
  <sheetFormatPr defaultRowHeight="15" x14ac:dyDescent="0.25"/>
  <cols>
    <col min="1" max="1" width="4.42578125" bestFit="1" customWidth="1"/>
    <col min="2" max="2" width="16" style="2" bestFit="1" customWidth="1"/>
    <col min="3" max="3" width="24.140625" customWidth="1"/>
    <col min="4" max="4" width="38.7109375" customWidth="1"/>
    <col min="5" max="5" width="18.7109375" style="3" bestFit="1" customWidth="1"/>
    <col min="6" max="6" width="53" bestFit="1" customWidth="1"/>
    <col min="7" max="7" width="74.5703125" bestFit="1" customWidth="1"/>
    <col min="12" max="12" width="14.5703125" style="3" customWidth="1"/>
    <col min="13" max="13" width="16.85546875" style="1" customWidth="1"/>
    <col min="14" max="14" width="10.5703125" style="1" bestFit="1" customWidth="1"/>
    <col min="15" max="16" width="9.140625" style="1"/>
    <col min="17" max="17" width="10" style="1" bestFit="1" customWidth="1"/>
    <col min="18" max="19" width="9.140625" style="1"/>
    <col min="259" max="259" width="4.42578125" bestFit="1" customWidth="1"/>
    <col min="260" max="260" width="30.140625" bestFit="1" customWidth="1"/>
    <col min="261" max="261" width="11.42578125" bestFit="1" customWidth="1"/>
    <col min="262" max="262" width="74.5703125" bestFit="1" customWidth="1"/>
    <col min="263" max="263" width="27.42578125" customWidth="1"/>
    <col min="264" max="264" width="30.140625" bestFit="1" customWidth="1"/>
    <col min="265" max="265" width="24.140625" customWidth="1"/>
    <col min="266" max="266" width="38.7109375" customWidth="1"/>
    <col min="267" max="267" width="15" bestFit="1" customWidth="1"/>
    <col min="268" max="268" width="14.5703125" customWidth="1"/>
    <col min="269" max="269" width="16.85546875" customWidth="1"/>
    <col min="270" max="270" width="10.5703125" bestFit="1" customWidth="1"/>
    <col min="273" max="273" width="10" bestFit="1" customWidth="1"/>
    <col min="515" max="515" width="4.42578125" bestFit="1" customWidth="1"/>
    <col min="516" max="516" width="30.140625" bestFit="1" customWidth="1"/>
    <col min="517" max="517" width="11.42578125" bestFit="1" customWidth="1"/>
    <col min="518" max="518" width="74.5703125" bestFit="1" customWidth="1"/>
    <col min="519" max="519" width="27.42578125" customWidth="1"/>
    <col min="520" max="520" width="30.140625" bestFit="1" customWidth="1"/>
    <col min="521" max="521" width="24.140625" customWidth="1"/>
    <col min="522" max="522" width="38.7109375" customWidth="1"/>
    <col min="523" max="523" width="15" bestFit="1" customWidth="1"/>
    <col min="524" max="524" width="14.5703125" customWidth="1"/>
    <col min="525" max="525" width="16.85546875" customWidth="1"/>
    <col min="526" max="526" width="10.5703125" bestFit="1" customWidth="1"/>
    <col min="529" max="529" width="10" bestFit="1" customWidth="1"/>
    <col min="771" max="771" width="4.42578125" bestFit="1" customWidth="1"/>
    <col min="772" max="772" width="30.140625" bestFit="1" customWidth="1"/>
    <col min="773" max="773" width="11.42578125" bestFit="1" customWidth="1"/>
    <col min="774" max="774" width="74.5703125" bestFit="1" customWidth="1"/>
    <col min="775" max="775" width="27.42578125" customWidth="1"/>
    <col min="776" max="776" width="30.140625" bestFit="1" customWidth="1"/>
    <col min="777" max="777" width="24.140625" customWidth="1"/>
    <col min="778" max="778" width="38.7109375" customWidth="1"/>
    <col min="779" max="779" width="15" bestFit="1" customWidth="1"/>
    <col min="780" max="780" width="14.5703125" customWidth="1"/>
    <col min="781" max="781" width="16.85546875" customWidth="1"/>
    <col min="782" max="782" width="10.5703125" bestFit="1" customWidth="1"/>
    <col min="785" max="785" width="10" bestFit="1" customWidth="1"/>
    <col min="1027" max="1027" width="4.42578125" bestFit="1" customWidth="1"/>
    <col min="1028" max="1028" width="30.140625" bestFit="1" customWidth="1"/>
    <col min="1029" max="1029" width="11.42578125" bestFit="1" customWidth="1"/>
    <col min="1030" max="1030" width="74.5703125" bestFit="1" customWidth="1"/>
    <col min="1031" max="1031" width="27.42578125" customWidth="1"/>
    <col min="1032" max="1032" width="30.140625" bestFit="1" customWidth="1"/>
    <col min="1033" max="1033" width="24.140625" customWidth="1"/>
    <col min="1034" max="1034" width="38.7109375" customWidth="1"/>
    <col min="1035" max="1035" width="15" bestFit="1" customWidth="1"/>
    <col min="1036" max="1036" width="14.5703125" customWidth="1"/>
    <col min="1037" max="1037" width="16.85546875" customWidth="1"/>
    <col min="1038" max="1038" width="10.5703125" bestFit="1" customWidth="1"/>
    <col min="1041" max="1041" width="10" bestFit="1" customWidth="1"/>
    <col min="1283" max="1283" width="4.42578125" bestFit="1" customWidth="1"/>
    <col min="1284" max="1284" width="30.140625" bestFit="1" customWidth="1"/>
    <col min="1285" max="1285" width="11.42578125" bestFit="1" customWidth="1"/>
    <col min="1286" max="1286" width="74.5703125" bestFit="1" customWidth="1"/>
    <col min="1287" max="1287" width="27.42578125" customWidth="1"/>
    <col min="1288" max="1288" width="30.140625" bestFit="1" customWidth="1"/>
    <col min="1289" max="1289" width="24.140625" customWidth="1"/>
    <col min="1290" max="1290" width="38.7109375" customWidth="1"/>
    <col min="1291" max="1291" width="15" bestFit="1" customWidth="1"/>
    <col min="1292" max="1292" width="14.5703125" customWidth="1"/>
    <col min="1293" max="1293" width="16.85546875" customWidth="1"/>
    <col min="1294" max="1294" width="10.5703125" bestFit="1" customWidth="1"/>
    <col min="1297" max="1297" width="10" bestFit="1" customWidth="1"/>
    <col min="1539" max="1539" width="4.42578125" bestFit="1" customWidth="1"/>
    <col min="1540" max="1540" width="30.140625" bestFit="1" customWidth="1"/>
    <col min="1541" max="1541" width="11.42578125" bestFit="1" customWidth="1"/>
    <col min="1542" max="1542" width="74.5703125" bestFit="1" customWidth="1"/>
    <col min="1543" max="1543" width="27.42578125" customWidth="1"/>
    <col min="1544" max="1544" width="30.140625" bestFit="1" customWidth="1"/>
    <col min="1545" max="1545" width="24.140625" customWidth="1"/>
    <col min="1546" max="1546" width="38.7109375" customWidth="1"/>
    <col min="1547" max="1547" width="15" bestFit="1" customWidth="1"/>
    <col min="1548" max="1548" width="14.5703125" customWidth="1"/>
    <col min="1549" max="1549" width="16.85546875" customWidth="1"/>
    <col min="1550" max="1550" width="10.5703125" bestFit="1" customWidth="1"/>
    <col min="1553" max="1553" width="10" bestFit="1" customWidth="1"/>
    <col min="1795" max="1795" width="4.42578125" bestFit="1" customWidth="1"/>
    <col min="1796" max="1796" width="30.140625" bestFit="1" customWidth="1"/>
    <col min="1797" max="1797" width="11.42578125" bestFit="1" customWidth="1"/>
    <col min="1798" max="1798" width="74.5703125" bestFit="1" customWidth="1"/>
    <col min="1799" max="1799" width="27.42578125" customWidth="1"/>
    <col min="1800" max="1800" width="30.140625" bestFit="1" customWidth="1"/>
    <col min="1801" max="1801" width="24.140625" customWidth="1"/>
    <col min="1802" max="1802" width="38.7109375" customWidth="1"/>
    <col min="1803" max="1803" width="15" bestFit="1" customWidth="1"/>
    <col min="1804" max="1804" width="14.5703125" customWidth="1"/>
    <col min="1805" max="1805" width="16.85546875" customWidth="1"/>
    <col min="1806" max="1806" width="10.5703125" bestFit="1" customWidth="1"/>
    <col min="1809" max="1809" width="10" bestFit="1" customWidth="1"/>
    <col min="2051" max="2051" width="4.42578125" bestFit="1" customWidth="1"/>
    <col min="2052" max="2052" width="30.140625" bestFit="1" customWidth="1"/>
    <col min="2053" max="2053" width="11.42578125" bestFit="1" customWidth="1"/>
    <col min="2054" max="2054" width="74.5703125" bestFit="1" customWidth="1"/>
    <col min="2055" max="2055" width="27.42578125" customWidth="1"/>
    <col min="2056" max="2056" width="30.140625" bestFit="1" customWidth="1"/>
    <col min="2057" max="2057" width="24.140625" customWidth="1"/>
    <col min="2058" max="2058" width="38.7109375" customWidth="1"/>
    <col min="2059" max="2059" width="15" bestFit="1" customWidth="1"/>
    <col min="2060" max="2060" width="14.5703125" customWidth="1"/>
    <col min="2061" max="2061" width="16.85546875" customWidth="1"/>
    <col min="2062" max="2062" width="10.5703125" bestFit="1" customWidth="1"/>
    <col min="2065" max="2065" width="10" bestFit="1" customWidth="1"/>
    <col min="2307" max="2307" width="4.42578125" bestFit="1" customWidth="1"/>
    <col min="2308" max="2308" width="30.140625" bestFit="1" customWidth="1"/>
    <col min="2309" max="2309" width="11.42578125" bestFit="1" customWidth="1"/>
    <col min="2310" max="2310" width="74.5703125" bestFit="1" customWidth="1"/>
    <col min="2311" max="2311" width="27.42578125" customWidth="1"/>
    <col min="2312" max="2312" width="30.140625" bestFit="1" customWidth="1"/>
    <col min="2313" max="2313" width="24.140625" customWidth="1"/>
    <col min="2314" max="2314" width="38.7109375" customWidth="1"/>
    <col min="2315" max="2315" width="15" bestFit="1" customWidth="1"/>
    <col min="2316" max="2316" width="14.5703125" customWidth="1"/>
    <col min="2317" max="2317" width="16.85546875" customWidth="1"/>
    <col min="2318" max="2318" width="10.5703125" bestFit="1" customWidth="1"/>
    <col min="2321" max="2321" width="10" bestFit="1" customWidth="1"/>
    <col min="2563" max="2563" width="4.42578125" bestFit="1" customWidth="1"/>
    <col min="2564" max="2564" width="30.140625" bestFit="1" customWidth="1"/>
    <col min="2565" max="2565" width="11.42578125" bestFit="1" customWidth="1"/>
    <col min="2566" max="2566" width="74.5703125" bestFit="1" customWidth="1"/>
    <col min="2567" max="2567" width="27.42578125" customWidth="1"/>
    <col min="2568" max="2568" width="30.140625" bestFit="1" customWidth="1"/>
    <col min="2569" max="2569" width="24.140625" customWidth="1"/>
    <col min="2570" max="2570" width="38.7109375" customWidth="1"/>
    <col min="2571" max="2571" width="15" bestFit="1" customWidth="1"/>
    <col min="2572" max="2572" width="14.5703125" customWidth="1"/>
    <col min="2573" max="2573" width="16.85546875" customWidth="1"/>
    <col min="2574" max="2574" width="10.5703125" bestFit="1" customWidth="1"/>
    <col min="2577" max="2577" width="10" bestFit="1" customWidth="1"/>
    <col min="2819" max="2819" width="4.42578125" bestFit="1" customWidth="1"/>
    <col min="2820" max="2820" width="30.140625" bestFit="1" customWidth="1"/>
    <col min="2821" max="2821" width="11.42578125" bestFit="1" customWidth="1"/>
    <col min="2822" max="2822" width="74.5703125" bestFit="1" customWidth="1"/>
    <col min="2823" max="2823" width="27.42578125" customWidth="1"/>
    <col min="2824" max="2824" width="30.140625" bestFit="1" customWidth="1"/>
    <col min="2825" max="2825" width="24.140625" customWidth="1"/>
    <col min="2826" max="2826" width="38.7109375" customWidth="1"/>
    <col min="2827" max="2827" width="15" bestFit="1" customWidth="1"/>
    <col min="2828" max="2828" width="14.5703125" customWidth="1"/>
    <col min="2829" max="2829" width="16.85546875" customWidth="1"/>
    <col min="2830" max="2830" width="10.5703125" bestFit="1" customWidth="1"/>
    <col min="2833" max="2833" width="10" bestFit="1" customWidth="1"/>
    <col min="3075" max="3075" width="4.42578125" bestFit="1" customWidth="1"/>
    <col min="3076" max="3076" width="30.140625" bestFit="1" customWidth="1"/>
    <col min="3077" max="3077" width="11.42578125" bestFit="1" customWidth="1"/>
    <col min="3078" max="3078" width="74.5703125" bestFit="1" customWidth="1"/>
    <col min="3079" max="3079" width="27.42578125" customWidth="1"/>
    <col min="3080" max="3080" width="30.140625" bestFit="1" customWidth="1"/>
    <col min="3081" max="3081" width="24.140625" customWidth="1"/>
    <col min="3082" max="3082" width="38.7109375" customWidth="1"/>
    <col min="3083" max="3083" width="15" bestFit="1" customWidth="1"/>
    <col min="3084" max="3084" width="14.5703125" customWidth="1"/>
    <col min="3085" max="3085" width="16.85546875" customWidth="1"/>
    <col min="3086" max="3086" width="10.5703125" bestFit="1" customWidth="1"/>
    <col min="3089" max="3089" width="10" bestFit="1" customWidth="1"/>
    <col min="3331" max="3331" width="4.42578125" bestFit="1" customWidth="1"/>
    <col min="3332" max="3332" width="30.140625" bestFit="1" customWidth="1"/>
    <col min="3333" max="3333" width="11.42578125" bestFit="1" customWidth="1"/>
    <col min="3334" max="3334" width="74.5703125" bestFit="1" customWidth="1"/>
    <col min="3335" max="3335" width="27.42578125" customWidth="1"/>
    <col min="3336" max="3336" width="30.140625" bestFit="1" customWidth="1"/>
    <col min="3337" max="3337" width="24.140625" customWidth="1"/>
    <col min="3338" max="3338" width="38.7109375" customWidth="1"/>
    <col min="3339" max="3339" width="15" bestFit="1" customWidth="1"/>
    <col min="3340" max="3340" width="14.5703125" customWidth="1"/>
    <col min="3341" max="3341" width="16.85546875" customWidth="1"/>
    <col min="3342" max="3342" width="10.5703125" bestFit="1" customWidth="1"/>
    <col min="3345" max="3345" width="10" bestFit="1" customWidth="1"/>
    <col min="3587" max="3587" width="4.42578125" bestFit="1" customWidth="1"/>
    <col min="3588" max="3588" width="30.140625" bestFit="1" customWidth="1"/>
    <col min="3589" max="3589" width="11.42578125" bestFit="1" customWidth="1"/>
    <col min="3590" max="3590" width="74.5703125" bestFit="1" customWidth="1"/>
    <col min="3591" max="3591" width="27.42578125" customWidth="1"/>
    <col min="3592" max="3592" width="30.140625" bestFit="1" customWidth="1"/>
    <col min="3593" max="3593" width="24.140625" customWidth="1"/>
    <col min="3594" max="3594" width="38.7109375" customWidth="1"/>
    <col min="3595" max="3595" width="15" bestFit="1" customWidth="1"/>
    <col min="3596" max="3596" width="14.5703125" customWidth="1"/>
    <col min="3597" max="3597" width="16.85546875" customWidth="1"/>
    <col min="3598" max="3598" width="10.5703125" bestFit="1" customWidth="1"/>
    <col min="3601" max="3601" width="10" bestFit="1" customWidth="1"/>
    <col min="3843" max="3843" width="4.42578125" bestFit="1" customWidth="1"/>
    <col min="3844" max="3844" width="30.140625" bestFit="1" customWidth="1"/>
    <col min="3845" max="3845" width="11.42578125" bestFit="1" customWidth="1"/>
    <col min="3846" max="3846" width="74.5703125" bestFit="1" customWidth="1"/>
    <col min="3847" max="3847" width="27.42578125" customWidth="1"/>
    <col min="3848" max="3848" width="30.140625" bestFit="1" customWidth="1"/>
    <col min="3849" max="3849" width="24.140625" customWidth="1"/>
    <col min="3850" max="3850" width="38.7109375" customWidth="1"/>
    <col min="3851" max="3851" width="15" bestFit="1" customWidth="1"/>
    <col min="3852" max="3852" width="14.5703125" customWidth="1"/>
    <col min="3853" max="3853" width="16.85546875" customWidth="1"/>
    <col min="3854" max="3854" width="10.5703125" bestFit="1" customWidth="1"/>
    <col min="3857" max="3857" width="10" bestFit="1" customWidth="1"/>
    <col min="4099" max="4099" width="4.42578125" bestFit="1" customWidth="1"/>
    <col min="4100" max="4100" width="30.140625" bestFit="1" customWidth="1"/>
    <col min="4101" max="4101" width="11.42578125" bestFit="1" customWidth="1"/>
    <col min="4102" max="4102" width="74.5703125" bestFit="1" customWidth="1"/>
    <col min="4103" max="4103" width="27.42578125" customWidth="1"/>
    <col min="4104" max="4104" width="30.140625" bestFit="1" customWidth="1"/>
    <col min="4105" max="4105" width="24.140625" customWidth="1"/>
    <col min="4106" max="4106" width="38.7109375" customWidth="1"/>
    <col min="4107" max="4107" width="15" bestFit="1" customWidth="1"/>
    <col min="4108" max="4108" width="14.5703125" customWidth="1"/>
    <col min="4109" max="4109" width="16.85546875" customWidth="1"/>
    <col min="4110" max="4110" width="10.5703125" bestFit="1" customWidth="1"/>
    <col min="4113" max="4113" width="10" bestFit="1" customWidth="1"/>
    <col min="4355" max="4355" width="4.42578125" bestFit="1" customWidth="1"/>
    <col min="4356" max="4356" width="30.140625" bestFit="1" customWidth="1"/>
    <col min="4357" max="4357" width="11.42578125" bestFit="1" customWidth="1"/>
    <col min="4358" max="4358" width="74.5703125" bestFit="1" customWidth="1"/>
    <col min="4359" max="4359" width="27.42578125" customWidth="1"/>
    <col min="4360" max="4360" width="30.140625" bestFit="1" customWidth="1"/>
    <col min="4361" max="4361" width="24.140625" customWidth="1"/>
    <col min="4362" max="4362" width="38.7109375" customWidth="1"/>
    <col min="4363" max="4363" width="15" bestFit="1" customWidth="1"/>
    <col min="4364" max="4364" width="14.5703125" customWidth="1"/>
    <col min="4365" max="4365" width="16.85546875" customWidth="1"/>
    <col min="4366" max="4366" width="10.5703125" bestFit="1" customWidth="1"/>
    <col min="4369" max="4369" width="10" bestFit="1" customWidth="1"/>
    <col min="4611" max="4611" width="4.42578125" bestFit="1" customWidth="1"/>
    <col min="4612" max="4612" width="30.140625" bestFit="1" customWidth="1"/>
    <col min="4613" max="4613" width="11.42578125" bestFit="1" customWidth="1"/>
    <col min="4614" max="4614" width="74.5703125" bestFit="1" customWidth="1"/>
    <col min="4615" max="4615" width="27.42578125" customWidth="1"/>
    <col min="4616" max="4616" width="30.140625" bestFit="1" customWidth="1"/>
    <col min="4617" max="4617" width="24.140625" customWidth="1"/>
    <col min="4618" max="4618" width="38.7109375" customWidth="1"/>
    <col min="4619" max="4619" width="15" bestFit="1" customWidth="1"/>
    <col min="4620" max="4620" width="14.5703125" customWidth="1"/>
    <col min="4621" max="4621" width="16.85546875" customWidth="1"/>
    <col min="4622" max="4622" width="10.5703125" bestFit="1" customWidth="1"/>
    <col min="4625" max="4625" width="10" bestFit="1" customWidth="1"/>
    <col min="4867" max="4867" width="4.42578125" bestFit="1" customWidth="1"/>
    <col min="4868" max="4868" width="30.140625" bestFit="1" customWidth="1"/>
    <col min="4869" max="4869" width="11.42578125" bestFit="1" customWidth="1"/>
    <col min="4870" max="4870" width="74.5703125" bestFit="1" customWidth="1"/>
    <col min="4871" max="4871" width="27.42578125" customWidth="1"/>
    <col min="4872" max="4872" width="30.140625" bestFit="1" customWidth="1"/>
    <col min="4873" max="4873" width="24.140625" customWidth="1"/>
    <col min="4874" max="4874" width="38.7109375" customWidth="1"/>
    <col min="4875" max="4875" width="15" bestFit="1" customWidth="1"/>
    <col min="4876" max="4876" width="14.5703125" customWidth="1"/>
    <col min="4877" max="4877" width="16.85546875" customWidth="1"/>
    <col min="4878" max="4878" width="10.5703125" bestFit="1" customWidth="1"/>
    <col min="4881" max="4881" width="10" bestFit="1" customWidth="1"/>
    <col min="5123" max="5123" width="4.42578125" bestFit="1" customWidth="1"/>
    <col min="5124" max="5124" width="30.140625" bestFit="1" customWidth="1"/>
    <col min="5125" max="5125" width="11.42578125" bestFit="1" customWidth="1"/>
    <col min="5126" max="5126" width="74.5703125" bestFit="1" customWidth="1"/>
    <col min="5127" max="5127" width="27.42578125" customWidth="1"/>
    <col min="5128" max="5128" width="30.140625" bestFit="1" customWidth="1"/>
    <col min="5129" max="5129" width="24.140625" customWidth="1"/>
    <col min="5130" max="5130" width="38.7109375" customWidth="1"/>
    <col min="5131" max="5131" width="15" bestFit="1" customWidth="1"/>
    <col min="5132" max="5132" width="14.5703125" customWidth="1"/>
    <col min="5133" max="5133" width="16.85546875" customWidth="1"/>
    <col min="5134" max="5134" width="10.5703125" bestFit="1" customWidth="1"/>
    <col min="5137" max="5137" width="10" bestFit="1" customWidth="1"/>
    <col min="5379" max="5379" width="4.42578125" bestFit="1" customWidth="1"/>
    <col min="5380" max="5380" width="30.140625" bestFit="1" customWidth="1"/>
    <col min="5381" max="5381" width="11.42578125" bestFit="1" customWidth="1"/>
    <col min="5382" max="5382" width="74.5703125" bestFit="1" customWidth="1"/>
    <col min="5383" max="5383" width="27.42578125" customWidth="1"/>
    <col min="5384" max="5384" width="30.140625" bestFit="1" customWidth="1"/>
    <col min="5385" max="5385" width="24.140625" customWidth="1"/>
    <col min="5386" max="5386" width="38.7109375" customWidth="1"/>
    <col min="5387" max="5387" width="15" bestFit="1" customWidth="1"/>
    <col min="5388" max="5388" width="14.5703125" customWidth="1"/>
    <col min="5389" max="5389" width="16.85546875" customWidth="1"/>
    <col min="5390" max="5390" width="10.5703125" bestFit="1" customWidth="1"/>
    <col min="5393" max="5393" width="10" bestFit="1" customWidth="1"/>
    <col min="5635" max="5635" width="4.42578125" bestFit="1" customWidth="1"/>
    <col min="5636" max="5636" width="30.140625" bestFit="1" customWidth="1"/>
    <col min="5637" max="5637" width="11.42578125" bestFit="1" customWidth="1"/>
    <col min="5638" max="5638" width="74.5703125" bestFit="1" customWidth="1"/>
    <col min="5639" max="5639" width="27.42578125" customWidth="1"/>
    <col min="5640" max="5640" width="30.140625" bestFit="1" customWidth="1"/>
    <col min="5641" max="5641" width="24.140625" customWidth="1"/>
    <col min="5642" max="5642" width="38.7109375" customWidth="1"/>
    <col min="5643" max="5643" width="15" bestFit="1" customWidth="1"/>
    <col min="5644" max="5644" width="14.5703125" customWidth="1"/>
    <col min="5645" max="5645" width="16.85546875" customWidth="1"/>
    <col min="5646" max="5646" width="10.5703125" bestFit="1" customWidth="1"/>
    <col min="5649" max="5649" width="10" bestFit="1" customWidth="1"/>
    <col min="5891" max="5891" width="4.42578125" bestFit="1" customWidth="1"/>
    <col min="5892" max="5892" width="30.140625" bestFit="1" customWidth="1"/>
    <col min="5893" max="5893" width="11.42578125" bestFit="1" customWidth="1"/>
    <col min="5894" max="5894" width="74.5703125" bestFit="1" customWidth="1"/>
    <col min="5895" max="5895" width="27.42578125" customWidth="1"/>
    <col min="5896" max="5896" width="30.140625" bestFit="1" customWidth="1"/>
    <col min="5897" max="5897" width="24.140625" customWidth="1"/>
    <col min="5898" max="5898" width="38.7109375" customWidth="1"/>
    <col min="5899" max="5899" width="15" bestFit="1" customWidth="1"/>
    <col min="5900" max="5900" width="14.5703125" customWidth="1"/>
    <col min="5901" max="5901" width="16.85546875" customWidth="1"/>
    <col min="5902" max="5902" width="10.5703125" bestFit="1" customWidth="1"/>
    <col min="5905" max="5905" width="10" bestFit="1" customWidth="1"/>
    <col min="6147" max="6147" width="4.42578125" bestFit="1" customWidth="1"/>
    <col min="6148" max="6148" width="30.140625" bestFit="1" customWidth="1"/>
    <col min="6149" max="6149" width="11.42578125" bestFit="1" customWidth="1"/>
    <col min="6150" max="6150" width="74.5703125" bestFit="1" customWidth="1"/>
    <col min="6151" max="6151" width="27.42578125" customWidth="1"/>
    <col min="6152" max="6152" width="30.140625" bestFit="1" customWidth="1"/>
    <col min="6153" max="6153" width="24.140625" customWidth="1"/>
    <col min="6154" max="6154" width="38.7109375" customWidth="1"/>
    <col min="6155" max="6155" width="15" bestFit="1" customWidth="1"/>
    <col min="6156" max="6156" width="14.5703125" customWidth="1"/>
    <col min="6157" max="6157" width="16.85546875" customWidth="1"/>
    <col min="6158" max="6158" width="10.5703125" bestFit="1" customWidth="1"/>
    <col min="6161" max="6161" width="10" bestFit="1" customWidth="1"/>
    <col min="6403" max="6403" width="4.42578125" bestFit="1" customWidth="1"/>
    <col min="6404" max="6404" width="30.140625" bestFit="1" customWidth="1"/>
    <col min="6405" max="6405" width="11.42578125" bestFit="1" customWidth="1"/>
    <col min="6406" max="6406" width="74.5703125" bestFit="1" customWidth="1"/>
    <col min="6407" max="6407" width="27.42578125" customWidth="1"/>
    <col min="6408" max="6408" width="30.140625" bestFit="1" customWidth="1"/>
    <col min="6409" max="6409" width="24.140625" customWidth="1"/>
    <col min="6410" max="6410" width="38.7109375" customWidth="1"/>
    <col min="6411" max="6411" width="15" bestFit="1" customWidth="1"/>
    <col min="6412" max="6412" width="14.5703125" customWidth="1"/>
    <col min="6413" max="6413" width="16.85546875" customWidth="1"/>
    <col min="6414" max="6414" width="10.5703125" bestFit="1" customWidth="1"/>
    <col min="6417" max="6417" width="10" bestFit="1" customWidth="1"/>
    <col min="6659" max="6659" width="4.42578125" bestFit="1" customWidth="1"/>
    <col min="6660" max="6660" width="30.140625" bestFit="1" customWidth="1"/>
    <col min="6661" max="6661" width="11.42578125" bestFit="1" customWidth="1"/>
    <col min="6662" max="6662" width="74.5703125" bestFit="1" customWidth="1"/>
    <col min="6663" max="6663" width="27.42578125" customWidth="1"/>
    <col min="6664" max="6664" width="30.140625" bestFit="1" customWidth="1"/>
    <col min="6665" max="6665" width="24.140625" customWidth="1"/>
    <col min="6666" max="6666" width="38.7109375" customWidth="1"/>
    <col min="6667" max="6667" width="15" bestFit="1" customWidth="1"/>
    <col min="6668" max="6668" width="14.5703125" customWidth="1"/>
    <col min="6669" max="6669" width="16.85546875" customWidth="1"/>
    <col min="6670" max="6670" width="10.5703125" bestFit="1" customWidth="1"/>
    <col min="6673" max="6673" width="10" bestFit="1" customWidth="1"/>
    <col min="6915" max="6915" width="4.42578125" bestFit="1" customWidth="1"/>
    <col min="6916" max="6916" width="30.140625" bestFit="1" customWidth="1"/>
    <col min="6917" max="6917" width="11.42578125" bestFit="1" customWidth="1"/>
    <col min="6918" max="6918" width="74.5703125" bestFit="1" customWidth="1"/>
    <col min="6919" max="6919" width="27.42578125" customWidth="1"/>
    <col min="6920" max="6920" width="30.140625" bestFit="1" customWidth="1"/>
    <col min="6921" max="6921" width="24.140625" customWidth="1"/>
    <col min="6922" max="6922" width="38.7109375" customWidth="1"/>
    <col min="6923" max="6923" width="15" bestFit="1" customWidth="1"/>
    <col min="6924" max="6924" width="14.5703125" customWidth="1"/>
    <col min="6925" max="6925" width="16.85546875" customWidth="1"/>
    <col min="6926" max="6926" width="10.5703125" bestFit="1" customWidth="1"/>
    <col min="6929" max="6929" width="10" bestFit="1" customWidth="1"/>
    <col min="7171" max="7171" width="4.42578125" bestFit="1" customWidth="1"/>
    <col min="7172" max="7172" width="30.140625" bestFit="1" customWidth="1"/>
    <col min="7173" max="7173" width="11.42578125" bestFit="1" customWidth="1"/>
    <col min="7174" max="7174" width="74.5703125" bestFit="1" customWidth="1"/>
    <col min="7175" max="7175" width="27.42578125" customWidth="1"/>
    <col min="7176" max="7176" width="30.140625" bestFit="1" customWidth="1"/>
    <col min="7177" max="7177" width="24.140625" customWidth="1"/>
    <col min="7178" max="7178" width="38.7109375" customWidth="1"/>
    <col min="7179" max="7179" width="15" bestFit="1" customWidth="1"/>
    <col min="7180" max="7180" width="14.5703125" customWidth="1"/>
    <col min="7181" max="7181" width="16.85546875" customWidth="1"/>
    <col min="7182" max="7182" width="10.5703125" bestFit="1" customWidth="1"/>
    <col min="7185" max="7185" width="10" bestFit="1" customWidth="1"/>
    <col min="7427" max="7427" width="4.42578125" bestFit="1" customWidth="1"/>
    <col min="7428" max="7428" width="30.140625" bestFit="1" customWidth="1"/>
    <col min="7429" max="7429" width="11.42578125" bestFit="1" customWidth="1"/>
    <col min="7430" max="7430" width="74.5703125" bestFit="1" customWidth="1"/>
    <col min="7431" max="7431" width="27.42578125" customWidth="1"/>
    <col min="7432" max="7432" width="30.140625" bestFit="1" customWidth="1"/>
    <col min="7433" max="7433" width="24.140625" customWidth="1"/>
    <col min="7434" max="7434" width="38.7109375" customWidth="1"/>
    <col min="7435" max="7435" width="15" bestFit="1" customWidth="1"/>
    <col min="7436" max="7436" width="14.5703125" customWidth="1"/>
    <col min="7437" max="7437" width="16.85546875" customWidth="1"/>
    <col min="7438" max="7438" width="10.5703125" bestFit="1" customWidth="1"/>
    <col min="7441" max="7441" width="10" bestFit="1" customWidth="1"/>
    <col min="7683" max="7683" width="4.42578125" bestFit="1" customWidth="1"/>
    <col min="7684" max="7684" width="30.140625" bestFit="1" customWidth="1"/>
    <col min="7685" max="7685" width="11.42578125" bestFit="1" customWidth="1"/>
    <col min="7686" max="7686" width="74.5703125" bestFit="1" customWidth="1"/>
    <col min="7687" max="7687" width="27.42578125" customWidth="1"/>
    <col min="7688" max="7688" width="30.140625" bestFit="1" customWidth="1"/>
    <col min="7689" max="7689" width="24.140625" customWidth="1"/>
    <col min="7690" max="7690" width="38.7109375" customWidth="1"/>
    <col min="7691" max="7691" width="15" bestFit="1" customWidth="1"/>
    <col min="7692" max="7692" width="14.5703125" customWidth="1"/>
    <col min="7693" max="7693" width="16.85546875" customWidth="1"/>
    <col min="7694" max="7694" width="10.5703125" bestFit="1" customWidth="1"/>
    <col min="7697" max="7697" width="10" bestFit="1" customWidth="1"/>
    <col min="7939" max="7939" width="4.42578125" bestFit="1" customWidth="1"/>
    <col min="7940" max="7940" width="30.140625" bestFit="1" customWidth="1"/>
    <col min="7941" max="7941" width="11.42578125" bestFit="1" customWidth="1"/>
    <col min="7942" max="7942" width="74.5703125" bestFit="1" customWidth="1"/>
    <col min="7943" max="7943" width="27.42578125" customWidth="1"/>
    <col min="7944" max="7944" width="30.140625" bestFit="1" customWidth="1"/>
    <col min="7945" max="7945" width="24.140625" customWidth="1"/>
    <col min="7946" max="7946" width="38.7109375" customWidth="1"/>
    <col min="7947" max="7947" width="15" bestFit="1" customWidth="1"/>
    <col min="7948" max="7948" width="14.5703125" customWidth="1"/>
    <col min="7949" max="7949" width="16.85546875" customWidth="1"/>
    <col min="7950" max="7950" width="10.5703125" bestFit="1" customWidth="1"/>
    <col min="7953" max="7953" width="10" bestFit="1" customWidth="1"/>
    <col min="8195" max="8195" width="4.42578125" bestFit="1" customWidth="1"/>
    <col min="8196" max="8196" width="30.140625" bestFit="1" customWidth="1"/>
    <col min="8197" max="8197" width="11.42578125" bestFit="1" customWidth="1"/>
    <col min="8198" max="8198" width="74.5703125" bestFit="1" customWidth="1"/>
    <col min="8199" max="8199" width="27.42578125" customWidth="1"/>
    <col min="8200" max="8200" width="30.140625" bestFit="1" customWidth="1"/>
    <col min="8201" max="8201" width="24.140625" customWidth="1"/>
    <col min="8202" max="8202" width="38.7109375" customWidth="1"/>
    <col min="8203" max="8203" width="15" bestFit="1" customWidth="1"/>
    <col min="8204" max="8204" width="14.5703125" customWidth="1"/>
    <col min="8205" max="8205" width="16.85546875" customWidth="1"/>
    <col min="8206" max="8206" width="10.5703125" bestFit="1" customWidth="1"/>
    <col min="8209" max="8209" width="10" bestFit="1" customWidth="1"/>
    <col min="8451" max="8451" width="4.42578125" bestFit="1" customWidth="1"/>
    <col min="8452" max="8452" width="30.140625" bestFit="1" customWidth="1"/>
    <col min="8453" max="8453" width="11.42578125" bestFit="1" customWidth="1"/>
    <col min="8454" max="8454" width="74.5703125" bestFit="1" customWidth="1"/>
    <col min="8455" max="8455" width="27.42578125" customWidth="1"/>
    <col min="8456" max="8456" width="30.140625" bestFit="1" customWidth="1"/>
    <col min="8457" max="8457" width="24.140625" customWidth="1"/>
    <col min="8458" max="8458" width="38.7109375" customWidth="1"/>
    <col min="8459" max="8459" width="15" bestFit="1" customWidth="1"/>
    <col min="8460" max="8460" width="14.5703125" customWidth="1"/>
    <col min="8461" max="8461" width="16.85546875" customWidth="1"/>
    <col min="8462" max="8462" width="10.5703125" bestFit="1" customWidth="1"/>
    <col min="8465" max="8465" width="10" bestFit="1" customWidth="1"/>
    <col min="8707" max="8707" width="4.42578125" bestFit="1" customWidth="1"/>
    <col min="8708" max="8708" width="30.140625" bestFit="1" customWidth="1"/>
    <col min="8709" max="8709" width="11.42578125" bestFit="1" customWidth="1"/>
    <col min="8710" max="8710" width="74.5703125" bestFit="1" customWidth="1"/>
    <col min="8711" max="8711" width="27.42578125" customWidth="1"/>
    <col min="8712" max="8712" width="30.140625" bestFit="1" customWidth="1"/>
    <col min="8713" max="8713" width="24.140625" customWidth="1"/>
    <col min="8714" max="8714" width="38.7109375" customWidth="1"/>
    <col min="8715" max="8715" width="15" bestFit="1" customWidth="1"/>
    <col min="8716" max="8716" width="14.5703125" customWidth="1"/>
    <col min="8717" max="8717" width="16.85546875" customWidth="1"/>
    <col min="8718" max="8718" width="10.5703125" bestFit="1" customWidth="1"/>
    <col min="8721" max="8721" width="10" bestFit="1" customWidth="1"/>
    <col min="8963" max="8963" width="4.42578125" bestFit="1" customWidth="1"/>
    <col min="8964" max="8964" width="30.140625" bestFit="1" customWidth="1"/>
    <col min="8965" max="8965" width="11.42578125" bestFit="1" customWidth="1"/>
    <col min="8966" max="8966" width="74.5703125" bestFit="1" customWidth="1"/>
    <col min="8967" max="8967" width="27.42578125" customWidth="1"/>
    <col min="8968" max="8968" width="30.140625" bestFit="1" customWidth="1"/>
    <col min="8969" max="8969" width="24.140625" customWidth="1"/>
    <col min="8970" max="8970" width="38.7109375" customWidth="1"/>
    <col min="8971" max="8971" width="15" bestFit="1" customWidth="1"/>
    <col min="8972" max="8972" width="14.5703125" customWidth="1"/>
    <col min="8973" max="8973" width="16.85546875" customWidth="1"/>
    <col min="8974" max="8974" width="10.5703125" bestFit="1" customWidth="1"/>
    <col min="8977" max="8977" width="10" bestFit="1" customWidth="1"/>
    <col min="9219" max="9219" width="4.42578125" bestFit="1" customWidth="1"/>
    <col min="9220" max="9220" width="30.140625" bestFit="1" customWidth="1"/>
    <col min="9221" max="9221" width="11.42578125" bestFit="1" customWidth="1"/>
    <col min="9222" max="9222" width="74.5703125" bestFit="1" customWidth="1"/>
    <col min="9223" max="9223" width="27.42578125" customWidth="1"/>
    <col min="9224" max="9224" width="30.140625" bestFit="1" customWidth="1"/>
    <col min="9225" max="9225" width="24.140625" customWidth="1"/>
    <col min="9226" max="9226" width="38.7109375" customWidth="1"/>
    <col min="9227" max="9227" width="15" bestFit="1" customWidth="1"/>
    <col min="9228" max="9228" width="14.5703125" customWidth="1"/>
    <col min="9229" max="9229" width="16.85546875" customWidth="1"/>
    <col min="9230" max="9230" width="10.5703125" bestFit="1" customWidth="1"/>
    <col min="9233" max="9233" width="10" bestFit="1" customWidth="1"/>
    <col min="9475" max="9475" width="4.42578125" bestFit="1" customWidth="1"/>
    <col min="9476" max="9476" width="30.140625" bestFit="1" customWidth="1"/>
    <col min="9477" max="9477" width="11.42578125" bestFit="1" customWidth="1"/>
    <col min="9478" max="9478" width="74.5703125" bestFit="1" customWidth="1"/>
    <col min="9479" max="9479" width="27.42578125" customWidth="1"/>
    <col min="9480" max="9480" width="30.140625" bestFit="1" customWidth="1"/>
    <col min="9481" max="9481" width="24.140625" customWidth="1"/>
    <col min="9482" max="9482" width="38.7109375" customWidth="1"/>
    <col min="9483" max="9483" width="15" bestFit="1" customWidth="1"/>
    <col min="9484" max="9484" width="14.5703125" customWidth="1"/>
    <col min="9485" max="9485" width="16.85546875" customWidth="1"/>
    <col min="9486" max="9486" width="10.5703125" bestFit="1" customWidth="1"/>
    <col min="9489" max="9489" width="10" bestFit="1" customWidth="1"/>
    <col min="9731" max="9731" width="4.42578125" bestFit="1" customWidth="1"/>
    <col min="9732" max="9732" width="30.140625" bestFit="1" customWidth="1"/>
    <col min="9733" max="9733" width="11.42578125" bestFit="1" customWidth="1"/>
    <col min="9734" max="9734" width="74.5703125" bestFit="1" customWidth="1"/>
    <col min="9735" max="9735" width="27.42578125" customWidth="1"/>
    <col min="9736" max="9736" width="30.140625" bestFit="1" customWidth="1"/>
    <col min="9737" max="9737" width="24.140625" customWidth="1"/>
    <col min="9738" max="9738" width="38.7109375" customWidth="1"/>
    <col min="9739" max="9739" width="15" bestFit="1" customWidth="1"/>
    <col min="9740" max="9740" width="14.5703125" customWidth="1"/>
    <col min="9741" max="9741" width="16.85546875" customWidth="1"/>
    <col min="9742" max="9742" width="10.5703125" bestFit="1" customWidth="1"/>
    <col min="9745" max="9745" width="10" bestFit="1" customWidth="1"/>
    <col min="9987" max="9987" width="4.42578125" bestFit="1" customWidth="1"/>
    <col min="9988" max="9988" width="30.140625" bestFit="1" customWidth="1"/>
    <col min="9989" max="9989" width="11.42578125" bestFit="1" customWidth="1"/>
    <col min="9990" max="9990" width="74.5703125" bestFit="1" customWidth="1"/>
    <col min="9991" max="9991" width="27.42578125" customWidth="1"/>
    <col min="9992" max="9992" width="30.140625" bestFit="1" customWidth="1"/>
    <col min="9993" max="9993" width="24.140625" customWidth="1"/>
    <col min="9994" max="9994" width="38.7109375" customWidth="1"/>
    <col min="9995" max="9995" width="15" bestFit="1" customWidth="1"/>
    <col min="9996" max="9996" width="14.5703125" customWidth="1"/>
    <col min="9997" max="9997" width="16.85546875" customWidth="1"/>
    <col min="9998" max="9998" width="10.5703125" bestFit="1" customWidth="1"/>
    <col min="10001" max="10001" width="10" bestFit="1" customWidth="1"/>
    <col min="10243" max="10243" width="4.42578125" bestFit="1" customWidth="1"/>
    <col min="10244" max="10244" width="30.140625" bestFit="1" customWidth="1"/>
    <col min="10245" max="10245" width="11.42578125" bestFit="1" customWidth="1"/>
    <col min="10246" max="10246" width="74.5703125" bestFit="1" customWidth="1"/>
    <col min="10247" max="10247" width="27.42578125" customWidth="1"/>
    <col min="10248" max="10248" width="30.140625" bestFit="1" customWidth="1"/>
    <col min="10249" max="10249" width="24.140625" customWidth="1"/>
    <col min="10250" max="10250" width="38.7109375" customWidth="1"/>
    <col min="10251" max="10251" width="15" bestFit="1" customWidth="1"/>
    <col min="10252" max="10252" width="14.5703125" customWidth="1"/>
    <col min="10253" max="10253" width="16.85546875" customWidth="1"/>
    <col min="10254" max="10254" width="10.5703125" bestFit="1" customWidth="1"/>
    <col min="10257" max="10257" width="10" bestFit="1" customWidth="1"/>
    <col min="10499" max="10499" width="4.42578125" bestFit="1" customWidth="1"/>
    <col min="10500" max="10500" width="30.140625" bestFit="1" customWidth="1"/>
    <col min="10501" max="10501" width="11.42578125" bestFit="1" customWidth="1"/>
    <col min="10502" max="10502" width="74.5703125" bestFit="1" customWidth="1"/>
    <col min="10503" max="10503" width="27.42578125" customWidth="1"/>
    <col min="10504" max="10504" width="30.140625" bestFit="1" customWidth="1"/>
    <col min="10505" max="10505" width="24.140625" customWidth="1"/>
    <col min="10506" max="10506" width="38.7109375" customWidth="1"/>
    <col min="10507" max="10507" width="15" bestFit="1" customWidth="1"/>
    <col min="10508" max="10508" width="14.5703125" customWidth="1"/>
    <col min="10509" max="10509" width="16.85546875" customWidth="1"/>
    <col min="10510" max="10510" width="10.5703125" bestFit="1" customWidth="1"/>
    <col min="10513" max="10513" width="10" bestFit="1" customWidth="1"/>
    <col min="10755" max="10755" width="4.42578125" bestFit="1" customWidth="1"/>
    <col min="10756" max="10756" width="30.140625" bestFit="1" customWidth="1"/>
    <col min="10757" max="10757" width="11.42578125" bestFit="1" customWidth="1"/>
    <col min="10758" max="10758" width="74.5703125" bestFit="1" customWidth="1"/>
    <col min="10759" max="10759" width="27.42578125" customWidth="1"/>
    <col min="10760" max="10760" width="30.140625" bestFit="1" customWidth="1"/>
    <col min="10761" max="10761" width="24.140625" customWidth="1"/>
    <col min="10762" max="10762" width="38.7109375" customWidth="1"/>
    <col min="10763" max="10763" width="15" bestFit="1" customWidth="1"/>
    <col min="10764" max="10764" width="14.5703125" customWidth="1"/>
    <col min="10765" max="10765" width="16.85546875" customWidth="1"/>
    <col min="10766" max="10766" width="10.5703125" bestFit="1" customWidth="1"/>
    <col min="10769" max="10769" width="10" bestFit="1" customWidth="1"/>
    <col min="11011" max="11011" width="4.42578125" bestFit="1" customWidth="1"/>
    <col min="11012" max="11012" width="30.140625" bestFit="1" customWidth="1"/>
    <col min="11013" max="11013" width="11.42578125" bestFit="1" customWidth="1"/>
    <col min="11014" max="11014" width="74.5703125" bestFit="1" customWidth="1"/>
    <col min="11015" max="11015" width="27.42578125" customWidth="1"/>
    <col min="11016" max="11016" width="30.140625" bestFit="1" customWidth="1"/>
    <col min="11017" max="11017" width="24.140625" customWidth="1"/>
    <col min="11018" max="11018" width="38.7109375" customWidth="1"/>
    <col min="11019" max="11019" width="15" bestFit="1" customWidth="1"/>
    <col min="11020" max="11020" width="14.5703125" customWidth="1"/>
    <col min="11021" max="11021" width="16.85546875" customWidth="1"/>
    <col min="11022" max="11022" width="10.5703125" bestFit="1" customWidth="1"/>
    <col min="11025" max="11025" width="10" bestFit="1" customWidth="1"/>
    <col min="11267" max="11267" width="4.42578125" bestFit="1" customWidth="1"/>
    <col min="11268" max="11268" width="30.140625" bestFit="1" customWidth="1"/>
    <col min="11269" max="11269" width="11.42578125" bestFit="1" customWidth="1"/>
    <col min="11270" max="11270" width="74.5703125" bestFit="1" customWidth="1"/>
    <col min="11271" max="11271" width="27.42578125" customWidth="1"/>
    <col min="11272" max="11272" width="30.140625" bestFit="1" customWidth="1"/>
    <col min="11273" max="11273" width="24.140625" customWidth="1"/>
    <col min="11274" max="11274" width="38.7109375" customWidth="1"/>
    <col min="11275" max="11275" width="15" bestFit="1" customWidth="1"/>
    <col min="11276" max="11276" width="14.5703125" customWidth="1"/>
    <col min="11277" max="11277" width="16.85546875" customWidth="1"/>
    <col min="11278" max="11278" width="10.5703125" bestFit="1" customWidth="1"/>
    <col min="11281" max="11281" width="10" bestFit="1" customWidth="1"/>
    <col min="11523" max="11523" width="4.42578125" bestFit="1" customWidth="1"/>
    <col min="11524" max="11524" width="30.140625" bestFit="1" customWidth="1"/>
    <col min="11525" max="11525" width="11.42578125" bestFit="1" customWidth="1"/>
    <col min="11526" max="11526" width="74.5703125" bestFit="1" customWidth="1"/>
    <col min="11527" max="11527" width="27.42578125" customWidth="1"/>
    <col min="11528" max="11528" width="30.140625" bestFit="1" customWidth="1"/>
    <col min="11529" max="11529" width="24.140625" customWidth="1"/>
    <col min="11530" max="11530" width="38.7109375" customWidth="1"/>
    <col min="11531" max="11531" width="15" bestFit="1" customWidth="1"/>
    <col min="11532" max="11532" width="14.5703125" customWidth="1"/>
    <col min="11533" max="11533" width="16.85546875" customWidth="1"/>
    <col min="11534" max="11534" width="10.5703125" bestFit="1" customWidth="1"/>
    <col min="11537" max="11537" width="10" bestFit="1" customWidth="1"/>
    <col min="11779" max="11779" width="4.42578125" bestFit="1" customWidth="1"/>
    <col min="11780" max="11780" width="30.140625" bestFit="1" customWidth="1"/>
    <col min="11781" max="11781" width="11.42578125" bestFit="1" customWidth="1"/>
    <col min="11782" max="11782" width="74.5703125" bestFit="1" customWidth="1"/>
    <col min="11783" max="11783" width="27.42578125" customWidth="1"/>
    <col min="11784" max="11784" width="30.140625" bestFit="1" customWidth="1"/>
    <col min="11785" max="11785" width="24.140625" customWidth="1"/>
    <col min="11786" max="11786" width="38.7109375" customWidth="1"/>
    <col min="11787" max="11787" width="15" bestFit="1" customWidth="1"/>
    <col min="11788" max="11788" width="14.5703125" customWidth="1"/>
    <col min="11789" max="11789" width="16.85546875" customWidth="1"/>
    <col min="11790" max="11790" width="10.5703125" bestFit="1" customWidth="1"/>
    <col min="11793" max="11793" width="10" bestFit="1" customWidth="1"/>
    <col min="12035" max="12035" width="4.42578125" bestFit="1" customWidth="1"/>
    <col min="12036" max="12036" width="30.140625" bestFit="1" customWidth="1"/>
    <col min="12037" max="12037" width="11.42578125" bestFit="1" customWidth="1"/>
    <col min="12038" max="12038" width="74.5703125" bestFit="1" customWidth="1"/>
    <col min="12039" max="12039" width="27.42578125" customWidth="1"/>
    <col min="12040" max="12040" width="30.140625" bestFit="1" customWidth="1"/>
    <col min="12041" max="12041" width="24.140625" customWidth="1"/>
    <col min="12042" max="12042" width="38.7109375" customWidth="1"/>
    <col min="12043" max="12043" width="15" bestFit="1" customWidth="1"/>
    <col min="12044" max="12044" width="14.5703125" customWidth="1"/>
    <col min="12045" max="12045" width="16.85546875" customWidth="1"/>
    <col min="12046" max="12046" width="10.5703125" bestFit="1" customWidth="1"/>
    <col min="12049" max="12049" width="10" bestFit="1" customWidth="1"/>
    <col min="12291" max="12291" width="4.42578125" bestFit="1" customWidth="1"/>
    <col min="12292" max="12292" width="30.140625" bestFit="1" customWidth="1"/>
    <col min="12293" max="12293" width="11.42578125" bestFit="1" customWidth="1"/>
    <col min="12294" max="12294" width="74.5703125" bestFit="1" customWidth="1"/>
    <col min="12295" max="12295" width="27.42578125" customWidth="1"/>
    <col min="12296" max="12296" width="30.140625" bestFit="1" customWidth="1"/>
    <col min="12297" max="12297" width="24.140625" customWidth="1"/>
    <col min="12298" max="12298" width="38.7109375" customWidth="1"/>
    <col min="12299" max="12299" width="15" bestFit="1" customWidth="1"/>
    <col min="12300" max="12300" width="14.5703125" customWidth="1"/>
    <col min="12301" max="12301" width="16.85546875" customWidth="1"/>
    <col min="12302" max="12302" width="10.5703125" bestFit="1" customWidth="1"/>
    <col min="12305" max="12305" width="10" bestFit="1" customWidth="1"/>
    <col min="12547" max="12547" width="4.42578125" bestFit="1" customWidth="1"/>
    <col min="12548" max="12548" width="30.140625" bestFit="1" customWidth="1"/>
    <col min="12549" max="12549" width="11.42578125" bestFit="1" customWidth="1"/>
    <col min="12550" max="12550" width="74.5703125" bestFit="1" customWidth="1"/>
    <col min="12551" max="12551" width="27.42578125" customWidth="1"/>
    <col min="12552" max="12552" width="30.140625" bestFit="1" customWidth="1"/>
    <col min="12553" max="12553" width="24.140625" customWidth="1"/>
    <col min="12554" max="12554" width="38.7109375" customWidth="1"/>
    <col min="12555" max="12555" width="15" bestFit="1" customWidth="1"/>
    <col min="12556" max="12556" width="14.5703125" customWidth="1"/>
    <col min="12557" max="12557" width="16.85546875" customWidth="1"/>
    <col min="12558" max="12558" width="10.5703125" bestFit="1" customWidth="1"/>
    <col min="12561" max="12561" width="10" bestFit="1" customWidth="1"/>
    <col min="12803" max="12803" width="4.42578125" bestFit="1" customWidth="1"/>
    <col min="12804" max="12804" width="30.140625" bestFit="1" customWidth="1"/>
    <col min="12805" max="12805" width="11.42578125" bestFit="1" customWidth="1"/>
    <col min="12806" max="12806" width="74.5703125" bestFit="1" customWidth="1"/>
    <col min="12807" max="12807" width="27.42578125" customWidth="1"/>
    <col min="12808" max="12808" width="30.140625" bestFit="1" customWidth="1"/>
    <col min="12809" max="12809" width="24.140625" customWidth="1"/>
    <col min="12810" max="12810" width="38.7109375" customWidth="1"/>
    <col min="12811" max="12811" width="15" bestFit="1" customWidth="1"/>
    <col min="12812" max="12812" width="14.5703125" customWidth="1"/>
    <col min="12813" max="12813" width="16.85546875" customWidth="1"/>
    <col min="12814" max="12814" width="10.5703125" bestFit="1" customWidth="1"/>
    <col min="12817" max="12817" width="10" bestFit="1" customWidth="1"/>
    <col min="13059" max="13059" width="4.42578125" bestFit="1" customWidth="1"/>
    <col min="13060" max="13060" width="30.140625" bestFit="1" customWidth="1"/>
    <col min="13061" max="13061" width="11.42578125" bestFit="1" customWidth="1"/>
    <col min="13062" max="13062" width="74.5703125" bestFit="1" customWidth="1"/>
    <col min="13063" max="13063" width="27.42578125" customWidth="1"/>
    <col min="13064" max="13064" width="30.140625" bestFit="1" customWidth="1"/>
    <col min="13065" max="13065" width="24.140625" customWidth="1"/>
    <col min="13066" max="13066" width="38.7109375" customWidth="1"/>
    <col min="13067" max="13067" width="15" bestFit="1" customWidth="1"/>
    <col min="13068" max="13068" width="14.5703125" customWidth="1"/>
    <col min="13069" max="13069" width="16.85546875" customWidth="1"/>
    <col min="13070" max="13070" width="10.5703125" bestFit="1" customWidth="1"/>
    <col min="13073" max="13073" width="10" bestFit="1" customWidth="1"/>
    <col min="13315" max="13315" width="4.42578125" bestFit="1" customWidth="1"/>
    <col min="13316" max="13316" width="30.140625" bestFit="1" customWidth="1"/>
    <col min="13317" max="13317" width="11.42578125" bestFit="1" customWidth="1"/>
    <col min="13318" max="13318" width="74.5703125" bestFit="1" customWidth="1"/>
    <col min="13319" max="13319" width="27.42578125" customWidth="1"/>
    <col min="13320" max="13320" width="30.140625" bestFit="1" customWidth="1"/>
    <col min="13321" max="13321" width="24.140625" customWidth="1"/>
    <col min="13322" max="13322" width="38.7109375" customWidth="1"/>
    <col min="13323" max="13323" width="15" bestFit="1" customWidth="1"/>
    <col min="13324" max="13324" width="14.5703125" customWidth="1"/>
    <col min="13325" max="13325" width="16.85546875" customWidth="1"/>
    <col min="13326" max="13326" width="10.5703125" bestFit="1" customWidth="1"/>
    <col min="13329" max="13329" width="10" bestFit="1" customWidth="1"/>
    <col min="13571" max="13571" width="4.42578125" bestFit="1" customWidth="1"/>
    <col min="13572" max="13572" width="30.140625" bestFit="1" customWidth="1"/>
    <col min="13573" max="13573" width="11.42578125" bestFit="1" customWidth="1"/>
    <col min="13574" max="13574" width="74.5703125" bestFit="1" customWidth="1"/>
    <col min="13575" max="13575" width="27.42578125" customWidth="1"/>
    <col min="13576" max="13576" width="30.140625" bestFit="1" customWidth="1"/>
    <col min="13577" max="13577" width="24.140625" customWidth="1"/>
    <col min="13578" max="13578" width="38.7109375" customWidth="1"/>
    <col min="13579" max="13579" width="15" bestFit="1" customWidth="1"/>
    <col min="13580" max="13580" width="14.5703125" customWidth="1"/>
    <col min="13581" max="13581" width="16.85546875" customWidth="1"/>
    <col min="13582" max="13582" width="10.5703125" bestFit="1" customWidth="1"/>
    <col min="13585" max="13585" width="10" bestFit="1" customWidth="1"/>
    <col min="13827" max="13827" width="4.42578125" bestFit="1" customWidth="1"/>
    <col min="13828" max="13828" width="30.140625" bestFit="1" customWidth="1"/>
    <col min="13829" max="13829" width="11.42578125" bestFit="1" customWidth="1"/>
    <col min="13830" max="13830" width="74.5703125" bestFit="1" customWidth="1"/>
    <col min="13831" max="13831" width="27.42578125" customWidth="1"/>
    <col min="13832" max="13832" width="30.140625" bestFit="1" customWidth="1"/>
    <col min="13833" max="13833" width="24.140625" customWidth="1"/>
    <col min="13834" max="13834" width="38.7109375" customWidth="1"/>
    <col min="13835" max="13835" width="15" bestFit="1" customWidth="1"/>
    <col min="13836" max="13836" width="14.5703125" customWidth="1"/>
    <col min="13837" max="13837" width="16.85546875" customWidth="1"/>
    <col min="13838" max="13838" width="10.5703125" bestFit="1" customWidth="1"/>
    <col min="13841" max="13841" width="10" bestFit="1" customWidth="1"/>
    <col min="14083" max="14083" width="4.42578125" bestFit="1" customWidth="1"/>
    <col min="14084" max="14084" width="30.140625" bestFit="1" customWidth="1"/>
    <col min="14085" max="14085" width="11.42578125" bestFit="1" customWidth="1"/>
    <col min="14086" max="14086" width="74.5703125" bestFit="1" customWidth="1"/>
    <col min="14087" max="14087" width="27.42578125" customWidth="1"/>
    <col min="14088" max="14088" width="30.140625" bestFit="1" customWidth="1"/>
    <col min="14089" max="14089" width="24.140625" customWidth="1"/>
    <col min="14090" max="14090" width="38.7109375" customWidth="1"/>
    <col min="14091" max="14091" width="15" bestFit="1" customWidth="1"/>
    <col min="14092" max="14092" width="14.5703125" customWidth="1"/>
    <col min="14093" max="14093" width="16.85546875" customWidth="1"/>
    <col min="14094" max="14094" width="10.5703125" bestFit="1" customWidth="1"/>
    <col min="14097" max="14097" width="10" bestFit="1" customWidth="1"/>
    <col min="14339" max="14339" width="4.42578125" bestFit="1" customWidth="1"/>
    <col min="14340" max="14340" width="30.140625" bestFit="1" customWidth="1"/>
    <col min="14341" max="14341" width="11.42578125" bestFit="1" customWidth="1"/>
    <col min="14342" max="14342" width="74.5703125" bestFit="1" customWidth="1"/>
    <col min="14343" max="14343" width="27.42578125" customWidth="1"/>
    <col min="14344" max="14344" width="30.140625" bestFit="1" customWidth="1"/>
    <col min="14345" max="14345" width="24.140625" customWidth="1"/>
    <col min="14346" max="14346" width="38.7109375" customWidth="1"/>
    <col min="14347" max="14347" width="15" bestFit="1" customWidth="1"/>
    <col min="14348" max="14348" width="14.5703125" customWidth="1"/>
    <col min="14349" max="14349" width="16.85546875" customWidth="1"/>
    <col min="14350" max="14350" width="10.5703125" bestFit="1" customWidth="1"/>
    <col min="14353" max="14353" width="10" bestFit="1" customWidth="1"/>
    <col min="14595" max="14595" width="4.42578125" bestFit="1" customWidth="1"/>
    <col min="14596" max="14596" width="30.140625" bestFit="1" customWidth="1"/>
    <col min="14597" max="14597" width="11.42578125" bestFit="1" customWidth="1"/>
    <col min="14598" max="14598" width="74.5703125" bestFit="1" customWidth="1"/>
    <col min="14599" max="14599" width="27.42578125" customWidth="1"/>
    <col min="14600" max="14600" width="30.140625" bestFit="1" customWidth="1"/>
    <col min="14601" max="14601" width="24.140625" customWidth="1"/>
    <col min="14602" max="14602" width="38.7109375" customWidth="1"/>
    <col min="14603" max="14603" width="15" bestFit="1" customWidth="1"/>
    <col min="14604" max="14604" width="14.5703125" customWidth="1"/>
    <col min="14605" max="14605" width="16.85546875" customWidth="1"/>
    <col min="14606" max="14606" width="10.5703125" bestFit="1" customWidth="1"/>
    <col min="14609" max="14609" width="10" bestFit="1" customWidth="1"/>
    <col min="14851" max="14851" width="4.42578125" bestFit="1" customWidth="1"/>
    <col min="14852" max="14852" width="30.140625" bestFit="1" customWidth="1"/>
    <col min="14853" max="14853" width="11.42578125" bestFit="1" customWidth="1"/>
    <col min="14854" max="14854" width="74.5703125" bestFit="1" customWidth="1"/>
    <col min="14855" max="14855" width="27.42578125" customWidth="1"/>
    <col min="14856" max="14856" width="30.140625" bestFit="1" customWidth="1"/>
    <col min="14857" max="14857" width="24.140625" customWidth="1"/>
    <col min="14858" max="14858" width="38.7109375" customWidth="1"/>
    <col min="14859" max="14859" width="15" bestFit="1" customWidth="1"/>
    <col min="14860" max="14860" width="14.5703125" customWidth="1"/>
    <col min="14861" max="14861" width="16.85546875" customWidth="1"/>
    <col min="14862" max="14862" width="10.5703125" bestFit="1" customWidth="1"/>
    <col min="14865" max="14865" width="10" bestFit="1" customWidth="1"/>
    <col min="15107" max="15107" width="4.42578125" bestFit="1" customWidth="1"/>
    <col min="15108" max="15108" width="30.140625" bestFit="1" customWidth="1"/>
    <col min="15109" max="15109" width="11.42578125" bestFit="1" customWidth="1"/>
    <col min="15110" max="15110" width="74.5703125" bestFit="1" customWidth="1"/>
    <col min="15111" max="15111" width="27.42578125" customWidth="1"/>
    <col min="15112" max="15112" width="30.140625" bestFit="1" customWidth="1"/>
    <col min="15113" max="15113" width="24.140625" customWidth="1"/>
    <col min="15114" max="15114" width="38.7109375" customWidth="1"/>
    <col min="15115" max="15115" width="15" bestFit="1" customWidth="1"/>
    <col min="15116" max="15116" width="14.5703125" customWidth="1"/>
    <col min="15117" max="15117" width="16.85546875" customWidth="1"/>
    <col min="15118" max="15118" width="10.5703125" bestFit="1" customWidth="1"/>
    <col min="15121" max="15121" width="10" bestFit="1" customWidth="1"/>
    <col min="15363" max="15363" width="4.42578125" bestFit="1" customWidth="1"/>
    <col min="15364" max="15364" width="30.140625" bestFit="1" customWidth="1"/>
    <col min="15365" max="15365" width="11.42578125" bestFit="1" customWidth="1"/>
    <col min="15366" max="15366" width="74.5703125" bestFit="1" customWidth="1"/>
    <col min="15367" max="15367" width="27.42578125" customWidth="1"/>
    <col min="15368" max="15368" width="30.140625" bestFit="1" customWidth="1"/>
    <col min="15369" max="15369" width="24.140625" customWidth="1"/>
    <col min="15370" max="15370" width="38.7109375" customWidth="1"/>
    <col min="15371" max="15371" width="15" bestFit="1" customWidth="1"/>
    <col min="15372" max="15372" width="14.5703125" customWidth="1"/>
    <col min="15373" max="15373" width="16.85546875" customWidth="1"/>
    <col min="15374" max="15374" width="10.5703125" bestFit="1" customWidth="1"/>
    <col min="15377" max="15377" width="10" bestFit="1" customWidth="1"/>
    <col min="15619" max="15619" width="4.42578125" bestFit="1" customWidth="1"/>
    <col min="15620" max="15620" width="30.140625" bestFit="1" customWidth="1"/>
    <col min="15621" max="15621" width="11.42578125" bestFit="1" customWidth="1"/>
    <col min="15622" max="15622" width="74.5703125" bestFit="1" customWidth="1"/>
    <col min="15623" max="15623" width="27.42578125" customWidth="1"/>
    <col min="15624" max="15624" width="30.140625" bestFit="1" customWidth="1"/>
    <col min="15625" max="15625" width="24.140625" customWidth="1"/>
    <col min="15626" max="15626" width="38.7109375" customWidth="1"/>
    <col min="15627" max="15627" width="15" bestFit="1" customWidth="1"/>
    <col min="15628" max="15628" width="14.5703125" customWidth="1"/>
    <col min="15629" max="15629" width="16.85546875" customWidth="1"/>
    <col min="15630" max="15630" width="10.5703125" bestFit="1" customWidth="1"/>
    <col min="15633" max="15633" width="10" bestFit="1" customWidth="1"/>
    <col min="15875" max="15875" width="4.42578125" bestFit="1" customWidth="1"/>
    <col min="15876" max="15876" width="30.140625" bestFit="1" customWidth="1"/>
    <col min="15877" max="15877" width="11.42578125" bestFit="1" customWidth="1"/>
    <col min="15878" max="15878" width="74.5703125" bestFit="1" customWidth="1"/>
    <col min="15879" max="15879" width="27.42578125" customWidth="1"/>
    <col min="15880" max="15880" width="30.140625" bestFit="1" customWidth="1"/>
    <col min="15881" max="15881" width="24.140625" customWidth="1"/>
    <col min="15882" max="15882" width="38.7109375" customWidth="1"/>
    <col min="15883" max="15883" width="15" bestFit="1" customWidth="1"/>
    <col min="15884" max="15884" width="14.5703125" customWidth="1"/>
    <col min="15885" max="15885" width="16.85546875" customWidth="1"/>
    <col min="15886" max="15886" width="10.5703125" bestFit="1" customWidth="1"/>
    <col min="15889" max="15889" width="10" bestFit="1" customWidth="1"/>
    <col min="16131" max="16131" width="4.42578125" bestFit="1" customWidth="1"/>
    <col min="16132" max="16132" width="30.140625" bestFit="1" customWidth="1"/>
    <col min="16133" max="16133" width="11.42578125" bestFit="1" customWidth="1"/>
    <col min="16134" max="16134" width="74.5703125" bestFit="1" customWidth="1"/>
    <col min="16135" max="16135" width="27.42578125" customWidth="1"/>
    <col min="16136" max="16136" width="30.140625" bestFit="1" customWidth="1"/>
    <col min="16137" max="16137" width="24.140625" customWidth="1"/>
    <col min="16138" max="16138" width="38.7109375" customWidth="1"/>
    <col min="16139" max="16139" width="15" bestFit="1" customWidth="1"/>
    <col min="16140" max="16140" width="14.5703125" customWidth="1"/>
    <col min="16141" max="16141" width="16.85546875" customWidth="1"/>
    <col min="16142" max="16142" width="10.5703125" bestFit="1" customWidth="1"/>
    <col min="16145" max="16145" width="10" bestFit="1" customWidth="1"/>
  </cols>
  <sheetData>
    <row r="1" spans="1:19" x14ac:dyDescent="0.25">
      <c r="A1" s="20" t="s">
        <v>451</v>
      </c>
      <c r="B1" s="21"/>
      <c r="C1" s="1"/>
      <c r="D1" s="1"/>
      <c r="E1" s="4"/>
      <c r="F1" s="1"/>
      <c r="G1" s="1"/>
    </row>
    <row r="2" spans="1:19" x14ac:dyDescent="0.25">
      <c r="A2" s="1"/>
      <c r="B2" s="21"/>
      <c r="C2" s="1"/>
      <c r="D2" s="1"/>
      <c r="E2" s="4"/>
      <c r="F2" s="1"/>
      <c r="G2" s="1"/>
    </row>
    <row r="3" spans="1:19" x14ac:dyDescent="0.25">
      <c r="A3" s="43" t="s">
        <v>0</v>
      </c>
      <c r="B3" s="44" t="s">
        <v>452</v>
      </c>
      <c r="C3" s="44"/>
      <c r="D3" s="44"/>
      <c r="E3" s="45" t="s">
        <v>453</v>
      </c>
      <c r="F3" s="43" t="s">
        <v>454</v>
      </c>
      <c r="G3" s="43"/>
    </row>
    <row r="4" spans="1:19" x14ac:dyDescent="0.25">
      <c r="A4" s="43"/>
      <c r="B4" s="22" t="s">
        <v>455</v>
      </c>
      <c r="C4" s="23" t="s">
        <v>3</v>
      </c>
      <c r="D4" s="24" t="s">
        <v>456</v>
      </c>
      <c r="E4" s="45"/>
      <c r="F4" s="24" t="s">
        <v>1</v>
      </c>
      <c r="G4" s="24" t="s">
        <v>2</v>
      </c>
    </row>
    <row r="5" spans="1:19" ht="15.75" x14ac:dyDescent="0.3">
      <c r="A5" s="32">
        <v>24</v>
      </c>
      <c r="B5" s="8" t="s">
        <v>10</v>
      </c>
      <c r="C5" s="9" t="s">
        <v>13</v>
      </c>
      <c r="D5" s="10" t="s">
        <v>5</v>
      </c>
      <c r="E5" s="33">
        <v>400000</v>
      </c>
      <c r="F5" s="6" t="s">
        <v>445</v>
      </c>
      <c r="G5" s="7" t="s">
        <v>12</v>
      </c>
      <c r="L5" s="11"/>
      <c r="R5" s="12"/>
      <c r="S5" s="13"/>
    </row>
    <row r="6" spans="1:19" ht="15.75" x14ac:dyDescent="0.3">
      <c r="A6" s="32">
        <v>25</v>
      </c>
      <c r="B6" s="8" t="s">
        <v>10</v>
      </c>
      <c r="C6" s="9" t="s">
        <v>14</v>
      </c>
      <c r="D6" s="10" t="s">
        <v>5</v>
      </c>
      <c r="E6" s="33">
        <v>1000000</v>
      </c>
      <c r="F6" s="6" t="s">
        <v>446</v>
      </c>
      <c r="G6" s="7" t="s">
        <v>12</v>
      </c>
      <c r="L6" s="11"/>
      <c r="R6" s="12"/>
      <c r="S6" s="13"/>
    </row>
    <row r="7" spans="1:19" ht="15.75" x14ac:dyDescent="0.3">
      <c r="A7" s="32">
        <v>26</v>
      </c>
      <c r="B7" s="8" t="s">
        <v>10</v>
      </c>
      <c r="C7" s="9" t="s">
        <v>15</v>
      </c>
      <c r="D7" s="10" t="s">
        <v>5</v>
      </c>
      <c r="E7" s="33">
        <v>1000000</v>
      </c>
      <c r="F7" s="6" t="s">
        <v>447</v>
      </c>
      <c r="G7" s="7" t="s">
        <v>12</v>
      </c>
      <c r="L7" s="11"/>
      <c r="R7" s="12"/>
      <c r="S7" s="13"/>
    </row>
    <row r="8" spans="1:19" ht="15.75" x14ac:dyDescent="0.3">
      <c r="A8" s="32">
        <v>27</v>
      </c>
      <c r="B8" s="8" t="s">
        <v>4</v>
      </c>
      <c r="C8" s="9" t="s">
        <v>16</v>
      </c>
      <c r="D8" s="10" t="s">
        <v>17</v>
      </c>
      <c r="E8" s="33">
        <v>500000</v>
      </c>
      <c r="F8" s="7" t="s">
        <v>448</v>
      </c>
      <c r="G8" s="7" t="s">
        <v>12</v>
      </c>
      <c r="L8" s="11"/>
      <c r="R8" s="12"/>
      <c r="S8" s="13"/>
    </row>
    <row r="9" spans="1:19" ht="15.75" x14ac:dyDescent="0.3">
      <c r="A9" s="32">
        <v>28</v>
      </c>
      <c r="B9" s="8" t="s">
        <v>10</v>
      </c>
      <c r="C9" s="9" t="s">
        <v>18</v>
      </c>
      <c r="D9" s="10" t="s">
        <v>19</v>
      </c>
      <c r="E9" s="33">
        <v>1000000</v>
      </c>
      <c r="F9" s="7" t="s">
        <v>449</v>
      </c>
      <c r="G9" s="7" t="s">
        <v>12</v>
      </c>
      <c r="L9" s="11"/>
      <c r="R9" s="12"/>
      <c r="S9" s="13"/>
    </row>
    <row r="10" spans="1:19" ht="15.75" x14ac:dyDescent="0.3">
      <c r="A10" s="32">
        <v>29</v>
      </c>
      <c r="B10" s="14" t="s">
        <v>22</v>
      </c>
      <c r="C10" s="9" t="s">
        <v>23</v>
      </c>
      <c r="D10" s="10" t="s">
        <v>24</v>
      </c>
      <c r="E10" s="33">
        <v>400000</v>
      </c>
      <c r="F10" s="7" t="s">
        <v>20</v>
      </c>
      <c r="G10" s="7" t="s">
        <v>21</v>
      </c>
      <c r="L10" s="11"/>
      <c r="R10" s="12"/>
      <c r="S10" s="13"/>
    </row>
    <row r="11" spans="1:19" ht="15.75" x14ac:dyDescent="0.3">
      <c r="A11" s="32">
        <v>30</v>
      </c>
      <c r="B11" s="14" t="s">
        <v>6</v>
      </c>
      <c r="C11" s="15" t="s">
        <v>26</v>
      </c>
      <c r="D11" s="16" t="s">
        <v>27</v>
      </c>
      <c r="E11" s="33">
        <v>2300000</v>
      </c>
      <c r="F11" s="7" t="s">
        <v>467</v>
      </c>
      <c r="G11" s="7" t="s">
        <v>25</v>
      </c>
      <c r="L11" s="11"/>
      <c r="R11" s="12"/>
      <c r="S11" s="13"/>
    </row>
    <row r="12" spans="1:19" ht="15.75" x14ac:dyDescent="0.3">
      <c r="A12" s="32">
        <v>31</v>
      </c>
      <c r="B12" s="14" t="s">
        <v>9</v>
      </c>
      <c r="C12" s="9" t="s">
        <v>29</v>
      </c>
      <c r="D12" s="10" t="s">
        <v>30</v>
      </c>
      <c r="E12" s="33">
        <v>1600000</v>
      </c>
      <c r="F12" s="7" t="s">
        <v>468</v>
      </c>
      <c r="G12" s="7" t="s">
        <v>28</v>
      </c>
      <c r="L12" s="11"/>
      <c r="R12" s="12"/>
      <c r="S12" s="13"/>
    </row>
    <row r="13" spans="1:19" ht="15.75" x14ac:dyDescent="0.3">
      <c r="A13" s="32">
        <v>32</v>
      </c>
      <c r="B13" s="14" t="s">
        <v>32</v>
      </c>
      <c r="C13" s="15" t="s">
        <v>33</v>
      </c>
      <c r="D13" s="16" t="s">
        <v>34</v>
      </c>
      <c r="E13" s="33">
        <v>500000</v>
      </c>
      <c r="F13" s="7" t="s">
        <v>469</v>
      </c>
      <c r="G13" s="7" t="s">
        <v>31</v>
      </c>
      <c r="L13" s="11"/>
      <c r="R13" s="12"/>
      <c r="S13" s="13"/>
    </row>
    <row r="14" spans="1:19" ht="15.75" x14ac:dyDescent="0.3">
      <c r="A14" s="32">
        <v>33</v>
      </c>
      <c r="B14" s="14" t="s">
        <v>8</v>
      </c>
      <c r="C14" s="15" t="s">
        <v>36</v>
      </c>
      <c r="D14" s="16" t="s">
        <v>37</v>
      </c>
      <c r="E14" s="33">
        <v>600000</v>
      </c>
      <c r="F14" s="7" t="s">
        <v>470</v>
      </c>
      <c r="G14" s="7" t="s">
        <v>35</v>
      </c>
      <c r="L14" s="11"/>
      <c r="R14" s="12"/>
      <c r="S14" s="13"/>
    </row>
    <row r="15" spans="1:19" ht="15.75" x14ac:dyDescent="0.3">
      <c r="A15" s="32">
        <v>34</v>
      </c>
      <c r="B15" s="8" t="s">
        <v>39</v>
      </c>
      <c r="C15" s="9" t="s">
        <v>40</v>
      </c>
      <c r="D15" s="10" t="s">
        <v>41</v>
      </c>
      <c r="E15" s="33">
        <v>576000</v>
      </c>
      <c r="F15" s="7" t="s">
        <v>471</v>
      </c>
      <c r="G15" s="7" t="s">
        <v>38</v>
      </c>
      <c r="L15" s="11"/>
      <c r="R15" s="12"/>
      <c r="S15" s="13"/>
    </row>
    <row r="16" spans="1:19" ht="15.75" x14ac:dyDescent="0.3">
      <c r="A16" s="32">
        <v>35</v>
      </c>
      <c r="B16" s="14" t="s">
        <v>22</v>
      </c>
      <c r="C16" s="15" t="s">
        <v>43</v>
      </c>
      <c r="D16" s="16" t="s">
        <v>44</v>
      </c>
      <c r="E16" s="33">
        <v>385346</v>
      </c>
      <c r="F16" s="7" t="s">
        <v>472</v>
      </c>
      <c r="G16" s="7" t="s">
        <v>42</v>
      </c>
      <c r="L16" s="11"/>
      <c r="R16" s="12"/>
      <c r="S16" s="13"/>
    </row>
    <row r="17" spans="1:19" ht="15.75" x14ac:dyDescent="0.3">
      <c r="A17" s="32">
        <v>36</v>
      </c>
      <c r="B17" s="8" t="s">
        <v>8</v>
      </c>
      <c r="C17" s="9" t="s">
        <v>46</v>
      </c>
      <c r="D17" s="10" t="s">
        <v>47</v>
      </c>
      <c r="E17" s="33">
        <v>1470000</v>
      </c>
      <c r="F17" s="7" t="s">
        <v>45</v>
      </c>
      <c r="G17" s="7" t="s">
        <v>45</v>
      </c>
      <c r="L17" s="11"/>
      <c r="R17" s="12"/>
      <c r="S17" s="13"/>
    </row>
    <row r="18" spans="1:19" ht="15.75" x14ac:dyDescent="0.3">
      <c r="A18" s="32">
        <v>37</v>
      </c>
      <c r="B18" s="8" t="s">
        <v>8</v>
      </c>
      <c r="C18" s="9" t="s">
        <v>49</v>
      </c>
      <c r="D18" s="10" t="s">
        <v>50</v>
      </c>
      <c r="E18" s="33">
        <v>855000</v>
      </c>
      <c r="F18" s="7" t="s">
        <v>48</v>
      </c>
      <c r="G18" s="7" t="s">
        <v>48</v>
      </c>
      <c r="L18" s="11"/>
      <c r="R18" s="12"/>
      <c r="S18" s="13"/>
    </row>
    <row r="19" spans="1:19" ht="15.75" x14ac:dyDescent="0.3">
      <c r="A19" s="32">
        <v>38</v>
      </c>
      <c r="B19" s="8" t="s">
        <v>9</v>
      </c>
      <c r="C19" s="17" t="s">
        <v>52</v>
      </c>
      <c r="D19" s="10" t="s">
        <v>53</v>
      </c>
      <c r="E19" s="33">
        <v>2731000</v>
      </c>
      <c r="F19" s="7" t="s">
        <v>51</v>
      </c>
      <c r="G19" s="7" t="s">
        <v>51</v>
      </c>
      <c r="L19" s="11"/>
      <c r="R19" s="12"/>
      <c r="S19" s="13"/>
    </row>
    <row r="20" spans="1:19" ht="15.75" x14ac:dyDescent="0.3">
      <c r="A20" s="32">
        <v>39</v>
      </c>
      <c r="B20" s="8" t="s">
        <v>55</v>
      </c>
      <c r="C20" s="9" t="s">
        <v>56</v>
      </c>
      <c r="D20" s="10" t="s">
        <v>57</v>
      </c>
      <c r="E20" s="33">
        <v>246000</v>
      </c>
      <c r="F20" s="7" t="s">
        <v>473</v>
      </c>
      <c r="G20" s="7" t="s">
        <v>54</v>
      </c>
      <c r="L20" s="11"/>
      <c r="R20" s="12"/>
      <c r="S20" s="13"/>
    </row>
    <row r="21" spans="1:19" ht="15.75" x14ac:dyDescent="0.3">
      <c r="A21" s="32">
        <v>40</v>
      </c>
      <c r="B21" s="8" t="s">
        <v>9</v>
      </c>
      <c r="C21" s="9" t="s">
        <v>59</v>
      </c>
      <c r="D21" s="10" t="s">
        <v>60</v>
      </c>
      <c r="E21" s="33">
        <v>117500</v>
      </c>
      <c r="F21" s="7" t="s">
        <v>58</v>
      </c>
      <c r="G21" s="7" t="s">
        <v>58</v>
      </c>
      <c r="L21" s="11"/>
      <c r="R21" s="12"/>
      <c r="S21" s="13"/>
    </row>
    <row r="22" spans="1:19" ht="15.75" x14ac:dyDescent="0.3">
      <c r="A22" s="32">
        <v>41</v>
      </c>
      <c r="B22" s="8" t="s">
        <v>9</v>
      </c>
      <c r="C22" s="9" t="s">
        <v>62</v>
      </c>
      <c r="D22" s="10" t="s">
        <v>63</v>
      </c>
      <c r="E22" s="33">
        <v>59100</v>
      </c>
      <c r="F22" s="7" t="s">
        <v>61</v>
      </c>
      <c r="G22" s="7" t="s">
        <v>61</v>
      </c>
      <c r="L22" s="11"/>
      <c r="R22" s="12"/>
      <c r="S22" s="13"/>
    </row>
    <row r="23" spans="1:19" ht="15.75" x14ac:dyDescent="0.3">
      <c r="A23" s="32">
        <v>42</v>
      </c>
      <c r="B23" s="8" t="s">
        <v>9</v>
      </c>
      <c r="C23" s="9" t="s">
        <v>65</v>
      </c>
      <c r="D23" s="10" t="s">
        <v>66</v>
      </c>
      <c r="E23" s="33">
        <v>172000</v>
      </c>
      <c r="F23" s="7" t="s">
        <v>64</v>
      </c>
      <c r="G23" s="7" t="s">
        <v>64</v>
      </c>
      <c r="L23" s="11"/>
      <c r="R23" s="12"/>
      <c r="S23" s="13"/>
    </row>
    <row r="24" spans="1:19" ht="15.75" x14ac:dyDescent="0.3">
      <c r="A24" s="32">
        <v>43</v>
      </c>
      <c r="B24" s="8" t="s">
        <v>9</v>
      </c>
      <c r="C24" s="9" t="s">
        <v>68</v>
      </c>
      <c r="D24" s="10" t="s">
        <v>69</v>
      </c>
      <c r="E24" s="33">
        <v>172000</v>
      </c>
      <c r="F24" s="7" t="s">
        <v>67</v>
      </c>
      <c r="G24" s="7" t="s">
        <v>67</v>
      </c>
      <c r="L24" s="11"/>
      <c r="R24" s="12"/>
      <c r="S24" s="13"/>
    </row>
    <row r="25" spans="1:19" ht="15.75" x14ac:dyDescent="0.3">
      <c r="A25" s="32">
        <v>44</v>
      </c>
      <c r="B25" s="8" t="s">
        <v>9</v>
      </c>
      <c r="C25" s="9" t="s">
        <v>71</v>
      </c>
      <c r="D25" s="10" t="s">
        <v>72</v>
      </c>
      <c r="E25" s="33">
        <v>82000</v>
      </c>
      <c r="F25" s="7" t="s">
        <v>70</v>
      </c>
      <c r="G25" s="7" t="s">
        <v>70</v>
      </c>
      <c r="L25" s="11"/>
      <c r="R25" s="12"/>
      <c r="S25" s="13"/>
    </row>
    <row r="26" spans="1:19" ht="15.75" x14ac:dyDescent="0.3">
      <c r="A26" s="32">
        <v>45</v>
      </c>
      <c r="B26" s="8" t="s">
        <v>9</v>
      </c>
      <c r="C26" s="9" t="s">
        <v>74</v>
      </c>
      <c r="D26" s="10" t="s">
        <v>75</v>
      </c>
      <c r="E26" s="33">
        <v>53700</v>
      </c>
      <c r="F26" s="7" t="s">
        <v>73</v>
      </c>
      <c r="G26" s="7" t="s">
        <v>73</v>
      </c>
      <c r="L26" s="11"/>
      <c r="R26" s="12"/>
      <c r="S26" s="13"/>
    </row>
    <row r="27" spans="1:19" ht="15.75" x14ac:dyDescent="0.3">
      <c r="A27" s="32">
        <v>46</v>
      </c>
      <c r="B27" s="8" t="s">
        <v>9</v>
      </c>
      <c r="C27" s="9" t="s">
        <v>476</v>
      </c>
      <c r="D27" s="10" t="s">
        <v>77</v>
      </c>
      <c r="E27" s="33">
        <v>59100</v>
      </c>
      <c r="F27" s="7" t="s">
        <v>76</v>
      </c>
      <c r="G27" s="7" t="s">
        <v>76</v>
      </c>
      <c r="L27" s="11"/>
      <c r="R27" s="12"/>
      <c r="S27" s="13"/>
    </row>
    <row r="28" spans="1:19" ht="15.75" x14ac:dyDescent="0.3">
      <c r="A28" s="32">
        <v>47</v>
      </c>
      <c r="B28" s="8" t="s">
        <v>9</v>
      </c>
      <c r="C28" s="9" t="s">
        <v>79</v>
      </c>
      <c r="D28" s="10" t="s">
        <v>80</v>
      </c>
      <c r="E28" s="33">
        <v>117500</v>
      </c>
      <c r="F28" s="7" t="s">
        <v>78</v>
      </c>
      <c r="G28" s="7" t="s">
        <v>78</v>
      </c>
      <c r="L28" s="11"/>
      <c r="R28" s="12"/>
      <c r="S28" s="13"/>
    </row>
    <row r="29" spans="1:19" ht="15.75" x14ac:dyDescent="0.3">
      <c r="A29" s="32">
        <v>48</v>
      </c>
      <c r="B29" s="8" t="s">
        <v>9</v>
      </c>
      <c r="C29" s="9" t="s">
        <v>82</v>
      </c>
      <c r="D29" s="10" t="s">
        <v>83</v>
      </c>
      <c r="E29" s="33">
        <v>82000</v>
      </c>
      <c r="F29" s="7" t="s">
        <v>81</v>
      </c>
      <c r="G29" s="7" t="s">
        <v>81</v>
      </c>
      <c r="L29" s="11"/>
      <c r="R29" s="12"/>
      <c r="S29" s="13"/>
    </row>
    <row r="30" spans="1:19" ht="15.75" x14ac:dyDescent="0.3">
      <c r="A30" s="32">
        <v>49</v>
      </c>
      <c r="B30" s="8" t="s">
        <v>9</v>
      </c>
      <c r="C30" s="9" t="s">
        <v>85</v>
      </c>
      <c r="D30" s="10" t="s">
        <v>86</v>
      </c>
      <c r="E30" s="33">
        <v>177300</v>
      </c>
      <c r="F30" s="7" t="s">
        <v>84</v>
      </c>
      <c r="G30" s="7" t="s">
        <v>84</v>
      </c>
      <c r="L30" s="11"/>
      <c r="R30" s="12"/>
      <c r="S30" s="13"/>
    </row>
    <row r="31" spans="1:19" ht="15.75" x14ac:dyDescent="0.3">
      <c r="A31" s="32">
        <v>50</v>
      </c>
      <c r="B31" s="8" t="s">
        <v>9</v>
      </c>
      <c r="C31" s="9" t="s">
        <v>88</v>
      </c>
      <c r="D31" s="10" t="s">
        <v>89</v>
      </c>
      <c r="E31" s="33">
        <v>59100</v>
      </c>
      <c r="F31" s="7" t="s">
        <v>87</v>
      </c>
      <c r="G31" s="7" t="s">
        <v>87</v>
      </c>
      <c r="L31" s="11"/>
      <c r="R31" s="12"/>
      <c r="S31" s="13"/>
    </row>
    <row r="32" spans="1:19" ht="15.75" x14ac:dyDescent="0.3">
      <c r="A32" s="32">
        <v>51</v>
      </c>
      <c r="B32" s="8" t="s">
        <v>9</v>
      </c>
      <c r="C32" s="9" t="s">
        <v>91</v>
      </c>
      <c r="D32" s="10" t="s">
        <v>92</v>
      </c>
      <c r="E32" s="33">
        <v>53700</v>
      </c>
      <c r="F32" s="7" t="s">
        <v>90</v>
      </c>
      <c r="G32" s="7" t="s">
        <v>90</v>
      </c>
      <c r="L32" s="11"/>
      <c r="R32" s="12"/>
      <c r="S32" s="13"/>
    </row>
    <row r="33" spans="1:19" ht="15.75" x14ac:dyDescent="0.3">
      <c r="A33" s="32">
        <v>52</v>
      </c>
      <c r="B33" s="8" t="s">
        <v>9</v>
      </c>
      <c r="C33" s="9" t="s">
        <v>94</v>
      </c>
      <c r="D33" s="10" t="s">
        <v>95</v>
      </c>
      <c r="E33" s="33">
        <v>161100</v>
      </c>
      <c r="F33" s="7" t="s">
        <v>93</v>
      </c>
      <c r="G33" s="7" t="s">
        <v>93</v>
      </c>
      <c r="L33" s="11"/>
      <c r="R33" s="12"/>
      <c r="S33" s="13"/>
    </row>
    <row r="34" spans="1:19" ht="15.75" x14ac:dyDescent="0.3">
      <c r="A34" s="32">
        <v>53</v>
      </c>
      <c r="B34" s="8" t="s">
        <v>9</v>
      </c>
      <c r="C34" s="9" t="s">
        <v>97</v>
      </c>
      <c r="D34" s="10" t="s">
        <v>98</v>
      </c>
      <c r="E34" s="33">
        <v>53700</v>
      </c>
      <c r="F34" s="7" t="s">
        <v>96</v>
      </c>
      <c r="G34" s="7" t="s">
        <v>96</v>
      </c>
      <c r="L34" s="11"/>
      <c r="R34" s="12"/>
      <c r="S34" s="13"/>
    </row>
    <row r="35" spans="1:19" ht="15.75" x14ac:dyDescent="0.3">
      <c r="A35" s="32">
        <v>54</v>
      </c>
      <c r="B35" s="8" t="s">
        <v>9</v>
      </c>
      <c r="C35" s="9" t="s">
        <v>100</v>
      </c>
      <c r="D35" s="10" t="s">
        <v>101</v>
      </c>
      <c r="E35" s="33">
        <v>87500</v>
      </c>
      <c r="F35" s="7" t="s">
        <v>99</v>
      </c>
      <c r="G35" s="7" t="s">
        <v>99</v>
      </c>
      <c r="L35" s="11"/>
      <c r="R35" s="12"/>
      <c r="S35" s="13"/>
    </row>
    <row r="36" spans="1:19" ht="15.75" x14ac:dyDescent="0.3">
      <c r="A36" s="32">
        <v>55</v>
      </c>
      <c r="B36" s="8" t="s">
        <v>9</v>
      </c>
      <c r="C36" s="9" t="s">
        <v>103</v>
      </c>
      <c r="D36" s="10" t="s">
        <v>104</v>
      </c>
      <c r="E36" s="33">
        <v>53700</v>
      </c>
      <c r="F36" s="7" t="s">
        <v>102</v>
      </c>
      <c r="G36" s="7" t="s">
        <v>102</v>
      </c>
      <c r="L36" s="11"/>
      <c r="R36" s="12"/>
      <c r="S36" s="13"/>
    </row>
    <row r="37" spans="1:19" ht="15.75" x14ac:dyDescent="0.3">
      <c r="A37" s="32">
        <v>56</v>
      </c>
      <c r="B37" s="8" t="s">
        <v>9</v>
      </c>
      <c r="C37" s="9" t="s">
        <v>106</v>
      </c>
      <c r="D37" s="10" t="s">
        <v>107</v>
      </c>
      <c r="E37" s="33">
        <v>117500</v>
      </c>
      <c r="F37" s="7" t="s">
        <v>105</v>
      </c>
      <c r="G37" s="7" t="s">
        <v>105</v>
      </c>
      <c r="L37" s="11"/>
      <c r="R37" s="12"/>
      <c r="S37" s="13"/>
    </row>
    <row r="38" spans="1:19" ht="15.75" x14ac:dyDescent="0.3">
      <c r="A38" s="32">
        <v>57</v>
      </c>
      <c r="B38" s="8" t="s">
        <v>9</v>
      </c>
      <c r="C38" s="9" t="s">
        <v>109</v>
      </c>
      <c r="D38" s="10" t="s">
        <v>110</v>
      </c>
      <c r="E38" s="33">
        <v>82000</v>
      </c>
      <c r="F38" s="7" t="s">
        <v>108</v>
      </c>
      <c r="G38" s="7" t="s">
        <v>108</v>
      </c>
      <c r="L38" s="11"/>
      <c r="R38" s="12"/>
      <c r="S38" s="13"/>
    </row>
    <row r="39" spans="1:19" ht="15.75" x14ac:dyDescent="0.3">
      <c r="A39" s="32">
        <v>58</v>
      </c>
      <c r="B39" s="8" t="s">
        <v>9</v>
      </c>
      <c r="C39" s="9" t="s">
        <v>112</v>
      </c>
      <c r="D39" s="10" t="s">
        <v>113</v>
      </c>
      <c r="E39" s="33">
        <v>59100</v>
      </c>
      <c r="F39" s="7" t="s">
        <v>111</v>
      </c>
      <c r="G39" s="7" t="s">
        <v>111</v>
      </c>
      <c r="L39" s="11"/>
      <c r="R39" s="12"/>
      <c r="S39" s="13"/>
    </row>
    <row r="40" spans="1:19" ht="15.75" x14ac:dyDescent="0.3">
      <c r="A40" s="32">
        <v>59</v>
      </c>
      <c r="B40" s="8" t="s">
        <v>9</v>
      </c>
      <c r="C40" s="9" t="s">
        <v>115</v>
      </c>
      <c r="D40" s="10" t="s">
        <v>116</v>
      </c>
      <c r="E40" s="33">
        <v>59100</v>
      </c>
      <c r="F40" s="7" t="s">
        <v>114</v>
      </c>
      <c r="G40" s="7" t="s">
        <v>114</v>
      </c>
      <c r="L40" s="11"/>
      <c r="R40" s="12"/>
      <c r="S40" s="13"/>
    </row>
    <row r="41" spans="1:19" ht="15.75" x14ac:dyDescent="0.3">
      <c r="A41" s="32">
        <v>60</v>
      </c>
      <c r="B41" s="8" t="s">
        <v>9</v>
      </c>
      <c r="C41" s="9" t="s">
        <v>118</v>
      </c>
      <c r="D41" s="10" t="s">
        <v>119</v>
      </c>
      <c r="E41" s="33">
        <v>59100</v>
      </c>
      <c r="F41" s="7" t="s">
        <v>117</v>
      </c>
      <c r="G41" s="7" t="s">
        <v>117</v>
      </c>
      <c r="L41" s="11"/>
      <c r="R41" s="12"/>
      <c r="S41" s="13"/>
    </row>
    <row r="42" spans="1:19" ht="15.75" x14ac:dyDescent="0.3">
      <c r="A42" s="32">
        <v>61</v>
      </c>
      <c r="B42" s="8" t="s">
        <v>9</v>
      </c>
      <c r="C42" s="9" t="s">
        <v>121</v>
      </c>
      <c r="D42" s="10" t="s">
        <v>122</v>
      </c>
      <c r="E42" s="33">
        <v>516000</v>
      </c>
      <c r="F42" s="7" t="s">
        <v>120</v>
      </c>
      <c r="G42" s="7" t="s">
        <v>120</v>
      </c>
      <c r="L42" s="11"/>
      <c r="R42" s="12"/>
      <c r="S42" s="13"/>
    </row>
    <row r="43" spans="1:19" ht="15.75" x14ac:dyDescent="0.3">
      <c r="A43" s="32">
        <v>62</v>
      </c>
      <c r="B43" s="8" t="s">
        <v>9</v>
      </c>
      <c r="C43" s="9" t="s">
        <v>124</v>
      </c>
      <c r="D43" s="10" t="s">
        <v>125</v>
      </c>
      <c r="E43" s="33">
        <v>87500</v>
      </c>
      <c r="F43" s="7" t="s">
        <v>123</v>
      </c>
      <c r="G43" s="7" t="s">
        <v>123</v>
      </c>
      <c r="L43" s="11"/>
      <c r="R43" s="12"/>
      <c r="S43" s="13"/>
    </row>
    <row r="44" spans="1:19" ht="15.75" x14ac:dyDescent="0.3">
      <c r="A44" s="32">
        <v>63</v>
      </c>
      <c r="B44" s="8" t="s">
        <v>9</v>
      </c>
      <c r="C44" s="9" t="s">
        <v>127</v>
      </c>
      <c r="D44" s="10" t="s">
        <v>128</v>
      </c>
      <c r="E44" s="33">
        <v>53700</v>
      </c>
      <c r="F44" s="7" t="s">
        <v>126</v>
      </c>
      <c r="G44" s="7" t="s">
        <v>126</v>
      </c>
      <c r="L44" s="11"/>
      <c r="R44" s="12"/>
      <c r="S44" s="13"/>
    </row>
    <row r="45" spans="1:19" ht="15.75" x14ac:dyDescent="0.3">
      <c r="A45" s="32">
        <v>64</v>
      </c>
      <c r="B45" s="8" t="s">
        <v>9</v>
      </c>
      <c r="C45" s="9" t="s">
        <v>130</v>
      </c>
      <c r="D45" s="10" t="s">
        <v>131</v>
      </c>
      <c r="E45" s="33">
        <v>59100</v>
      </c>
      <c r="F45" s="7" t="s">
        <v>466</v>
      </c>
      <c r="G45" s="7" t="s">
        <v>129</v>
      </c>
      <c r="L45" s="11"/>
      <c r="R45" s="12"/>
      <c r="S45" s="13"/>
    </row>
    <row r="46" spans="1:19" ht="15.75" x14ac:dyDescent="0.3">
      <c r="A46" s="32">
        <v>65</v>
      </c>
      <c r="B46" s="8" t="s">
        <v>9</v>
      </c>
      <c r="C46" s="9" t="s">
        <v>133</v>
      </c>
      <c r="D46" s="10" t="s">
        <v>134</v>
      </c>
      <c r="E46" s="33">
        <v>59100</v>
      </c>
      <c r="F46" s="7" t="s">
        <v>132</v>
      </c>
      <c r="G46" s="7" t="s">
        <v>132</v>
      </c>
      <c r="L46" s="11"/>
      <c r="R46" s="12"/>
      <c r="S46" s="13"/>
    </row>
    <row r="47" spans="1:19" ht="15.75" x14ac:dyDescent="0.3">
      <c r="A47" s="32">
        <v>66</v>
      </c>
      <c r="B47" s="8" t="s">
        <v>9</v>
      </c>
      <c r="C47" s="9" t="s">
        <v>136</v>
      </c>
      <c r="D47" s="10" t="s">
        <v>137</v>
      </c>
      <c r="E47" s="33">
        <v>82000</v>
      </c>
      <c r="F47" s="7" t="s">
        <v>135</v>
      </c>
      <c r="G47" s="7" t="s">
        <v>135</v>
      </c>
      <c r="L47" s="11"/>
      <c r="R47" s="12"/>
      <c r="S47" s="13"/>
    </row>
    <row r="48" spans="1:19" ht="15.75" x14ac:dyDescent="0.3">
      <c r="A48" s="32">
        <v>67</v>
      </c>
      <c r="B48" s="8" t="s">
        <v>9</v>
      </c>
      <c r="C48" s="9" t="s">
        <v>139</v>
      </c>
      <c r="D48" s="10" t="s">
        <v>140</v>
      </c>
      <c r="E48" s="33">
        <v>59100</v>
      </c>
      <c r="F48" s="7" t="s">
        <v>138</v>
      </c>
      <c r="G48" s="7" t="s">
        <v>138</v>
      </c>
      <c r="L48" s="11"/>
      <c r="R48" s="12"/>
      <c r="S48" s="13"/>
    </row>
    <row r="49" spans="1:19" ht="15.75" x14ac:dyDescent="0.3">
      <c r="A49" s="32">
        <v>68</v>
      </c>
      <c r="B49" s="8" t="s">
        <v>9</v>
      </c>
      <c r="C49" s="9" t="s">
        <v>142</v>
      </c>
      <c r="D49" s="10" t="s">
        <v>143</v>
      </c>
      <c r="E49" s="33">
        <v>59100</v>
      </c>
      <c r="F49" s="7" t="s">
        <v>141</v>
      </c>
      <c r="G49" s="7" t="s">
        <v>141</v>
      </c>
      <c r="L49" s="11"/>
      <c r="R49" s="12"/>
      <c r="S49" s="13"/>
    </row>
    <row r="50" spans="1:19" ht="15.75" x14ac:dyDescent="0.3">
      <c r="A50" s="32">
        <v>69</v>
      </c>
      <c r="B50" s="8" t="s">
        <v>9</v>
      </c>
      <c r="C50" s="9" t="s">
        <v>145</v>
      </c>
      <c r="D50" s="10" t="s">
        <v>146</v>
      </c>
      <c r="E50" s="33">
        <v>117500</v>
      </c>
      <c r="F50" s="7" t="s">
        <v>144</v>
      </c>
      <c r="G50" s="7" t="s">
        <v>144</v>
      </c>
      <c r="L50" s="11"/>
      <c r="R50" s="12"/>
      <c r="S50" s="13"/>
    </row>
    <row r="51" spans="1:19" ht="15.75" x14ac:dyDescent="0.3">
      <c r="A51" s="32">
        <v>70</v>
      </c>
      <c r="B51" s="8" t="s">
        <v>9</v>
      </c>
      <c r="C51" s="9" t="s">
        <v>148</v>
      </c>
      <c r="D51" s="10" t="s">
        <v>149</v>
      </c>
      <c r="E51" s="33">
        <v>117500</v>
      </c>
      <c r="F51" s="7" t="s">
        <v>147</v>
      </c>
      <c r="G51" s="7" t="s">
        <v>147</v>
      </c>
      <c r="L51" s="11"/>
      <c r="R51" s="12"/>
      <c r="S51" s="13"/>
    </row>
    <row r="52" spans="1:19" ht="15.75" x14ac:dyDescent="0.3">
      <c r="A52" s="32">
        <v>71</v>
      </c>
      <c r="B52" s="8" t="s">
        <v>9</v>
      </c>
      <c r="C52" s="9" t="s">
        <v>151</v>
      </c>
      <c r="D52" s="10" t="s">
        <v>152</v>
      </c>
      <c r="E52" s="33">
        <v>82000</v>
      </c>
      <c r="F52" s="7" t="s">
        <v>150</v>
      </c>
      <c r="G52" s="7" t="s">
        <v>150</v>
      </c>
      <c r="L52" s="11"/>
      <c r="R52" s="12"/>
      <c r="S52" s="13"/>
    </row>
    <row r="53" spans="1:19" ht="15.75" x14ac:dyDescent="0.3">
      <c r="A53" s="32">
        <v>72</v>
      </c>
      <c r="B53" s="8" t="s">
        <v>9</v>
      </c>
      <c r="C53" s="9" t="s">
        <v>154</v>
      </c>
      <c r="D53" s="10" t="s">
        <v>155</v>
      </c>
      <c r="E53" s="33">
        <v>59100</v>
      </c>
      <c r="F53" s="7" t="s">
        <v>153</v>
      </c>
      <c r="G53" s="7" t="s">
        <v>153</v>
      </c>
      <c r="L53" s="11"/>
      <c r="R53" s="12"/>
      <c r="S53" s="13"/>
    </row>
    <row r="54" spans="1:19" ht="15.75" x14ac:dyDescent="0.3">
      <c r="A54" s="32">
        <v>73</v>
      </c>
      <c r="B54" s="8" t="s">
        <v>9</v>
      </c>
      <c r="C54" s="9" t="s">
        <v>157</v>
      </c>
      <c r="D54" s="10" t="s">
        <v>158</v>
      </c>
      <c r="E54" s="33">
        <v>53700</v>
      </c>
      <c r="F54" s="7" t="s">
        <v>156</v>
      </c>
      <c r="G54" s="7" t="s">
        <v>156</v>
      </c>
      <c r="L54" s="11"/>
      <c r="R54" s="12"/>
      <c r="S54" s="13"/>
    </row>
    <row r="55" spans="1:19" ht="15.75" x14ac:dyDescent="0.3">
      <c r="A55" s="32">
        <v>74</v>
      </c>
      <c r="B55" s="8" t="s">
        <v>9</v>
      </c>
      <c r="C55" s="9" t="s">
        <v>160</v>
      </c>
      <c r="D55" s="10" t="s">
        <v>161</v>
      </c>
      <c r="E55" s="33">
        <v>177300</v>
      </c>
      <c r="F55" s="7" t="s">
        <v>159</v>
      </c>
      <c r="G55" s="7" t="s">
        <v>159</v>
      </c>
      <c r="L55" s="11"/>
      <c r="R55" s="12"/>
      <c r="S55" s="13"/>
    </row>
    <row r="56" spans="1:19" ht="15.75" x14ac:dyDescent="0.3">
      <c r="A56" s="32">
        <v>75</v>
      </c>
      <c r="B56" s="8" t="s">
        <v>9</v>
      </c>
      <c r="C56" s="9" t="s">
        <v>163</v>
      </c>
      <c r="D56" s="10" t="s">
        <v>164</v>
      </c>
      <c r="E56" s="33">
        <v>59100</v>
      </c>
      <c r="F56" s="7" t="s">
        <v>162</v>
      </c>
      <c r="G56" s="7" t="s">
        <v>162</v>
      </c>
      <c r="L56" s="11"/>
      <c r="R56" s="12"/>
      <c r="S56" s="13"/>
    </row>
    <row r="57" spans="1:19" ht="15.75" x14ac:dyDescent="0.3">
      <c r="A57" s="32">
        <v>76</v>
      </c>
      <c r="B57" s="8" t="s">
        <v>9</v>
      </c>
      <c r="C57" s="9" t="s">
        <v>166</v>
      </c>
      <c r="D57" s="10" t="s">
        <v>167</v>
      </c>
      <c r="E57" s="33">
        <v>177300</v>
      </c>
      <c r="F57" s="7" t="s">
        <v>165</v>
      </c>
      <c r="G57" s="7" t="s">
        <v>165</v>
      </c>
      <c r="L57" s="11"/>
      <c r="R57" s="12"/>
      <c r="S57" s="13"/>
    </row>
    <row r="58" spans="1:19" ht="15.75" x14ac:dyDescent="0.3">
      <c r="A58" s="32">
        <v>77</v>
      </c>
      <c r="B58" s="8" t="s">
        <v>9</v>
      </c>
      <c r="C58" s="9" t="s">
        <v>169</v>
      </c>
      <c r="D58" s="10" t="s">
        <v>170</v>
      </c>
      <c r="E58" s="33">
        <v>59100</v>
      </c>
      <c r="F58" s="7" t="s">
        <v>168</v>
      </c>
      <c r="G58" s="7" t="s">
        <v>168</v>
      </c>
      <c r="L58" s="11"/>
      <c r="R58" s="12"/>
      <c r="S58" s="13"/>
    </row>
    <row r="59" spans="1:19" ht="15.75" x14ac:dyDescent="0.3">
      <c r="A59" s="32">
        <v>78</v>
      </c>
      <c r="B59" s="8" t="s">
        <v>9</v>
      </c>
      <c r="C59" s="9" t="s">
        <v>172</v>
      </c>
      <c r="D59" s="10" t="s">
        <v>173</v>
      </c>
      <c r="E59" s="33">
        <v>59100</v>
      </c>
      <c r="F59" s="7" t="s">
        <v>171</v>
      </c>
      <c r="G59" s="7" t="s">
        <v>171</v>
      </c>
      <c r="L59" s="11"/>
      <c r="R59" s="12"/>
      <c r="S59" s="13"/>
    </row>
    <row r="60" spans="1:19" ht="15.75" x14ac:dyDescent="0.3">
      <c r="A60" s="32">
        <v>79</v>
      </c>
      <c r="B60" s="8" t="s">
        <v>9</v>
      </c>
      <c r="C60" s="9" t="s">
        <v>175</v>
      </c>
      <c r="D60" s="10" t="s">
        <v>176</v>
      </c>
      <c r="E60" s="33">
        <v>59100</v>
      </c>
      <c r="F60" s="7" t="s">
        <v>174</v>
      </c>
      <c r="G60" s="7" t="s">
        <v>174</v>
      </c>
      <c r="L60" s="11"/>
      <c r="R60" s="12"/>
      <c r="S60" s="13"/>
    </row>
    <row r="61" spans="1:19" ht="15.75" x14ac:dyDescent="0.3">
      <c r="A61" s="32">
        <v>80</v>
      </c>
      <c r="B61" s="8" t="s">
        <v>9</v>
      </c>
      <c r="C61" s="9" t="s">
        <v>178</v>
      </c>
      <c r="D61" s="10" t="s">
        <v>179</v>
      </c>
      <c r="E61" s="33">
        <v>177300</v>
      </c>
      <c r="F61" s="7" t="s">
        <v>177</v>
      </c>
      <c r="G61" s="7" t="s">
        <v>177</v>
      </c>
      <c r="L61" s="11"/>
      <c r="R61" s="12"/>
      <c r="S61" s="13"/>
    </row>
    <row r="62" spans="1:19" ht="15.75" x14ac:dyDescent="0.3">
      <c r="A62" s="32">
        <v>81</v>
      </c>
      <c r="B62" s="8" t="s">
        <v>9</v>
      </c>
      <c r="C62" s="9" t="s">
        <v>181</v>
      </c>
      <c r="D62" s="10" t="s">
        <v>182</v>
      </c>
      <c r="E62" s="33">
        <v>59100</v>
      </c>
      <c r="F62" s="7" t="s">
        <v>180</v>
      </c>
      <c r="G62" s="7" t="s">
        <v>180</v>
      </c>
      <c r="L62" s="11"/>
      <c r="R62" s="12"/>
      <c r="S62" s="13"/>
    </row>
    <row r="63" spans="1:19" ht="15.75" x14ac:dyDescent="0.3">
      <c r="A63" s="32">
        <v>82</v>
      </c>
      <c r="B63" s="8" t="s">
        <v>9</v>
      </c>
      <c r="C63" s="9" t="s">
        <v>184</v>
      </c>
      <c r="D63" s="10" t="s">
        <v>185</v>
      </c>
      <c r="E63" s="33">
        <v>59100</v>
      </c>
      <c r="F63" s="7" t="s">
        <v>183</v>
      </c>
      <c r="G63" s="7" t="s">
        <v>183</v>
      </c>
      <c r="L63" s="11"/>
      <c r="R63" s="12"/>
      <c r="S63" s="13"/>
    </row>
    <row r="64" spans="1:19" ht="15.75" x14ac:dyDescent="0.3">
      <c r="A64" s="32">
        <v>83</v>
      </c>
      <c r="B64" s="8" t="s">
        <v>9</v>
      </c>
      <c r="C64" s="9" t="s">
        <v>187</v>
      </c>
      <c r="D64" s="10" t="s">
        <v>188</v>
      </c>
      <c r="E64" s="33">
        <v>59100</v>
      </c>
      <c r="F64" s="7" t="s">
        <v>186</v>
      </c>
      <c r="G64" s="7" t="s">
        <v>186</v>
      </c>
      <c r="L64" s="11"/>
      <c r="R64" s="12"/>
      <c r="S64" s="13"/>
    </row>
    <row r="65" spans="1:19" ht="15.75" x14ac:dyDescent="0.3">
      <c r="A65" s="32">
        <v>84</v>
      </c>
      <c r="B65" s="8" t="s">
        <v>9</v>
      </c>
      <c r="C65" s="9" t="s">
        <v>190</v>
      </c>
      <c r="D65" s="10" t="s">
        <v>191</v>
      </c>
      <c r="E65" s="33">
        <v>59100</v>
      </c>
      <c r="F65" s="7" t="s">
        <v>189</v>
      </c>
      <c r="G65" s="7" t="s">
        <v>189</v>
      </c>
      <c r="L65" s="11"/>
      <c r="R65" s="12"/>
      <c r="S65" s="13"/>
    </row>
    <row r="66" spans="1:19" ht="15.75" x14ac:dyDescent="0.3">
      <c r="A66" s="32">
        <v>85</v>
      </c>
      <c r="B66" s="8" t="s">
        <v>9</v>
      </c>
      <c r="C66" s="9" t="s">
        <v>477</v>
      </c>
      <c r="D66" s="10" t="s">
        <v>193</v>
      </c>
      <c r="E66" s="33">
        <v>59100</v>
      </c>
      <c r="F66" s="7" t="s">
        <v>192</v>
      </c>
      <c r="G66" s="7" t="s">
        <v>192</v>
      </c>
      <c r="L66" s="11"/>
      <c r="R66" s="12"/>
      <c r="S66" s="13"/>
    </row>
    <row r="67" spans="1:19" ht="15.75" x14ac:dyDescent="0.3">
      <c r="A67" s="34"/>
      <c r="B67" s="35"/>
      <c r="C67" s="36"/>
      <c r="D67" s="37"/>
      <c r="E67" s="38"/>
      <c r="F67" s="39"/>
      <c r="G67" s="39"/>
      <c r="L67" s="11"/>
      <c r="R67" s="12"/>
      <c r="S67" s="13"/>
    </row>
    <row r="68" spans="1:19" ht="15.75" x14ac:dyDescent="0.3">
      <c r="A68" s="32">
        <v>86</v>
      </c>
      <c r="B68" s="8" t="s">
        <v>9</v>
      </c>
      <c r="C68" s="9" t="s">
        <v>195</v>
      </c>
      <c r="D68" s="10" t="s">
        <v>196</v>
      </c>
      <c r="E68" s="33">
        <v>59100</v>
      </c>
      <c r="F68" s="7" t="s">
        <v>194</v>
      </c>
      <c r="G68" s="7" t="s">
        <v>194</v>
      </c>
      <c r="L68" s="11"/>
      <c r="R68" s="12"/>
      <c r="S68" s="13"/>
    </row>
    <row r="69" spans="1:19" ht="15.75" x14ac:dyDescent="0.3">
      <c r="A69" s="32">
        <v>87</v>
      </c>
      <c r="B69" s="8" t="s">
        <v>9</v>
      </c>
      <c r="C69" s="9" t="s">
        <v>198</v>
      </c>
      <c r="D69" s="10" t="s">
        <v>199</v>
      </c>
      <c r="E69" s="33">
        <v>516000</v>
      </c>
      <c r="F69" s="7" t="s">
        <v>197</v>
      </c>
      <c r="G69" s="7" t="s">
        <v>197</v>
      </c>
      <c r="L69" s="11"/>
      <c r="R69" s="12"/>
      <c r="S69" s="13"/>
    </row>
    <row r="70" spans="1:19" ht="15.75" x14ac:dyDescent="0.3">
      <c r="A70" s="32">
        <v>88</v>
      </c>
      <c r="B70" s="8" t="s">
        <v>9</v>
      </c>
      <c r="C70" s="9" t="s">
        <v>201</v>
      </c>
      <c r="D70" s="10" t="s">
        <v>202</v>
      </c>
      <c r="E70" s="33">
        <v>59100</v>
      </c>
      <c r="F70" s="7" t="s">
        <v>200</v>
      </c>
      <c r="G70" s="7" t="s">
        <v>200</v>
      </c>
      <c r="L70" s="11"/>
      <c r="R70" s="12"/>
      <c r="S70" s="13"/>
    </row>
    <row r="71" spans="1:19" ht="15.75" x14ac:dyDescent="0.3">
      <c r="A71" s="32">
        <v>89</v>
      </c>
      <c r="B71" s="8" t="s">
        <v>9</v>
      </c>
      <c r="C71" s="9" t="s">
        <v>204</v>
      </c>
      <c r="D71" s="10" t="s">
        <v>205</v>
      </c>
      <c r="E71" s="33">
        <v>117500</v>
      </c>
      <c r="F71" s="7" t="s">
        <v>203</v>
      </c>
      <c r="G71" s="7" t="s">
        <v>203</v>
      </c>
      <c r="L71" s="11"/>
      <c r="R71" s="12"/>
      <c r="S71" s="13"/>
    </row>
    <row r="72" spans="1:19" ht="15.75" x14ac:dyDescent="0.3">
      <c r="A72" s="32">
        <v>90</v>
      </c>
      <c r="B72" s="8" t="s">
        <v>9</v>
      </c>
      <c r="C72" s="9" t="s">
        <v>207</v>
      </c>
      <c r="D72" s="10" t="s">
        <v>208</v>
      </c>
      <c r="E72" s="33">
        <v>117500</v>
      </c>
      <c r="F72" s="7" t="s">
        <v>206</v>
      </c>
      <c r="G72" s="7" t="s">
        <v>206</v>
      </c>
      <c r="L72" s="11"/>
      <c r="R72" s="12"/>
      <c r="S72" s="13"/>
    </row>
    <row r="73" spans="1:19" ht="15.75" x14ac:dyDescent="0.3">
      <c r="A73" s="32">
        <v>91</v>
      </c>
      <c r="B73" s="8" t="s">
        <v>9</v>
      </c>
      <c r="C73" s="9" t="s">
        <v>210</v>
      </c>
      <c r="D73" s="10" t="s">
        <v>211</v>
      </c>
      <c r="E73" s="33">
        <v>402750</v>
      </c>
      <c r="F73" s="7" t="s">
        <v>209</v>
      </c>
      <c r="G73" s="7" t="s">
        <v>209</v>
      </c>
      <c r="L73" s="11"/>
      <c r="R73" s="12"/>
      <c r="S73" s="13"/>
    </row>
    <row r="74" spans="1:19" ht="15.75" x14ac:dyDescent="0.3">
      <c r="A74" s="32">
        <v>92</v>
      </c>
      <c r="B74" s="8" t="s">
        <v>9</v>
      </c>
      <c r="C74" s="9" t="s">
        <v>213</v>
      </c>
      <c r="D74" s="10" t="s">
        <v>214</v>
      </c>
      <c r="E74" s="33">
        <v>59100</v>
      </c>
      <c r="F74" s="7" t="s">
        <v>212</v>
      </c>
      <c r="G74" s="7" t="s">
        <v>212</v>
      </c>
      <c r="L74" s="11"/>
      <c r="R74" s="12"/>
      <c r="S74" s="13"/>
    </row>
    <row r="75" spans="1:19" ht="15.75" x14ac:dyDescent="0.3">
      <c r="A75" s="32">
        <v>93</v>
      </c>
      <c r="B75" s="8" t="s">
        <v>9</v>
      </c>
      <c r="C75" s="9" t="s">
        <v>216</v>
      </c>
      <c r="D75" s="10" t="s">
        <v>217</v>
      </c>
      <c r="E75" s="33">
        <v>82000</v>
      </c>
      <c r="F75" s="7" t="s">
        <v>215</v>
      </c>
      <c r="G75" s="7" t="s">
        <v>215</v>
      </c>
      <c r="L75" s="11"/>
      <c r="R75" s="12"/>
      <c r="S75" s="13"/>
    </row>
    <row r="76" spans="1:19" ht="15.75" x14ac:dyDescent="0.3">
      <c r="A76" s="32">
        <v>94</v>
      </c>
      <c r="B76" s="8" t="s">
        <v>9</v>
      </c>
      <c r="C76" s="9" t="s">
        <v>219</v>
      </c>
      <c r="D76" s="10" t="s">
        <v>220</v>
      </c>
      <c r="E76" s="33">
        <v>59100</v>
      </c>
      <c r="F76" s="7" t="s">
        <v>218</v>
      </c>
      <c r="G76" s="7" t="s">
        <v>218</v>
      </c>
      <c r="L76" s="11"/>
      <c r="R76" s="12"/>
      <c r="S76" s="13"/>
    </row>
    <row r="77" spans="1:19" ht="15.75" x14ac:dyDescent="0.3">
      <c r="A77" s="32">
        <v>95</v>
      </c>
      <c r="B77" s="8" t="s">
        <v>9</v>
      </c>
      <c r="C77" s="9" t="s">
        <v>222</v>
      </c>
      <c r="D77" s="10" t="s">
        <v>223</v>
      </c>
      <c r="E77" s="33">
        <v>117500</v>
      </c>
      <c r="F77" s="7" t="s">
        <v>221</v>
      </c>
      <c r="G77" s="7" t="s">
        <v>221</v>
      </c>
      <c r="L77" s="11"/>
      <c r="R77" s="12"/>
      <c r="S77" s="13"/>
    </row>
    <row r="78" spans="1:19" ht="15.75" x14ac:dyDescent="0.3">
      <c r="A78" s="32">
        <v>96</v>
      </c>
      <c r="B78" s="8" t="s">
        <v>9</v>
      </c>
      <c r="C78" s="9" t="s">
        <v>225</v>
      </c>
      <c r="D78" s="10" t="s">
        <v>226</v>
      </c>
      <c r="E78" s="33">
        <v>53700</v>
      </c>
      <c r="F78" s="7" t="s">
        <v>224</v>
      </c>
      <c r="G78" s="7" t="s">
        <v>224</v>
      </c>
      <c r="L78" s="11"/>
      <c r="R78" s="12"/>
      <c r="S78" s="13"/>
    </row>
    <row r="79" spans="1:19" ht="15.75" x14ac:dyDescent="0.3">
      <c r="A79" s="32">
        <v>97</v>
      </c>
      <c r="B79" s="8" t="s">
        <v>9</v>
      </c>
      <c r="C79" s="9" t="s">
        <v>228</v>
      </c>
      <c r="D79" s="10" t="s">
        <v>229</v>
      </c>
      <c r="E79" s="33">
        <v>117500</v>
      </c>
      <c r="F79" s="7" t="s">
        <v>227</v>
      </c>
      <c r="G79" s="7" t="s">
        <v>227</v>
      </c>
      <c r="L79" s="11"/>
      <c r="R79" s="12"/>
      <c r="S79" s="13"/>
    </row>
    <row r="80" spans="1:19" ht="15.75" x14ac:dyDescent="0.3">
      <c r="A80" s="32">
        <v>98</v>
      </c>
      <c r="B80" s="8" t="s">
        <v>9</v>
      </c>
      <c r="C80" s="9" t="s">
        <v>231</v>
      </c>
      <c r="D80" s="10" t="s">
        <v>232</v>
      </c>
      <c r="E80" s="33">
        <v>59100</v>
      </c>
      <c r="F80" s="7" t="s">
        <v>230</v>
      </c>
      <c r="G80" s="7" t="s">
        <v>230</v>
      </c>
      <c r="L80" s="11"/>
      <c r="R80" s="12"/>
      <c r="S80" s="13"/>
    </row>
    <row r="81" spans="1:19" ht="15.75" x14ac:dyDescent="0.3">
      <c r="A81" s="32">
        <v>99</v>
      </c>
      <c r="B81" s="8" t="s">
        <v>9</v>
      </c>
      <c r="C81" s="9" t="s">
        <v>234</v>
      </c>
      <c r="D81" s="10" t="s">
        <v>235</v>
      </c>
      <c r="E81" s="33">
        <v>246000</v>
      </c>
      <c r="F81" s="7" t="s">
        <v>233</v>
      </c>
      <c r="G81" s="7" t="s">
        <v>233</v>
      </c>
      <c r="L81" s="11"/>
      <c r="R81" s="12"/>
      <c r="S81" s="13"/>
    </row>
    <row r="82" spans="1:19" ht="15.75" x14ac:dyDescent="0.3">
      <c r="A82" s="32">
        <v>100</v>
      </c>
      <c r="B82" s="8" t="s">
        <v>9</v>
      </c>
      <c r="C82" s="9" t="s">
        <v>237</v>
      </c>
      <c r="D82" s="10" t="s">
        <v>238</v>
      </c>
      <c r="E82" s="33">
        <v>59100</v>
      </c>
      <c r="F82" s="7" t="s">
        <v>236</v>
      </c>
      <c r="G82" s="7" t="s">
        <v>236</v>
      </c>
      <c r="L82" s="11"/>
      <c r="R82" s="12"/>
      <c r="S82" s="13"/>
    </row>
    <row r="83" spans="1:19" ht="15.75" x14ac:dyDescent="0.3">
      <c r="A83" s="32">
        <v>101</v>
      </c>
      <c r="B83" s="8" t="s">
        <v>9</v>
      </c>
      <c r="C83" s="9" t="s">
        <v>240</v>
      </c>
      <c r="D83" s="10" t="s">
        <v>241</v>
      </c>
      <c r="E83" s="33">
        <v>59100</v>
      </c>
      <c r="F83" s="7" t="s">
        <v>239</v>
      </c>
      <c r="G83" s="7" t="s">
        <v>239</v>
      </c>
      <c r="L83" s="11"/>
      <c r="R83" s="12"/>
      <c r="S83" s="13"/>
    </row>
    <row r="84" spans="1:19" ht="15.75" x14ac:dyDescent="0.3">
      <c r="A84" s="32">
        <v>102</v>
      </c>
      <c r="B84" s="8" t="s">
        <v>9</v>
      </c>
      <c r="C84" s="9" t="s">
        <v>243</v>
      </c>
      <c r="D84" s="10" t="s">
        <v>244</v>
      </c>
      <c r="E84" s="33">
        <v>59100</v>
      </c>
      <c r="F84" s="7" t="s">
        <v>242</v>
      </c>
      <c r="G84" s="7" t="s">
        <v>242</v>
      </c>
      <c r="L84" s="11"/>
      <c r="R84" s="12"/>
      <c r="S84" s="13"/>
    </row>
    <row r="85" spans="1:19" ht="15.75" x14ac:dyDescent="0.3">
      <c r="A85" s="32">
        <v>103</v>
      </c>
      <c r="B85" s="8" t="s">
        <v>9</v>
      </c>
      <c r="C85" s="9" t="s">
        <v>246</v>
      </c>
      <c r="D85" s="10" t="s">
        <v>247</v>
      </c>
      <c r="E85" s="33">
        <v>337500</v>
      </c>
      <c r="F85" s="7" t="s">
        <v>245</v>
      </c>
      <c r="G85" s="7" t="s">
        <v>245</v>
      </c>
      <c r="L85" s="11"/>
      <c r="R85" s="12"/>
      <c r="S85" s="13"/>
    </row>
    <row r="86" spans="1:19" ht="15.75" x14ac:dyDescent="0.3">
      <c r="A86" s="32">
        <v>104</v>
      </c>
      <c r="B86" s="8" t="s">
        <v>9</v>
      </c>
      <c r="C86" s="9" t="s">
        <v>249</v>
      </c>
      <c r="D86" s="10" t="s">
        <v>250</v>
      </c>
      <c r="E86" s="33">
        <v>1147500</v>
      </c>
      <c r="F86" s="7" t="s">
        <v>248</v>
      </c>
      <c r="G86" s="7" t="s">
        <v>248</v>
      </c>
      <c r="L86" s="11"/>
      <c r="R86" s="12"/>
      <c r="S86" s="13"/>
    </row>
    <row r="87" spans="1:19" ht="15.75" x14ac:dyDescent="0.3">
      <c r="A87" s="32">
        <v>105</v>
      </c>
      <c r="B87" s="8" t="s">
        <v>9</v>
      </c>
      <c r="C87" s="9" t="s">
        <v>252</v>
      </c>
      <c r="D87" s="10" t="s">
        <v>253</v>
      </c>
      <c r="E87" s="33">
        <v>59100</v>
      </c>
      <c r="F87" s="7" t="s">
        <v>251</v>
      </c>
      <c r="G87" s="7" t="s">
        <v>251</v>
      </c>
      <c r="L87" s="11"/>
      <c r="R87" s="12"/>
      <c r="S87" s="13"/>
    </row>
    <row r="88" spans="1:19" ht="15.75" x14ac:dyDescent="0.3">
      <c r="A88" s="32">
        <v>106</v>
      </c>
      <c r="B88" s="8" t="s">
        <v>9</v>
      </c>
      <c r="C88" s="9" t="s">
        <v>255</v>
      </c>
      <c r="D88" s="10" t="s">
        <v>256</v>
      </c>
      <c r="E88" s="33">
        <v>59100</v>
      </c>
      <c r="F88" s="7" t="s">
        <v>465</v>
      </c>
      <c r="G88" s="7" t="s">
        <v>254</v>
      </c>
      <c r="L88" s="11"/>
      <c r="R88" s="12"/>
      <c r="S88" s="13"/>
    </row>
    <row r="89" spans="1:19" ht="15.75" x14ac:dyDescent="0.3">
      <c r="A89" s="32">
        <v>107</v>
      </c>
      <c r="B89" s="8" t="s">
        <v>9</v>
      </c>
      <c r="C89" s="9" t="s">
        <v>258</v>
      </c>
      <c r="D89" s="10" t="s">
        <v>259</v>
      </c>
      <c r="E89" s="33">
        <v>59100</v>
      </c>
      <c r="F89" s="7" t="s">
        <v>257</v>
      </c>
      <c r="G89" s="7" t="s">
        <v>257</v>
      </c>
      <c r="L89" s="11"/>
      <c r="R89" s="12"/>
      <c r="S89" s="13"/>
    </row>
    <row r="90" spans="1:19" ht="15.75" x14ac:dyDescent="0.3">
      <c r="A90" s="32">
        <v>108</v>
      </c>
      <c r="B90" s="8" t="s">
        <v>9</v>
      </c>
      <c r="C90" s="9" t="s">
        <v>261</v>
      </c>
      <c r="D90" s="10" t="s">
        <v>262</v>
      </c>
      <c r="E90" s="33">
        <v>82000</v>
      </c>
      <c r="F90" s="7" t="s">
        <v>260</v>
      </c>
      <c r="G90" s="7" t="s">
        <v>260</v>
      </c>
      <c r="L90" s="11"/>
      <c r="R90" s="12"/>
      <c r="S90" s="13"/>
    </row>
    <row r="91" spans="1:19" ht="15.75" x14ac:dyDescent="0.3">
      <c r="A91" s="32">
        <v>109</v>
      </c>
      <c r="B91" s="8" t="s">
        <v>264</v>
      </c>
      <c r="C91" s="9" t="s">
        <v>265</v>
      </c>
      <c r="D91" s="10" t="s">
        <v>266</v>
      </c>
      <c r="E91" s="33">
        <v>516000</v>
      </c>
      <c r="F91" s="7" t="s">
        <v>263</v>
      </c>
      <c r="G91" s="7" t="s">
        <v>263</v>
      </c>
      <c r="L91" s="11"/>
      <c r="R91" s="12"/>
      <c r="S91" s="13"/>
    </row>
    <row r="92" spans="1:19" ht="15.75" x14ac:dyDescent="0.3">
      <c r="A92" s="32">
        <v>110</v>
      </c>
      <c r="B92" s="8" t="s">
        <v>264</v>
      </c>
      <c r="C92" s="9" t="s">
        <v>268</v>
      </c>
      <c r="D92" s="10" t="s">
        <v>269</v>
      </c>
      <c r="E92" s="33">
        <v>443250</v>
      </c>
      <c r="F92" s="7" t="s">
        <v>267</v>
      </c>
      <c r="G92" s="7" t="s">
        <v>267</v>
      </c>
      <c r="L92" s="11"/>
      <c r="R92" s="12"/>
      <c r="S92" s="13"/>
    </row>
    <row r="93" spans="1:19" ht="15.75" x14ac:dyDescent="0.3">
      <c r="A93" s="32">
        <v>111</v>
      </c>
      <c r="B93" s="8" t="s">
        <v>6</v>
      </c>
      <c r="C93" s="9" t="s">
        <v>271</v>
      </c>
      <c r="D93" s="10" t="s">
        <v>272</v>
      </c>
      <c r="E93" s="33">
        <v>82000</v>
      </c>
      <c r="F93" s="7" t="s">
        <v>270</v>
      </c>
      <c r="G93" s="7" t="s">
        <v>270</v>
      </c>
      <c r="L93" s="11"/>
      <c r="R93" s="12"/>
      <c r="S93" s="13"/>
    </row>
    <row r="94" spans="1:19" ht="15.75" x14ac:dyDescent="0.3">
      <c r="A94" s="32">
        <v>112</v>
      </c>
      <c r="B94" s="8" t="s">
        <v>6</v>
      </c>
      <c r="C94" s="9" t="s">
        <v>274</v>
      </c>
      <c r="D94" s="10" t="s">
        <v>275</v>
      </c>
      <c r="E94" s="33">
        <v>87500</v>
      </c>
      <c r="F94" s="7" t="s">
        <v>273</v>
      </c>
      <c r="G94" s="7" t="s">
        <v>273</v>
      </c>
      <c r="L94" s="11"/>
      <c r="R94" s="12"/>
      <c r="S94" s="13"/>
    </row>
    <row r="95" spans="1:19" ht="15.75" x14ac:dyDescent="0.3">
      <c r="A95" s="32">
        <v>113</v>
      </c>
      <c r="B95" s="8" t="s">
        <v>6</v>
      </c>
      <c r="C95" s="9" t="s">
        <v>277</v>
      </c>
      <c r="D95" s="10" t="s">
        <v>278</v>
      </c>
      <c r="E95" s="33">
        <v>82000</v>
      </c>
      <c r="F95" s="7" t="s">
        <v>276</v>
      </c>
      <c r="G95" s="7" t="s">
        <v>276</v>
      </c>
      <c r="L95" s="11"/>
      <c r="R95" s="12"/>
      <c r="S95" s="13"/>
    </row>
    <row r="96" spans="1:19" ht="15.75" x14ac:dyDescent="0.3">
      <c r="A96" s="32">
        <v>114</v>
      </c>
      <c r="B96" s="8" t="s">
        <v>6</v>
      </c>
      <c r="C96" s="9" t="s">
        <v>280</v>
      </c>
      <c r="D96" s="10" t="s">
        <v>281</v>
      </c>
      <c r="E96" s="33">
        <v>117500</v>
      </c>
      <c r="F96" s="7" t="s">
        <v>279</v>
      </c>
      <c r="G96" s="7" t="s">
        <v>279</v>
      </c>
      <c r="L96" s="11"/>
      <c r="R96" s="12"/>
      <c r="S96" s="13"/>
    </row>
    <row r="97" spans="1:19" ht="15.75" x14ac:dyDescent="0.3">
      <c r="A97" s="32">
        <v>115</v>
      </c>
      <c r="B97" s="8" t="s">
        <v>6</v>
      </c>
      <c r="C97" s="9" t="s">
        <v>283</v>
      </c>
      <c r="D97" s="10" t="s">
        <v>284</v>
      </c>
      <c r="E97" s="33">
        <v>161100</v>
      </c>
      <c r="F97" s="7" t="s">
        <v>282</v>
      </c>
      <c r="G97" s="7" t="s">
        <v>282</v>
      </c>
      <c r="L97" s="11"/>
      <c r="R97" s="12"/>
      <c r="S97" s="13"/>
    </row>
    <row r="98" spans="1:19" ht="15.75" x14ac:dyDescent="0.3">
      <c r="A98" s="32">
        <v>116</v>
      </c>
      <c r="B98" s="8" t="s">
        <v>6</v>
      </c>
      <c r="C98" s="9" t="s">
        <v>286</v>
      </c>
      <c r="D98" s="10" t="s">
        <v>287</v>
      </c>
      <c r="E98" s="33">
        <v>516000</v>
      </c>
      <c r="F98" s="7" t="s">
        <v>285</v>
      </c>
      <c r="G98" s="7" t="s">
        <v>285</v>
      </c>
      <c r="L98" s="11"/>
      <c r="R98" s="12"/>
      <c r="S98" s="13"/>
    </row>
    <row r="99" spans="1:19" ht="15.75" x14ac:dyDescent="0.3">
      <c r="A99" s="32">
        <v>117</v>
      </c>
      <c r="B99" s="8" t="s">
        <v>6</v>
      </c>
      <c r="C99" s="9" t="s">
        <v>289</v>
      </c>
      <c r="D99" s="10" t="s">
        <v>290</v>
      </c>
      <c r="E99" s="33">
        <v>59100</v>
      </c>
      <c r="F99" s="7" t="s">
        <v>288</v>
      </c>
      <c r="G99" s="7" t="s">
        <v>288</v>
      </c>
      <c r="L99" s="11"/>
      <c r="R99" s="12"/>
      <c r="S99" s="13"/>
    </row>
    <row r="100" spans="1:19" ht="15.75" x14ac:dyDescent="0.3">
      <c r="A100" s="32">
        <v>118</v>
      </c>
      <c r="B100" s="8" t="s">
        <v>6</v>
      </c>
      <c r="C100" s="9" t="s">
        <v>292</v>
      </c>
      <c r="D100" s="10" t="s">
        <v>293</v>
      </c>
      <c r="E100" s="33">
        <v>172000</v>
      </c>
      <c r="F100" s="7" t="s">
        <v>291</v>
      </c>
      <c r="G100" s="7" t="s">
        <v>291</v>
      </c>
      <c r="L100" s="11"/>
      <c r="R100" s="12"/>
      <c r="S100" s="13"/>
    </row>
    <row r="101" spans="1:19" ht="15.75" x14ac:dyDescent="0.3">
      <c r="A101" s="32">
        <v>119</v>
      </c>
      <c r="B101" s="8" t="s">
        <v>295</v>
      </c>
      <c r="C101" s="9" t="s">
        <v>296</v>
      </c>
      <c r="D101" s="10" t="s">
        <v>297</v>
      </c>
      <c r="E101" s="33">
        <v>117500</v>
      </c>
      <c r="F101" s="7" t="s">
        <v>294</v>
      </c>
      <c r="G101" s="7" t="s">
        <v>294</v>
      </c>
      <c r="L101" s="11"/>
      <c r="R101" s="12"/>
      <c r="S101" s="13"/>
    </row>
    <row r="102" spans="1:19" ht="15.75" x14ac:dyDescent="0.3">
      <c r="A102" s="32">
        <v>120</v>
      </c>
      <c r="B102" s="8" t="s">
        <v>299</v>
      </c>
      <c r="C102" s="9" t="s">
        <v>478</v>
      </c>
      <c r="D102" s="10" t="s">
        <v>300</v>
      </c>
      <c r="E102" s="33">
        <v>82000</v>
      </c>
      <c r="F102" s="7" t="s">
        <v>298</v>
      </c>
      <c r="G102" s="7" t="s">
        <v>298</v>
      </c>
      <c r="L102" s="11"/>
      <c r="R102" s="12"/>
      <c r="S102" s="13"/>
    </row>
    <row r="103" spans="1:19" ht="15.75" x14ac:dyDescent="0.3">
      <c r="A103" s="32">
        <v>121</v>
      </c>
      <c r="B103" s="8" t="s">
        <v>299</v>
      </c>
      <c r="C103" s="9" t="s">
        <v>302</v>
      </c>
      <c r="D103" s="10" t="s">
        <v>303</v>
      </c>
      <c r="E103" s="33">
        <v>117500</v>
      </c>
      <c r="F103" s="7" t="s">
        <v>301</v>
      </c>
      <c r="G103" s="7" t="s">
        <v>301</v>
      </c>
      <c r="L103" s="11"/>
      <c r="R103" s="12"/>
      <c r="S103" s="13"/>
    </row>
    <row r="104" spans="1:19" ht="15.75" x14ac:dyDescent="0.3">
      <c r="A104" s="32">
        <v>122</v>
      </c>
      <c r="B104" s="8" t="s">
        <v>299</v>
      </c>
      <c r="C104" s="9" t="s">
        <v>305</v>
      </c>
      <c r="D104" s="10" t="s">
        <v>306</v>
      </c>
      <c r="E104" s="33">
        <v>82000</v>
      </c>
      <c r="F104" s="7" t="s">
        <v>304</v>
      </c>
      <c r="G104" s="7" t="s">
        <v>304</v>
      </c>
      <c r="L104" s="11"/>
      <c r="R104" s="12"/>
      <c r="S104" s="13"/>
    </row>
    <row r="105" spans="1:19" ht="15.75" x14ac:dyDescent="0.3">
      <c r="A105" s="32">
        <v>123</v>
      </c>
      <c r="B105" s="8" t="s">
        <v>299</v>
      </c>
      <c r="C105" s="9" t="s">
        <v>308</v>
      </c>
      <c r="D105" s="10" t="s">
        <v>309</v>
      </c>
      <c r="E105" s="33">
        <v>59100</v>
      </c>
      <c r="F105" s="7" t="s">
        <v>307</v>
      </c>
      <c r="G105" s="7" t="s">
        <v>307</v>
      </c>
      <c r="L105" s="11"/>
      <c r="R105" s="12"/>
      <c r="S105" s="13"/>
    </row>
    <row r="106" spans="1:19" ht="15.75" x14ac:dyDescent="0.3">
      <c r="A106" s="32">
        <v>124</v>
      </c>
      <c r="B106" s="8" t="s">
        <v>299</v>
      </c>
      <c r="C106" s="9" t="s">
        <v>311</v>
      </c>
      <c r="D106" s="10" t="s">
        <v>312</v>
      </c>
      <c r="E106" s="33">
        <v>59100</v>
      </c>
      <c r="F106" s="7" t="s">
        <v>310</v>
      </c>
      <c r="G106" s="7" t="s">
        <v>310</v>
      </c>
      <c r="L106" s="11"/>
      <c r="R106" s="12"/>
      <c r="S106" s="13"/>
    </row>
    <row r="107" spans="1:19" ht="15.75" x14ac:dyDescent="0.3">
      <c r="A107" s="32">
        <v>125</v>
      </c>
      <c r="B107" s="8" t="s">
        <v>299</v>
      </c>
      <c r="C107" s="9" t="s">
        <v>314</v>
      </c>
      <c r="D107" s="10" t="s">
        <v>315</v>
      </c>
      <c r="E107" s="33">
        <v>78000</v>
      </c>
      <c r="F107" s="7" t="s">
        <v>313</v>
      </c>
      <c r="G107" s="7" t="s">
        <v>313</v>
      </c>
      <c r="L107" s="11"/>
      <c r="R107" s="12"/>
      <c r="S107" s="13"/>
    </row>
    <row r="108" spans="1:19" ht="15.75" x14ac:dyDescent="0.3">
      <c r="A108" s="32">
        <v>126</v>
      </c>
      <c r="B108" s="8" t="s">
        <v>299</v>
      </c>
      <c r="C108" s="9" t="s">
        <v>317</v>
      </c>
      <c r="D108" s="10" t="s">
        <v>318</v>
      </c>
      <c r="E108" s="33">
        <v>161100</v>
      </c>
      <c r="F108" s="7" t="s">
        <v>316</v>
      </c>
      <c r="G108" s="7" t="s">
        <v>316</v>
      </c>
      <c r="L108" s="11"/>
      <c r="R108" s="12"/>
      <c r="S108" s="13"/>
    </row>
    <row r="109" spans="1:19" ht="15.75" x14ac:dyDescent="0.3">
      <c r="A109" s="32">
        <v>127</v>
      </c>
      <c r="B109" s="8" t="s">
        <v>299</v>
      </c>
      <c r="C109" s="9" t="s">
        <v>474</v>
      </c>
      <c r="D109" s="10" t="s">
        <v>320</v>
      </c>
      <c r="E109" s="33">
        <v>352500</v>
      </c>
      <c r="F109" s="7" t="s">
        <v>319</v>
      </c>
      <c r="G109" s="7" t="s">
        <v>319</v>
      </c>
      <c r="L109" s="11"/>
      <c r="R109" s="12"/>
      <c r="S109" s="13"/>
    </row>
    <row r="110" spans="1:19" ht="15.75" x14ac:dyDescent="0.3">
      <c r="A110" s="32">
        <v>128</v>
      </c>
      <c r="B110" s="8" t="s">
        <v>299</v>
      </c>
      <c r="C110" s="9" t="s">
        <v>322</v>
      </c>
      <c r="D110" s="10" t="s">
        <v>323</v>
      </c>
      <c r="E110" s="33">
        <v>59100</v>
      </c>
      <c r="F110" s="7" t="s">
        <v>321</v>
      </c>
      <c r="G110" s="7" t="s">
        <v>321</v>
      </c>
      <c r="L110" s="11"/>
      <c r="R110" s="12"/>
      <c r="S110" s="13"/>
    </row>
    <row r="111" spans="1:19" ht="15.75" x14ac:dyDescent="0.3">
      <c r="A111" s="32">
        <v>129</v>
      </c>
      <c r="B111" s="8" t="s">
        <v>299</v>
      </c>
      <c r="C111" s="9" t="s">
        <v>325</v>
      </c>
      <c r="D111" s="10" t="s">
        <v>326</v>
      </c>
      <c r="E111" s="33">
        <v>59100</v>
      </c>
      <c r="F111" s="7" t="s">
        <v>324</v>
      </c>
      <c r="G111" s="7" t="s">
        <v>324</v>
      </c>
      <c r="L111" s="11"/>
      <c r="R111" s="12"/>
      <c r="S111" s="13"/>
    </row>
    <row r="112" spans="1:19" ht="15.75" x14ac:dyDescent="0.3">
      <c r="A112" s="32">
        <v>130</v>
      </c>
      <c r="B112" s="8" t="s">
        <v>299</v>
      </c>
      <c r="C112" s="9" t="s">
        <v>328</v>
      </c>
      <c r="D112" s="10" t="s">
        <v>329</v>
      </c>
      <c r="E112" s="33">
        <v>177300</v>
      </c>
      <c r="F112" s="7" t="s">
        <v>327</v>
      </c>
      <c r="G112" s="7" t="s">
        <v>327</v>
      </c>
      <c r="L112" s="11"/>
      <c r="R112" s="12"/>
      <c r="S112" s="13"/>
    </row>
    <row r="113" spans="1:19" ht="15.75" x14ac:dyDescent="0.3">
      <c r="A113" s="32">
        <v>131</v>
      </c>
      <c r="B113" s="8" t="s">
        <v>299</v>
      </c>
      <c r="C113" s="9" t="s">
        <v>475</v>
      </c>
      <c r="D113" s="10" t="s">
        <v>331</v>
      </c>
      <c r="E113" s="33">
        <v>516000</v>
      </c>
      <c r="F113" s="7" t="s">
        <v>330</v>
      </c>
      <c r="G113" s="7" t="s">
        <v>330</v>
      </c>
      <c r="L113" s="11"/>
      <c r="R113" s="12"/>
      <c r="S113" s="13"/>
    </row>
    <row r="114" spans="1:19" ht="15.75" x14ac:dyDescent="0.3">
      <c r="A114" s="32">
        <v>132</v>
      </c>
      <c r="B114" s="8" t="s">
        <v>299</v>
      </c>
      <c r="C114" s="9" t="s">
        <v>333</v>
      </c>
      <c r="D114" s="10" t="s">
        <v>334</v>
      </c>
      <c r="E114" s="33">
        <v>53700</v>
      </c>
      <c r="F114" s="7" t="s">
        <v>332</v>
      </c>
      <c r="G114" s="7" t="s">
        <v>332</v>
      </c>
      <c r="L114" s="11"/>
      <c r="R114" s="12"/>
      <c r="S114" s="13"/>
    </row>
    <row r="115" spans="1:19" ht="15.75" x14ac:dyDescent="0.3">
      <c r="A115" s="32">
        <v>133</v>
      </c>
      <c r="B115" s="8" t="s">
        <v>299</v>
      </c>
      <c r="C115" s="9" t="s">
        <v>336</v>
      </c>
      <c r="D115" s="10" t="s">
        <v>337</v>
      </c>
      <c r="E115" s="33">
        <v>53700</v>
      </c>
      <c r="F115" s="7" t="s">
        <v>335</v>
      </c>
      <c r="G115" s="7" t="s">
        <v>335</v>
      </c>
      <c r="L115" s="11"/>
      <c r="R115" s="12"/>
      <c r="S115" s="13"/>
    </row>
    <row r="116" spans="1:19" ht="15.75" x14ac:dyDescent="0.3">
      <c r="A116" s="32">
        <v>134</v>
      </c>
      <c r="B116" s="8" t="s">
        <v>299</v>
      </c>
      <c r="C116" s="9" t="s">
        <v>339</v>
      </c>
      <c r="D116" s="10" t="s">
        <v>340</v>
      </c>
      <c r="E116" s="33">
        <v>1290000</v>
      </c>
      <c r="F116" s="7" t="s">
        <v>338</v>
      </c>
      <c r="G116" s="7" t="s">
        <v>338</v>
      </c>
      <c r="L116" s="11"/>
      <c r="R116" s="12"/>
      <c r="S116" s="13"/>
    </row>
    <row r="117" spans="1:19" ht="15.75" x14ac:dyDescent="0.3">
      <c r="A117" s="32">
        <v>135</v>
      </c>
      <c r="B117" s="8" t="s">
        <v>10</v>
      </c>
      <c r="C117" s="9" t="s">
        <v>342</v>
      </c>
      <c r="D117" s="10" t="s">
        <v>343</v>
      </c>
      <c r="E117" s="33">
        <v>177300</v>
      </c>
      <c r="F117" s="7" t="s">
        <v>341</v>
      </c>
      <c r="G117" s="7" t="s">
        <v>341</v>
      </c>
      <c r="L117" s="11"/>
      <c r="R117" s="12"/>
      <c r="S117" s="13"/>
    </row>
    <row r="118" spans="1:19" ht="15.75" x14ac:dyDescent="0.3">
      <c r="A118" s="32">
        <v>136</v>
      </c>
      <c r="B118" s="8" t="s">
        <v>10</v>
      </c>
      <c r="C118" s="9" t="s">
        <v>345</v>
      </c>
      <c r="D118" s="10" t="s">
        <v>346</v>
      </c>
      <c r="E118" s="33">
        <v>59100</v>
      </c>
      <c r="F118" s="7" t="s">
        <v>344</v>
      </c>
      <c r="G118" s="7" t="s">
        <v>344</v>
      </c>
      <c r="L118" s="11"/>
      <c r="R118" s="12"/>
      <c r="S118" s="13"/>
    </row>
    <row r="119" spans="1:19" ht="15.75" x14ac:dyDescent="0.3">
      <c r="A119" s="32">
        <v>137</v>
      </c>
      <c r="B119" s="8" t="s">
        <v>10</v>
      </c>
      <c r="C119" s="9" t="s">
        <v>348</v>
      </c>
      <c r="D119" s="10" t="s">
        <v>349</v>
      </c>
      <c r="E119" s="33">
        <v>59100</v>
      </c>
      <c r="F119" s="7" t="s">
        <v>347</v>
      </c>
      <c r="G119" s="7" t="s">
        <v>347</v>
      </c>
      <c r="L119" s="11"/>
      <c r="R119" s="12"/>
      <c r="S119" s="13"/>
    </row>
    <row r="120" spans="1:19" ht="15.75" x14ac:dyDescent="0.3">
      <c r="A120" s="32">
        <v>138</v>
      </c>
      <c r="B120" s="8" t="s">
        <v>10</v>
      </c>
      <c r="C120" s="9" t="s">
        <v>351</v>
      </c>
      <c r="D120" s="10" t="s">
        <v>352</v>
      </c>
      <c r="E120" s="33">
        <v>53700</v>
      </c>
      <c r="F120" s="7" t="s">
        <v>350</v>
      </c>
      <c r="G120" s="7" t="s">
        <v>350</v>
      </c>
      <c r="L120" s="11"/>
      <c r="R120" s="12"/>
      <c r="S120" s="13"/>
    </row>
    <row r="121" spans="1:19" ht="15.75" x14ac:dyDescent="0.3">
      <c r="A121" s="32">
        <v>139</v>
      </c>
      <c r="B121" s="8" t="s">
        <v>11</v>
      </c>
      <c r="C121" s="9" t="s">
        <v>354</v>
      </c>
      <c r="D121" s="10" t="s">
        <v>355</v>
      </c>
      <c r="E121" s="33">
        <v>84500</v>
      </c>
      <c r="F121" s="7" t="s">
        <v>353</v>
      </c>
      <c r="G121" s="7" t="s">
        <v>353</v>
      </c>
      <c r="L121" s="11"/>
      <c r="R121" s="12"/>
      <c r="S121" s="13"/>
    </row>
    <row r="122" spans="1:19" ht="15.75" x14ac:dyDescent="0.3">
      <c r="A122" s="32">
        <v>140</v>
      </c>
      <c r="B122" s="8" t="s">
        <v>357</v>
      </c>
      <c r="C122" s="9" t="s">
        <v>479</v>
      </c>
      <c r="D122" s="10" t="s">
        <v>358</v>
      </c>
      <c r="E122" s="33">
        <v>87500</v>
      </c>
      <c r="F122" s="7" t="s">
        <v>356</v>
      </c>
      <c r="G122" s="7" t="s">
        <v>356</v>
      </c>
      <c r="L122" s="11"/>
      <c r="R122" s="12"/>
      <c r="S122" s="13"/>
    </row>
    <row r="123" spans="1:19" ht="15.75" x14ac:dyDescent="0.3">
      <c r="A123" s="32">
        <v>141</v>
      </c>
      <c r="B123" s="8" t="s">
        <v>7</v>
      </c>
      <c r="C123" s="9" t="s">
        <v>360</v>
      </c>
      <c r="D123" s="10" t="s">
        <v>361</v>
      </c>
      <c r="E123" s="33">
        <v>117500</v>
      </c>
      <c r="F123" s="7" t="s">
        <v>359</v>
      </c>
      <c r="G123" s="7" t="s">
        <v>359</v>
      </c>
      <c r="L123" s="11"/>
      <c r="R123" s="12"/>
      <c r="S123" s="13"/>
    </row>
    <row r="124" spans="1:19" ht="15.75" x14ac:dyDescent="0.3">
      <c r="A124" s="32">
        <v>142</v>
      </c>
      <c r="B124" s="8" t="s">
        <v>7</v>
      </c>
      <c r="C124" s="9" t="s">
        <v>363</v>
      </c>
      <c r="D124" s="10" t="s">
        <v>364</v>
      </c>
      <c r="E124" s="33">
        <v>59100</v>
      </c>
      <c r="F124" s="7" t="s">
        <v>362</v>
      </c>
      <c r="G124" s="7" t="s">
        <v>362</v>
      </c>
      <c r="L124" s="11"/>
      <c r="R124" s="12"/>
      <c r="S124" s="13"/>
    </row>
    <row r="125" spans="1:19" ht="15.75" x14ac:dyDescent="0.3">
      <c r="A125" s="32">
        <v>143</v>
      </c>
      <c r="B125" s="8" t="s">
        <v>7</v>
      </c>
      <c r="C125" s="9" t="s">
        <v>366</v>
      </c>
      <c r="D125" s="10" t="s">
        <v>367</v>
      </c>
      <c r="E125" s="33">
        <v>516000</v>
      </c>
      <c r="F125" s="7" t="s">
        <v>365</v>
      </c>
      <c r="G125" s="7" t="s">
        <v>365</v>
      </c>
      <c r="L125" s="11"/>
      <c r="R125" s="12"/>
      <c r="S125" s="13"/>
    </row>
    <row r="126" spans="1:19" ht="15.75" x14ac:dyDescent="0.3">
      <c r="A126" s="32">
        <v>144</v>
      </c>
      <c r="B126" s="8" t="s">
        <v>7</v>
      </c>
      <c r="C126" s="9" t="s">
        <v>369</v>
      </c>
      <c r="D126" s="10" t="s">
        <v>370</v>
      </c>
      <c r="E126" s="33">
        <v>59100</v>
      </c>
      <c r="F126" s="7" t="s">
        <v>368</v>
      </c>
      <c r="G126" s="7" t="s">
        <v>368</v>
      </c>
      <c r="L126" s="11"/>
      <c r="R126" s="12"/>
      <c r="S126" s="13"/>
    </row>
    <row r="127" spans="1:19" ht="15.75" x14ac:dyDescent="0.3">
      <c r="A127" s="32">
        <v>145</v>
      </c>
      <c r="B127" s="8" t="s">
        <v>7</v>
      </c>
      <c r="C127" s="9" t="s">
        <v>372</v>
      </c>
      <c r="D127" s="10" t="s">
        <v>373</v>
      </c>
      <c r="E127" s="33">
        <v>53700</v>
      </c>
      <c r="F127" s="7" t="s">
        <v>371</v>
      </c>
      <c r="G127" s="7" t="s">
        <v>371</v>
      </c>
      <c r="L127" s="11"/>
      <c r="R127" s="12"/>
      <c r="S127" s="13"/>
    </row>
    <row r="128" spans="1:19" ht="15.75" x14ac:dyDescent="0.3">
      <c r="A128" s="32">
        <v>146</v>
      </c>
      <c r="B128" s="8" t="s">
        <v>7</v>
      </c>
      <c r="C128" s="9" t="s">
        <v>375</v>
      </c>
      <c r="D128" s="10" t="s">
        <v>376</v>
      </c>
      <c r="E128" s="33">
        <v>59100</v>
      </c>
      <c r="F128" s="7" t="s">
        <v>374</v>
      </c>
      <c r="G128" s="7" t="s">
        <v>374</v>
      </c>
      <c r="L128" s="11"/>
      <c r="R128" s="12"/>
      <c r="S128" s="13"/>
    </row>
    <row r="129" spans="1:19" ht="15.75" x14ac:dyDescent="0.3">
      <c r="A129" s="32">
        <v>147</v>
      </c>
      <c r="B129" s="8" t="s">
        <v>7</v>
      </c>
      <c r="C129" s="9" t="s">
        <v>378</v>
      </c>
      <c r="D129" s="10" t="s">
        <v>379</v>
      </c>
      <c r="E129" s="33">
        <v>516000</v>
      </c>
      <c r="F129" s="7" t="s">
        <v>377</v>
      </c>
      <c r="G129" s="7" t="s">
        <v>377</v>
      </c>
      <c r="L129" s="11"/>
      <c r="R129" s="12"/>
      <c r="S129" s="13"/>
    </row>
    <row r="130" spans="1:19" ht="15.75" x14ac:dyDescent="0.3">
      <c r="A130" s="32">
        <v>148</v>
      </c>
      <c r="B130" s="8" t="s">
        <v>7</v>
      </c>
      <c r="C130" s="9" t="s">
        <v>381</v>
      </c>
      <c r="D130" s="10" t="s">
        <v>382</v>
      </c>
      <c r="E130" s="33">
        <v>59100</v>
      </c>
      <c r="F130" s="7" t="s">
        <v>380</v>
      </c>
      <c r="G130" s="7" t="s">
        <v>380</v>
      </c>
      <c r="L130" s="11"/>
      <c r="R130" s="12"/>
      <c r="S130" s="13"/>
    </row>
    <row r="131" spans="1:19" ht="15.75" x14ac:dyDescent="0.3">
      <c r="A131" s="32">
        <v>149</v>
      </c>
      <c r="B131" s="8" t="s">
        <v>7</v>
      </c>
      <c r="C131" s="9" t="s">
        <v>384</v>
      </c>
      <c r="D131" s="10" t="s">
        <v>385</v>
      </c>
      <c r="E131" s="33">
        <v>59100</v>
      </c>
      <c r="F131" s="7" t="s">
        <v>464</v>
      </c>
      <c r="G131" s="7" t="s">
        <v>383</v>
      </c>
      <c r="L131" s="11"/>
      <c r="R131" s="12"/>
      <c r="S131" s="13"/>
    </row>
    <row r="132" spans="1:19" ht="15.75" x14ac:dyDescent="0.3">
      <c r="A132" s="32">
        <v>150</v>
      </c>
      <c r="B132" s="8" t="s">
        <v>7</v>
      </c>
      <c r="C132" s="9" t="s">
        <v>387</v>
      </c>
      <c r="D132" s="10" t="s">
        <v>388</v>
      </c>
      <c r="E132" s="33">
        <v>117500</v>
      </c>
      <c r="F132" s="7" t="s">
        <v>386</v>
      </c>
      <c r="G132" s="7" t="s">
        <v>386</v>
      </c>
      <c r="L132" s="11"/>
      <c r="R132" s="12"/>
      <c r="S132" s="13"/>
    </row>
    <row r="133" spans="1:19" ht="15.75" x14ac:dyDescent="0.3">
      <c r="A133" s="32">
        <v>151</v>
      </c>
      <c r="B133" s="8" t="s">
        <v>7</v>
      </c>
      <c r="C133" s="9" t="s">
        <v>390</v>
      </c>
      <c r="D133" s="10" t="s">
        <v>391</v>
      </c>
      <c r="E133" s="33">
        <v>59100</v>
      </c>
      <c r="F133" s="7" t="s">
        <v>389</v>
      </c>
      <c r="G133" s="7" t="s">
        <v>389</v>
      </c>
      <c r="L133" s="11"/>
      <c r="R133" s="12"/>
      <c r="S133" s="13"/>
    </row>
    <row r="134" spans="1:19" ht="15.75" x14ac:dyDescent="0.3">
      <c r="A134" s="32">
        <v>152</v>
      </c>
      <c r="B134" s="8" t="s">
        <v>7</v>
      </c>
      <c r="C134" s="9" t="s">
        <v>393</v>
      </c>
      <c r="D134" s="10" t="s">
        <v>394</v>
      </c>
      <c r="E134" s="33">
        <v>177300</v>
      </c>
      <c r="F134" s="7" t="s">
        <v>392</v>
      </c>
      <c r="G134" s="7" t="s">
        <v>392</v>
      </c>
      <c r="L134" s="11"/>
      <c r="R134" s="12"/>
      <c r="S134" s="13"/>
    </row>
    <row r="135" spans="1:19" ht="15.75" x14ac:dyDescent="0.3">
      <c r="A135" s="32">
        <v>153</v>
      </c>
      <c r="B135" s="8" t="s">
        <v>7</v>
      </c>
      <c r="C135" s="9" t="s">
        <v>396</v>
      </c>
      <c r="D135" s="10" t="s">
        <v>397</v>
      </c>
      <c r="E135" s="33">
        <v>59100</v>
      </c>
      <c r="F135" s="7" t="s">
        <v>395</v>
      </c>
      <c r="G135" s="7" t="s">
        <v>395</v>
      </c>
      <c r="L135" s="11"/>
      <c r="R135" s="12"/>
      <c r="S135" s="13"/>
    </row>
    <row r="136" spans="1:19" ht="15.75" x14ac:dyDescent="0.3">
      <c r="A136" s="32">
        <v>154</v>
      </c>
      <c r="B136" s="8" t="s">
        <v>7</v>
      </c>
      <c r="C136" s="9" t="s">
        <v>399</v>
      </c>
      <c r="D136" s="10" t="s">
        <v>400</v>
      </c>
      <c r="E136" s="33">
        <v>59100</v>
      </c>
      <c r="F136" s="7" t="s">
        <v>398</v>
      </c>
      <c r="G136" s="7" t="s">
        <v>398</v>
      </c>
      <c r="L136" s="11"/>
      <c r="R136" s="12"/>
      <c r="S136" s="13"/>
    </row>
    <row r="137" spans="1:19" ht="15.75" x14ac:dyDescent="0.3">
      <c r="A137" s="32">
        <v>155</v>
      </c>
      <c r="B137" s="8" t="s">
        <v>7</v>
      </c>
      <c r="C137" s="9" t="s">
        <v>402</v>
      </c>
      <c r="D137" s="10" t="s">
        <v>403</v>
      </c>
      <c r="E137" s="33">
        <v>59100</v>
      </c>
      <c r="F137" s="7" t="s">
        <v>401</v>
      </c>
      <c r="G137" s="7" t="s">
        <v>401</v>
      </c>
      <c r="L137" s="11"/>
      <c r="R137" s="12"/>
      <c r="S137" s="13"/>
    </row>
    <row r="138" spans="1:19" ht="15.75" x14ac:dyDescent="0.3">
      <c r="A138" s="32">
        <v>156</v>
      </c>
      <c r="B138" s="8" t="s">
        <v>7</v>
      </c>
      <c r="C138" s="9" t="s">
        <v>405</v>
      </c>
      <c r="D138" s="10" t="s">
        <v>406</v>
      </c>
      <c r="E138" s="33">
        <v>59100</v>
      </c>
      <c r="F138" s="7" t="s">
        <v>404</v>
      </c>
      <c r="G138" s="7" t="s">
        <v>404</v>
      </c>
      <c r="L138" s="11"/>
      <c r="R138" s="12"/>
      <c r="S138" s="13"/>
    </row>
    <row r="139" spans="1:19" ht="15.75" x14ac:dyDescent="0.3">
      <c r="A139" s="32">
        <v>157</v>
      </c>
      <c r="B139" s="8" t="s">
        <v>7</v>
      </c>
      <c r="C139" s="9" t="s">
        <v>408</v>
      </c>
      <c r="D139" s="10" t="s">
        <v>409</v>
      </c>
      <c r="E139" s="33">
        <v>117500</v>
      </c>
      <c r="F139" s="7" t="s">
        <v>407</v>
      </c>
      <c r="G139" s="7" t="s">
        <v>407</v>
      </c>
      <c r="L139" s="11"/>
      <c r="R139" s="12"/>
      <c r="S139" s="13"/>
    </row>
    <row r="140" spans="1:19" ht="15.75" x14ac:dyDescent="0.3">
      <c r="A140" s="32">
        <v>158</v>
      </c>
      <c r="B140" s="8" t="s">
        <v>7</v>
      </c>
      <c r="C140" s="9" t="s">
        <v>411</v>
      </c>
      <c r="D140" s="10" t="s">
        <v>412</v>
      </c>
      <c r="E140" s="33">
        <v>117500</v>
      </c>
      <c r="F140" s="7" t="s">
        <v>410</v>
      </c>
      <c r="G140" s="7" t="s">
        <v>410</v>
      </c>
      <c r="L140" s="11"/>
      <c r="R140" s="12"/>
      <c r="S140" s="13"/>
    </row>
    <row r="141" spans="1:19" ht="15.75" x14ac:dyDescent="0.3">
      <c r="A141" s="32">
        <v>159</v>
      </c>
      <c r="B141" s="8" t="s">
        <v>7</v>
      </c>
      <c r="C141" s="9" t="s">
        <v>414</v>
      </c>
      <c r="D141" s="10" t="s">
        <v>415</v>
      </c>
      <c r="E141" s="33">
        <v>82000</v>
      </c>
      <c r="F141" s="7" t="s">
        <v>413</v>
      </c>
      <c r="G141" s="7" t="s">
        <v>413</v>
      </c>
      <c r="L141" s="11"/>
      <c r="R141" s="12"/>
      <c r="S141" s="13"/>
    </row>
    <row r="142" spans="1:19" ht="15.75" x14ac:dyDescent="0.3">
      <c r="A142" s="32">
        <v>160</v>
      </c>
      <c r="B142" s="8" t="s">
        <v>7</v>
      </c>
      <c r="C142" s="9" t="s">
        <v>417</v>
      </c>
      <c r="D142" s="10" t="s">
        <v>418</v>
      </c>
      <c r="E142" s="33">
        <v>117500</v>
      </c>
      <c r="F142" s="7" t="s">
        <v>416</v>
      </c>
      <c r="G142" s="7" t="s">
        <v>416</v>
      </c>
      <c r="L142" s="11"/>
      <c r="R142" s="12"/>
      <c r="S142" s="13"/>
    </row>
    <row r="143" spans="1:19" ht="15.75" x14ac:dyDescent="0.3">
      <c r="A143" s="32">
        <v>161</v>
      </c>
      <c r="B143" s="8" t="s">
        <v>7</v>
      </c>
      <c r="C143" s="9" t="s">
        <v>420</v>
      </c>
      <c r="D143" s="10" t="s">
        <v>421</v>
      </c>
      <c r="E143" s="33">
        <v>117500</v>
      </c>
      <c r="F143" s="7" t="s">
        <v>419</v>
      </c>
      <c r="G143" s="7" t="s">
        <v>419</v>
      </c>
      <c r="L143" s="11"/>
      <c r="R143" s="12"/>
      <c r="S143" s="13"/>
    </row>
    <row r="144" spans="1:19" ht="15.75" x14ac:dyDescent="0.3">
      <c r="A144" s="32">
        <v>162</v>
      </c>
      <c r="B144" s="8" t="s">
        <v>7</v>
      </c>
      <c r="C144" s="9" t="s">
        <v>423</v>
      </c>
      <c r="D144" s="10" t="s">
        <v>424</v>
      </c>
      <c r="E144" s="33">
        <v>117500</v>
      </c>
      <c r="F144" s="7" t="s">
        <v>422</v>
      </c>
      <c r="G144" s="7" t="s">
        <v>422</v>
      </c>
      <c r="L144" s="11"/>
      <c r="R144" s="12"/>
      <c r="S144" s="13"/>
    </row>
    <row r="145" spans="1:20" ht="15.75" x14ac:dyDescent="0.3">
      <c r="A145" s="32">
        <v>163</v>
      </c>
      <c r="B145" s="8" t="s">
        <v>7</v>
      </c>
      <c r="C145" s="9" t="s">
        <v>426</v>
      </c>
      <c r="D145" s="10" t="s">
        <v>427</v>
      </c>
      <c r="E145" s="33">
        <v>443250</v>
      </c>
      <c r="F145" s="7" t="s">
        <v>425</v>
      </c>
      <c r="G145" s="7" t="s">
        <v>425</v>
      </c>
      <c r="L145" s="11"/>
      <c r="R145" s="12"/>
      <c r="S145" s="13"/>
    </row>
    <row r="146" spans="1:20" ht="15.75" x14ac:dyDescent="0.3">
      <c r="A146" s="32">
        <v>164</v>
      </c>
      <c r="B146" s="8" t="s">
        <v>7</v>
      </c>
      <c r="C146" s="9" t="s">
        <v>429</v>
      </c>
      <c r="D146" s="10" t="s">
        <v>430</v>
      </c>
      <c r="E146" s="33">
        <v>443250</v>
      </c>
      <c r="F146" s="7" t="s">
        <v>428</v>
      </c>
      <c r="G146" s="7" t="s">
        <v>428</v>
      </c>
      <c r="L146" s="11"/>
      <c r="R146" s="12"/>
      <c r="S146" s="13"/>
    </row>
    <row r="147" spans="1:20" ht="15.75" x14ac:dyDescent="0.3">
      <c r="A147" s="32">
        <v>165</v>
      </c>
      <c r="B147" s="8" t="s">
        <v>432</v>
      </c>
      <c r="C147" s="9" t="s">
        <v>433</v>
      </c>
      <c r="D147" s="10" t="s">
        <v>434</v>
      </c>
      <c r="E147" s="33">
        <v>352500</v>
      </c>
      <c r="F147" s="7" t="s">
        <v>431</v>
      </c>
      <c r="G147" s="7" t="s">
        <v>431</v>
      </c>
      <c r="L147" s="11"/>
      <c r="R147" s="12"/>
      <c r="S147" s="13"/>
    </row>
    <row r="148" spans="1:20" ht="15.75" x14ac:dyDescent="0.3">
      <c r="A148" s="32">
        <v>166</v>
      </c>
      <c r="B148" s="8" t="s">
        <v>432</v>
      </c>
      <c r="C148" s="9" t="s">
        <v>436</v>
      </c>
      <c r="D148" s="10" t="s">
        <v>437</v>
      </c>
      <c r="E148" s="33">
        <v>53700</v>
      </c>
      <c r="F148" s="7" t="s">
        <v>435</v>
      </c>
      <c r="G148" s="7" t="s">
        <v>435</v>
      </c>
      <c r="L148" s="11"/>
      <c r="R148" s="12"/>
      <c r="S148" s="13"/>
    </row>
    <row r="149" spans="1:20" ht="15.75" x14ac:dyDescent="0.3">
      <c r="A149" s="32">
        <v>167</v>
      </c>
      <c r="B149" s="8" t="s">
        <v>439</v>
      </c>
      <c r="C149" s="9" t="s">
        <v>440</v>
      </c>
      <c r="D149" s="10" t="s">
        <v>441</v>
      </c>
      <c r="E149" s="33">
        <v>402750</v>
      </c>
      <c r="F149" s="7" t="s">
        <v>438</v>
      </c>
      <c r="G149" s="7" t="s">
        <v>438</v>
      </c>
      <c r="L149" s="11"/>
      <c r="R149" s="12"/>
      <c r="S149" s="13"/>
    </row>
    <row r="150" spans="1:20" ht="15.75" x14ac:dyDescent="0.3">
      <c r="A150" s="32">
        <v>168</v>
      </c>
      <c r="B150" s="8" t="s">
        <v>9</v>
      </c>
      <c r="C150" s="17" t="s">
        <v>443</v>
      </c>
      <c r="D150" s="10" t="s">
        <v>444</v>
      </c>
      <c r="E150" s="33">
        <v>350000</v>
      </c>
      <c r="F150" s="7" t="s">
        <v>450</v>
      </c>
      <c r="G150" s="7" t="s">
        <v>442</v>
      </c>
      <c r="L150" s="11"/>
      <c r="R150" s="12"/>
      <c r="S150" s="13"/>
    </row>
    <row r="151" spans="1:20" ht="15.75" customHeight="1" x14ac:dyDescent="0.3">
      <c r="A151" s="40" t="s">
        <v>457</v>
      </c>
      <c r="B151" s="41"/>
      <c r="C151" s="41"/>
      <c r="D151" s="42"/>
      <c r="E151" s="25">
        <f>SUM(E5:E150)</f>
        <v>34837196</v>
      </c>
      <c r="L151" s="18"/>
      <c r="R151" s="13"/>
      <c r="T151" s="1"/>
    </row>
    <row r="152" spans="1:20" ht="15.75" x14ac:dyDescent="0.3">
      <c r="L152" s="5"/>
      <c r="R152" s="5"/>
      <c r="T152" s="1"/>
    </row>
    <row r="154" spans="1:20" x14ac:dyDescent="0.25">
      <c r="A154" s="26" t="s">
        <v>463</v>
      </c>
      <c r="B154" s="26"/>
      <c r="C154" s="27"/>
      <c r="D154" s="28"/>
      <c r="E154" s="29"/>
    </row>
    <row r="155" spans="1:20" x14ac:dyDescent="0.25">
      <c r="A155" s="26" t="s">
        <v>458</v>
      </c>
      <c r="B155" s="26"/>
      <c r="C155" s="27"/>
      <c r="D155" s="28"/>
      <c r="E155" s="29"/>
    </row>
    <row r="156" spans="1:20" x14ac:dyDescent="0.25">
      <c r="A156" s="30"/>
      <c r="B156" s="26"/>
      <c r="C156" s="27"/>
      <c r="D156" s="28"/>
      <c r="E156" s="29"/>
    </row>
    <row r="157" spans="1:20" ht="15" customHeight="1" x14ac:dyDescent="0.25">
      <c r="A157" s="26" t="s">
        <v>459</v>
      </c>
      <c r="B157" s="26"/>
      <c r="C157" s="27"/>
      <c r="D157" s="28"/>
      <c r="E157" s="29"/>
      <c r="M157"/>
      <c r="N157"/>
      <c r="O157"/>
      <c r="P157"/>
      <c r="Q157"/>
      <c r="R157"/>
      <c r="S157"/>
    </row>
    <row r="158" spans="1:20" ht="15" customHeight="1" x14ac:dyDescent="0.25">
      <c r="A158" s="26" t="s">
        <v>460</v>
      </c>
      <c r="B158" s="26"/>
      <c r="C158" s="27">
        <v>11</v>
      </c>
      <c r="D158" s="28">
        <v>1000</v>
      </c>
      <c r="E158" s="29">
        <f>+D158*C158</f>
        <v>11000</v>
      </c>
      <c r="M158"/>
      <c r="N158"/>
      <c r="O158"/>
      <c r="P158"/>
      <c r="Q158"/>
      <c r="R158"/>
      <c r="S158"/>
    </row>
    <row r="159" spans="1:20" ht="15" customHeight="1" x14ac:dyDescent="0.25">
      <c r="A159" s="26" t="s">
        <v>461</v>
      </c>
      <c r="B159" s="26"/>
      <c r="C159" s="27">
        <v>160</v>
      </c>
      <c r="D159" s="28">
        <v>5000</v>
      </c>
      <c r="E159" s="29">
        <f>+D159*C159</f>
        <v>800000</v>
      </c>
      <c r="M159"/>
      <c r="N159"/>
      <c r="O159"/>
      <c r="P159"/>
      <c r="Q159"/>
      <c r="R159"/>
      <c r="S159"/>
    </row>
    <row r="160" spans="1:20" ht="15" customHeight="1" x14ac:dyDescent="0.25">
      <c r="A160" s="26" t="s">
        <v>462</v>
      </c>
      <c r="B160" s="26"/>
      <c r="C160" s="27">
        <f>+C159+1</f>
        <v>161</v>
      </c>
      <c r="D160" s="28">
        <v>200</v>
      </c>
      <c r="E160" s="29">
        <f>+D160*C160</f>
        <v>32200</v>
      </c>
      <c r="M160"/>
      <c r="N160"/>
      <c r="O160"/>
      <c r="P160"/>
      <c r="Q160"/>
      <c r="R160"/>
      <c r="S160"/>
    </row>
    <row r="161" spans="1:19" ht="15" customHeight="1" x14ac:dyDescent="0.25">
      <c r="A161" s="30"/>
      <c r="B161" s="26"/>
      <c r="C161" s="27"/>
      <c r="D161" s="28"/>
      <c r="E161" s="29">
        <f>+SUM(E158:E160)</f>
        <v>843200</v>
      </c>
      <c r="M161"/>
      <c r="N161"/>
      <c r="O161"/>
      <c r="P161"/>
      <c r="Q161"/>
      <c r="R161"/>
      <c r="S161"/>
    </row>
    <row r="162" spans="1:19" ht="15" customHeight="1" x14ac:dyDescent="0.25">
      <c r="A162" s="30"/>
      <c r="B162" s="26"/>
      <c r="C162" s="27"/>
      <c r="D162" s="28"/>
      <c r="E162" s="31">
        <f>+E161+E151</f>
        <v>35680396</v>
      </c>
      <c r="M162"/>
      <c r="N162"/>
      <c r="O162"/>
      <c r="P162"/>
      <c r="Q162"/>
      <c r="R162"/>
      <c r="S162"/>
    </row>
    <row r="163" spans="1:19" ht="15" customHeight="1" x14ac:dyDescent="0.25">
      <c r="B163"/>
      <c r="E163"/>
      <c r="M163"/>
      <c r="N163"/>
      <c r="O163"/>
      <c r="P163"/>
      <c r="Q163"/>
      <c r="R163"/>
      <c r="S163"/>
    </row>
    <row r="169" spans="1:19" x14ac:dyDescent="0.25">
      <c r="B169"/>
      <c r="E169"/>
      <c r="L169" s="19"/>
      <c r="M169"/>
      <c r="N169"/>
      <c r="O169"/>
      <c r="P169"/>
      <c r="Q169"/>
      <c r="R169"/>
      <c r="S169"/>
    </row>
    <row r="170" spans="1:19" x14ac:dyDescent="0.25">
      <c r="B170"/>
      <c r="E170"/>
      <c r="L170" s="19"/>
      <c r="M170"/>
      <c r="N170"/>
      <c r="O170"/>
      <c r="P170"/>
      <c r="Q170"/>
      <c r="R170"/>
      <c r="S170"/>
    </row>
    <row r="171" spans="1:19" ht="15" customHeight="1" x14ac:dyDescent="0.25">
      <c r="B171"/>
      <c r="E171"/>
      <c r="L171" s="19"/>
      <c r="M171"/>
      <c r="N171"/>
      <c r="O171"/>
      <c r="P171"/>
      <c r="Q171"/>
      <c r="R171"/>
      <c r="S171"/>
    </row>
    <row r="172" spans="1:19" ht="15" customHeight="1" x14ac:dyDescent="0.25">
      <c r="B172"/>
      <c r="E172"/>
      <c r="L172" s="19"/>
      <c r="M172"/>
      <c r="N172"/>
      <c r="O172"/>
      <c r="P172"/>
      <c r="Q172"/>
      <c r="R172"/>
      <c r="S172"/>
    </row>
    <row r="173" spans="1:19" ht="15" customHeight="1" x14ac:dyDescent="0.25">
      <c r="B173"/>
      <c r="E173"/>
      <c r="L173" s="19"/>
      <c r="M173"/>
      <c r="N173"/>
      <c r="O173"/>
      <c r="P173"/>
      <c r="Q173"/>
      <c r="R173"/>
      <c r="S173"/>
    </row>
    <row r="174" spans="1:19" ht="15" customHeight="1" x14ac:dyDescent="0.25">
      <c r="B174"/>
      <c r="E174"/>
      <c r="L174" s="19"/>
      <c r="M174"/>
      <c r="N174"/>
      <c r="O174"/>
      <c r="P174"/>
      <c r="Q174"/>
      <c r="R174"/>
      <c r="S174"/>
    </row>
    <row r="175" spans="1:19" ht="15" customHeight="1" x14ac:dyDescent="0.25">
      <c r="B175"/>
      <c r="E175"/>
      <c r="L175" s="19"/>
      <c r="M175"/>
      <c r="N175"/>
      <c r="O175"/>
      <c r="P175"/>
      <c r="Q175"/>
      <c r="R175"/>
      <c r="S175"/>
    </row>
    <row r="176" spans="1:19" ht="15" customHeight="1" x14ac:dyDescent="0.25">
      <c r="B176"/>
      <c r="E176"/>
      <c r="L176" s="19"/>
      <c r="M176"/>
      <c r="N176"/>
      <c r="O176"/>
      <c r="P176"/>
      <c r="Q176"/>
      <c r="R176"/>
      <c r="S176"/>
    </row>
    <row r="177" spans="2:19" ht="15" customHeight="1" x14ac:dyDescent="0.25">
      <c r="B177"/>
      <c r="E177"/>
      <c r="L177" s="19"/>
      <c r="M177"/>
      <c r="N177"/>
      <c r="O177"/>
      <c r="P177"/>
      <c r="Q177"/>
      <c r="R177"/>
      <c r="S177"/>
    </row>
    <row r="178" spans="2:19" ht="15" customHeight="1" x14ac:dyDescent="0.25">
      <c r="B178"/>
      <c r="E178"/>
      <c r="L178" s="19"/>
      <c r="M178"/>
      <c r="N178"/>
      <c r="O178"/>
      <c r="P178"/>
      <c r="Q178"/>
      <c r="R178"/>
      <c r="S178"/>
    </row>
    <row r="179" spans="2:19" ht="15" customHeight="1" x14ac:dyDescent="0.25">
      <c r="B179"/>
      <c r="E179"/>
      <c r="L179" s="19"/>
      <c r="M179"/>
      <c r="N179"/>
      <c r="O179"/>
      <c r="P179"/>
      <c r="Q179"/>
      <c r="R179"/>
      <c r="S179"/>
    </row>
    <row r="180" spans="2:19" ht="15" customHeight="1" x14ac:dyDescent="0.25">
      <c r="B180"/>
      <c r="E180"/>
      <c r="L180" s="19"/>
      <c r="M180"/>
      <c r="N180"/>
      <c r="O180"/>
      <c r="P180"/>
      <c r="Q180"/>
      <c r="R180"/>
      <c r="S180"/>
    </row>
    <row r="181" spans="2:19" ht="15" customHeight="1" x14ac:dyDescent="0.25">
      <c r="B181"/>
      <c r="E181"/>
      <c r="L181" s="19"/>
      <c r="M181"/>
      <c r="N181"/>
      <c r="O181"/>
      <c r="P181"/>
      <c r="Q181"/>
      <c r="R181"/>
      <c r="S181"/>
    </row>
    <row r="182" spans="2:19" ht="15" customHeight="1" x14ac:dyDescent="0.25">
      <c r="B182"/>
      <c r="E182"/>
      <c r="M182"/>
      <c r="N182"/>
      <c r="O182"/>
      <c r="P182"/>
      <c r="Q182"/>
      <c r="R182"/>
      <c r="S182"/>
    </row>
    <row r="183" spans="2:19" ht="15" customHeight="1" x14ac:dyDescent="0.25">
      <c r="B183"/>
      <c r="E183"/>
      <c r="M183"/>
      <c r="N183"/>
      <c r="O183"/>
      <c r="P183"/>
      <c r="Q183"/>
      <c r="R183"/>
      <c r="S183"/>
    </row>
    <row r="184" spans="2:19" ht="15" customHeight="1" x14ac:dyDescent="0.25">
      <c r="B184"/>
      <c r="E184"/>
      <c r="M184"/>
      <c r="N184"/>
      <c r="O184"/>
      <c r="P184"/>
      <c r="Q184"/>
      <c r="R184"/>
      <c r="S184"/>
    </row>
    <row r="185" spans="2:19" ht="15" customHeight="1" x14ac:dyDescent="0.25">
      <c r="B185"/>
      <c r="E185"/>
      <c r="M185"/>
      <c r="N185"/>
      <c r="O185"/>
      <c r="P185"/>
      <c r="Q185"/>
      <c r="R185"/>
      <c r="S185"/>
    </row>
    <row r="186" spans="2:19" ht="15" customHeight="1" x14ac:dyDescent="0.25">
      <c r="B186"/>
      <c r="E186"/>
      <c r="L186"/>
      <c r="M186"/>
      <c r="N186"/>
      <c r="O186"/>
      <c r="P186"/>
      <c r="Q186"/>
      <c r="R186"/>
      <c r="S186"/>
    </row>
    <row r="187" spans="2:19" ht="15" customHeight="1" x14ac:dyDescent="0.25">
      <c r="B187"/>
      <c r="E187"/>
      <c r="L187"/>
      <c r="M187"/>
      <c r="N187"/>
      <c r="O187"/>
      <c r="P187"/>
      <c r="Q187"/>
      <c r="R187"/>
      <c r="S187"/>
    </row>
    <row r="188" spans="2:19" ht="15" customHeight="1" x14ac:dyDescent="0.25">
      <c r="B188"/>
      <c r="E188"/>
      <c r="L188"/>
      <c r="M188"/>
      <c r="N188"/>
      <c r="O188"/>
      <c r="P188"/>
      <c r="Q188"/>
      <c r="R188"/>
      <c r="S188"/>
    </row>
    <row r="189" spans="2:19" ht="15" customHeight="1" x14ac:dyDescent="0.25">
      <c r="B189"/>
      <c r="E189"/>
      <c r="L189"/>
      <c r="M189"/>
      <c r="N189"/>
      <c r="O189"/>
      <c r="P189"/>
      <c r="Q189"/>
      <c r="R189"/>
      <c r="S189"/>
    </row>
    <row r="190" spans="2:19" ht="15" customHeight="1" x14ac:dyDescent="0.25">
      <c r="B190"/>
      <c r="E190"/>
      <c r="L190"/>
      <c r="M190"/>
      <c r="N190"/>
      <c r="O190"/>
      <c r="P190"/>
      <c r="Q190"/>
      <c r="R190"/>
      <c r="S190"/>
    </row>
    <row r="204" spans="2:19" ht="15" customHeight="1" x14ac:dyDescent="0.25">
      <c r="B204"/>
      <c r="E204"/>
      <c r="M204"/>
      <c r="N204"/>
      <c r="O204"/>
      <c r="P204"/>
      <c r="Q204"/>
      <c r="R204"/>
      <c r="S204"/>
    </row>
    <row r="205" spans="2:19" ht="15" customHeight="1" x14ac:dyDescent="0.25">
      <c r="B205"/>
      <c r="E205"/>
      <c r="M205"/>
      <c r="N205"/>
      <c r="O205"/>
      <c r="P205"/>
      <c r="Q205"/>
      <c r="R205"/>
      <c r="S205"/>
    </row>
    <row r="206" spans="2:19" ht="15" customHeight="1" x14ac:dyDescent="0.25">
      <c r="B206"/>
      <c r="E206"/>
      <c r="M206"/>
      <c r="N206"/>
      <c r="O206"/>
      <c r="P206"/>
      <c r="Q206"/>
      <c r="R206"/>
      <c r="S206"/>
    </row>
    <row r="207" spans="2:19" ht="15" customHeight="1" x14ac:dyDescent="0.25">
      <c r="B207"/>
      <c r="E207"/>
      <c r="M207"/>
      <c r="N207"/>
      <c r="O207"/>
      <c r="P207"/>
      <c r="Q207"/>
      <c r="R207"/>
      <c r="S207"/>
    </row>
    <row r="208" spans="2:19" ht="15" customHeight="1" x14ac:dyDescent="0.25">
      <c r="B208"/>
      <c r="E208"/>
      <c r="M208"/>
      <c r="N208"/>
      <c r="O208"/>
      <c r="P208"/>
      <c r="Q208"/>
      <c r="R208"/>
      <c r="S208"/>
    </row>
    <row r="209" spans="2:19" ht="15" customHeight="1" x14ac:dyDescent="0.25">
      <c r="B209"/>
      <c r="E209"/>
      <c r="M209"/>
      <c r="N209"/>
      <c r="O209"/>
      <c r="P209"/>
      <c r="Q209"/>
      <c r="R209"/>
      <c r="S209"/>
    </row>
    <row r="210" spans="2:19" ht="15" customHeight="1" x14ac:dyDescent="0.25">
      <c r="B210"/>
      <c r="E210"/>
      <c r="M210"/>
      <c r="N210"/>
      <c r="O210"/>
      <c r="P210"/>
      <c r="Q210"/>
      <c r="R210"/>
      <c r="S210"/>
    </row>
    <row r="211" spans="2:19" ht="15" customHeight="1" x14ac:dyDescent="0.25">
      <c r="B211"/>
      <c r="E211"/>
      <c r="M211"/>
      <c r="N211"/>
      <c r="O211"/>
      <c r="P211"/>
      <c r="Q211"/>
      <c r="R211"/>
      <c r="S211"/>
    </row>
    <row r="212" spans="2:19" ht="15" customHeight="1" x14ac:dyDescent="0.25">
      <c r="B212"/>
      <c r="E212"/>
      <c r="M212"/>
      <c r="N212"/>
      <c r="O212"/>
      <c r="P212"/>
      <c r="Q212"/>
      <c r="R212"/>
      <c r="S212"/>
    </row>
    <row r="213" spans="2:19" ht="15" customHeight="1" x14ac:dyDescent="0.25">
      <c r="B213"/>
      <c r="E213"/>
      <c r="M213"/>
      <c r="N213"/>
      <c r="O213"/>
      <c r="P213"/>
      <c r="Q213"/>
      <c r="R213"/>
      <c r="S213"/>
    </row>
    <row r="214" spans="2:19" ht="15" customHeight="1" x14ac:dyDescent="0.25">
      <c r="B214"/>
      <c r="E214"/>
      <c r="L214" s="19"/>
      <c r="M214"/>
      <c r="N214"/>
      <c r="O214"/>
      <c r="P214"/>
      <c r="Q214"/>
      <c r="R214"/>
      <c r="S214"/>
    </row>
    <row r="215" spans="2:19" ht="15" customHeight="1" x14ac:dyDescent="0.25">
      <c r="B215"/>
      <c r="E215"/>
      <c r="L215" s="19"/>
      <c r="M215"/>
      <c r="N215"/>
      <c r="O215"/>
      <c r="P215"/>
      <c r="Q215"/>
      <c r="R215"/>
      <c r="S215"/>
    </row>
    <row r="216" spans="2:19" ht="15" customHeight="1" x14ac:dyDescent="0.25">
      <c r="B216"/>
      <c r="E216"/>
      <c r="L216" s="19"/>
      <c r="M216"/>
      <c r="N216"/>
      <c r="O216"/>
      <c r="P216"/>
      <c r="Q216"/>
      <c r="R216"/>
      <c r="S216"/>
    </row>
    <row r="217" spans="2:19" ht="15" customHeight="1" x14ac:dyDescent="0.25">
      <c r="B217"/>
      <c r="E217"/>
      <c r="L217" s="19"/>
      <c r="M217"/>
      <c r="N217"/>
      <c r="O217"/>
      <c r="P217"/>
      <c r="Q217"/>
      <c r="R217"/>
      <c r="S217"/>
    </row>
    <row r="218" spans="2:19" x14ac:dyDescent="0.25">
      <c r="B218"/>
      <c r="E218"/>
      <c r="L218" s="19"/>
      <c r="M218"/>
      <c r="N218"/>
      <c r="O218"/>
      <c r="P218"/>
      <c r="Q218"/>
      <c r="R218"/>
      <c r="S218"/>
    </row>
    <row r="221" spans="2:19" ht="15" customHeight="1" x14ac:dyDescent="0.25">
      <c r="B221"/>
      <c r="E221"/>
      <c r="M221"/>
      <c r="N221"/>
      <c r="O221"/>
      <c r="P221"/>
      <c r="Q221"/>
      <c r="R221"/>
      <c r="S221"/>
    </row>
    <row r="222" spans="2:19" ht="15" customHeight="1" x14ac:dyDescent="0.25">
      <c r="B222"/>
      <c r="E222"/>
      <c r="M222"/>
      <c r="N222"/>
      <c r="O222"/>
      <c r="P222"/>
      <c r="Q222"/>
      <c r="R222"/>
      <c r="S222"/>
    </row>
    <row r="231" spans="2:19" x14ac:dyDescent="0.25">
      <c r="B231"/>
      <c r="E231"/>
      <c r="L231" s="19"/>
      <c r="M231"/>
      <c r="N231"/>
      <c r="O231"/>
      <c r="P231"/>
      <c r="Q231"/>
      <c r="R231"/>
      <c r="S231"/>
    </row>
    <row r="232" spans="2:19" x14ac:dyDescent="0.25">
      <c r="B232"/>
      <c r="E232"/>
      <c r="L232" s="19"/>
      <c r="M232"/>
      <c r="N232"/>
      <c r="O232"/>
      <c r="P232"/>
      <c r="Q232"/>
      <c r="R232"/>
      <c r="S232"/>
    </row>
    <row r="233" spans="2:19" x14ac:dyDescent="0.25">
      <c r="B233"/>
      <c r="E233"/>
      <c r="L233" s="19"/>
      <c r="M233"/>
      <c r="N233"/>
      <c r="O233"/>
      <c r="P233"/>
      <c r="Q233"/>
      <c r="R233"/>
      <c r="S233"/>
    </row>
    <row r="234" spans="2:19" x14ac:dyDescent="0.25">
      <c r="B234"/>
      <c r="E234"/>
      <c r="L234" s="19"/>
      <c r="M234"/>
      <c r="N234"/>
      <c r="O234"/>
      <c r="P234"/>
      <c r="Q234"/>
      <c r="R234"/>
      <c r="S234"/>
    </row>
    <row r="235" spans="2:19" x14ac:dyDescent="0.25">
      <c r="B235"/>
      <c r="E235"/>
      <c r="L235" s="19"/>
      <c r="M235"/>
      <c r="N235"/>
      <c r="O235"/>
      <c r="P235"/>
      <c r="Q235"/>
      <c r="R235"/>
      <c r="S235"/>
    </row>
    <row r="236" spans="2:19" x14ac:dyDescent="0.25">
      <c r="B236"/>
      <c r="E236"/>
      <c r="L236"/>
      <c r="M236"/>
      <c r="N236"/>
      <c r="O236"/>
      <c r="P236"/>
      <c r="Q236"/>
      <c r="R236"/>
      <c r="S236"/>
    </row>
    <row r="237" spans="2:19" x14ac:dyDescent="0.25">
      <c r="B237"/>
      <c r="E237"/>
      <c r="L237"/>
      <c r="M237"/>
      <c r="N237"/>
      <c r="O237"/>
      <c r="P237"/>
      <c r="Q237"/>
      <c r="R237"/>
      <c r="S237"/>
    </row>
    <row r="238" spans="2:19" x14ac:dyDescent="0.25">
      <c r="B238"/>
      <c r="E238"/>
      <c r="L238"/>
      <c r="M238"/>
      <c r="N238"/>
      <c r="O238"/>
      <c r="P238"/>
      <c r="Q238"/>
      <c r="R238"/>
      <c r="S238"/>
    </row>
    <row r="239" spans="2:19" x14ac:dyDescent="0.25">
      <c r="B239"/>
      <c r="E239"/>
      <c r="L239"/>
      <c r="M239"/>
      <c r="N239"/>
      <c r="O239"/>
      <c r="P239"/>
      <c r="Q239"/>
      <c r="R239"/>
      <c r="S239"/>
    </row>
    <row r="240" spans="2:19" x14ac:dyDescent="0.25">
      <c r="B240"/>
      <c r="E240"/>
      <c r="L240"/>
      <c r="M240"/>
      <c r="N240"/>
      <c r="O240"/>
      <c r="P240"/>
      <c r="Q240"/>
      <c r="R240"/>
      <c r="S240"/>
    </row>
    <row r="241" spans="2:19" x14ac:dyDescent="0.25">
      <c r="B241"/>
      <c r="E241"/>
      <c r="L241"/>
      <c r="M241"/>
      <c r="N241"/>
      <c r="O241"/>
      <c r="P241"/>
      <c r="Q241"/>
      <c r="R241"/>
      <c r="S241"/>
    </row>
    <row r="242" spans="2:19" x14ac:dyDescent="0.25">
      <c r="B242"/>
      <c r="E242"/>
      <c r="L242"/>
      <c r="M242"/>
      <c r="N242"/>
      <c r="O242"/>
      <c r="P242"/>
      <c r="Q242"/>
      <c r="R242"/>
      <c r="S242"/>
    </row>
    <row r="243" spans="2:19" x14ac:dyDescent="0.25">
      <c r="B243"/>
      <c r="E243"/>
      <c r="L243"/>
      <c r="M243"/>
      <c r="N243"/>
      <c r="O243"/>
      <c r="P243"/>
      <c r="Q243"/>
      <c r="R243"/>
      <c r="S243"/>
    </row>
    <row r="244" spans="2:19" x14ac:dyDescent="0.25">
      <c r="B244"/>
      <c r="E244"/>
      <c r="L244"/>
      <c r="M244"/>
      <c r="N244"/>
      <c r="O244"/>
      <c r="P244"/>
      <c r="Q244"/>
      <c r="R244"/>
      <c r="S244"/>
    </row>
    <row r="245" spans="2:19" x14ac:dyDescent="0.25">
      <c r="B245"/>
      <c r="E245"/>
      <c r="L245"/>
      <c r="M245"/>
      <c r="N245"/>
      <c r="O245"/>
      <c r="P245"/>
      <c r="Q245"/>
      <c r="R245"/>
      <c r="S245"/>
    </row>
    <row r="246" spans="2:19" x14ac:dyDescent="0.25">
      <c r="B246"/>
      <c r="E246"/>
      <c r="L246"/>
      <c r="M246"/>
      <c r="N246"/>
      <c r="O246"/>
      <c r="P246"/>
      <c r="Q246"/>
      <c r="R246"/>
      <c r="S246"/>
    </row>
    <row r="247" spans="2:19" x14ac:dyDescent="0.25">
      <c r="B247"/>
      <c r="E247"/>
      <c r="L247"/>
      <c r="M247"/>
      <c r="N247"/>
      <c r="O247"/>
      <c r="P247"/>
      <c r="Q247"/>
      <c r="R247"/>
      <c r="S247"/>
    </row>
    <row r="248" spans="2:19" x14ac:dyDescent="0.25">
      <c r="B248"/>
      <c r="E248"/>
      <c r="L248"/>
      <c r="M248"/>
      <c r="N248"/>
      <c r="O248"/>
      <c r="P248"/>
      <c r="Q248"/>
      <c r="R248"/>
      <c r="S248"/>
    </row>
    <row r="249" spans="2:19" ht="15" customHeight="1" x14ac:dyDescent="0.25">
      <c r="B249"/>
      <c r="E249"/>
      <c r="L249"/>
      <c r="M249"/>
      <c r="N249"/>
      <c r="O249"/>
      <c r="P249"/>
      <c r="Q249"/>
      <c r="R249"/>
      <c r="S249"/>
    </row>
    <row r="250" spans="2:19" ht="15" customHeight="1" x14ac:dyDescent="0.25">
      <c r="B250"/>
      <c r="E250"/>
      <c r="L250"/>
      <c r="M250"/>
      <c r="N250"/>
      <c r="O250"/>
      <c r="P250"/>
      <c r="Q250"/>
      <c r="R250"/>
      <c r="S250"/>
    </row>
    <row r="251" spans="2:19" x14ac:dyDescent="0.25">
      <c r="B251"/>
      <c r="E251"/>
      <c r="L251"/>
      <c r="M251"/>
      <c r="N251"/>
      <c r="O251"/>
      <c r="P251"/>
      <c r="Q251"/>
      <c r="R251"/>
      <c r="S251"/>
    </row>
    <row r="252" spans="2:19" x14ac:dyDescent="0.25">
      <c r="B252"/>
      <c r="E252"/>
      <c r="L252"/>
      <c r="M252"/>
      <c r="N252"/>
      <c r="O252"/>
      <c r="P252"/>
      <c r="Q252"/>
      <c r="R252"/>
      <c r="S252"/>
    </row>
    <row r="264" spans="2:19" x14ac:dyDescent="0.25">
      <c r="B264"/>
      <c r="E264"/>
      <c r="L264"/>
      <c r="M264"/>
      <c r="N264"/>
      <c r="O264"/>
      <c r="P264"/>
      <c r="Q264"/>
      <c r="R264"/>
      <c r="S264"/>
    </row>
    <row r="265" spans="2:19" x14ac:dyDescent="0.25">
      <c r="B265"/>
      <c r="E265"/>
      <c r="L265"/>
      <c r="M265"/>
      <c r="N265"/>
      <c r="O265"/>
      <c r="P265"/>
      <c r="Q265"/>
      <c r="R265"/>
      <c r="S265"/>
    </row>
    <row r="266" spans="2:19" x14ac:dyDescent="0.25">
      <c r="B266"/>
      <c r="E266"/>
      <c r="L266"/>
      <c r="M266"/>
      <c r="N266"/>
      <c r="O266"/>
      <c r="P266"/>
      <c r="Q266"/>
      <c r="R266"/>
      <c r="S266"/>
    </row>
    <row r="267" spans="2:19" x14ac:dyDescent="0.25">
      <c r="B267"/>
      <c r="E267"/>
      <c r="L267"/>
      <c r="M267"/>
      <c r="N267"/>
      <c r="O267"/>
      <c r="P267"/>
      <c r="Q267"/>
      <c r="R267"/>
      <c r="S267"/>
    </row>
    <row r="268" spans="2:19" x14ac:dyDescent="0.25">
      <c r="B268"/>
      <c r="E268"/>
      <c r="L268"/>
      <c r="M268"/>
      <c r="N268"/>
      <c r="O268"/>
      <c r="P268"/>
      <c r="Q268"/>
      <c r="R268"/>
      <c r="S268"/>
    </row>
    <row r="269" spans="2:19" x14ac:dyDescent="0.25">
      <c r="B269"/>
      <c r="E269"/>
      <c r="L269"/>
      <c r="M269"/>
      <c r="N269"/>
      <c r="O269"/>
      <c r="P269"/>
      <c r="Q269"/>
      <c r="R269"/>
      <c r="S269"/>
    </row>
    <row r="270" spans="2:19" x14ac:dyDescent="0.25">
      <c r="B270"/>
      <c r="E270"/>
      <c r="L270"/>
      <c r="M270"/>
      <c r="N270"/>
      <c r="O270"/>
      <c r="P270"/>
      <c r="Q270"/>
      <c r="R270"/>
      <c r="S270"/>
    </row>
    <row r="271" spans="2:19" x14ac:dyDescent="0.25">
      <c r="B271"/>
      <c r="E271"/>
      <c r="L271"/>
      <c r="M271"/>
      <c r="N271"/>
      <c r="O271"/>
      <c r="P271"/>
      <c r="Q271"/>
      <c r="R271"/>
      <c r="S271"/>
    </row>
    <row r="272" spans="2:19" x14ac:dyDescent="0.25">
      <c r="B272"/>
      <c r="E272"/>
      <c r="L272"/>
      <c r="M272"/>
      <c r="N272"/>
      <c r="O272"/>
      <c r="P272"/>
      <c r="Q272"/>
      <c r="R272"/>
      <c r="S272"/>
    </row>
    <row r="273" spans="2:19" x14ac:dyDescent="0.25">
      <c r="B273"/>
      <c r="E273"/>
      <c r="L273"/>
      <c r="M273"/>
      <c r="N273"/>
      <c r="O273"/>
      <c r="P273"/>
      <c r="Q273"/>
      <c r="R273"/>
      <c r="S273"/>
    </row>
    <row r="274" spans="2:19" x14ac:dyDescent="0.25">
      <c r="B274"/>
      <c r="E274"/>
      <c r="L274"/>
      <c r="M274"/>
      <c r="N274"/>
      <c r="O274"/>
      <c r="P274"/>
      <c r="Q274"/>
      <c r="R274"/>
      <c r="S274"/>
    </row>
    <row r="275" spans="2:19" x14ac:dyDescent="0.25">
      <c r="B275"/>
      <c r="E275"/>
      <c r="L275"/>
      <c r="M275"/>
      <c r="N275"/>
      <c r="O275"/>
      <c r="P275"/>
      <c r="Q275"/>
      <c r="R275"/>
      <c r="S275"/>
    </row>
    <row r="276" spans="2:19" x14ac:dyDescent="0.25">
      <c r="B276"/>
      <c r="E276"/>
      <c r="L276"/>
      <c r="M276"/>
      <c r="N276"/>
      <c r="O276"/>
      <c r="P276"/>
      <c r="Q276"/>
      <c r="R276"/>
      <c r="S276"/>
    </row>
    <row r="277" spans="2:19" x14ac:dyDescent="0.25">
      <c r="B277"/>
      <c r="E277"/>
      <c r="L277"/>
      <c r="M277"/>
      <c r="N277"/>
      <c r="O277"/>
      <c r="P277"/>
      <c r="Q277"/>
      <c r="R277"/>
      <c r="S277"/>
    </row>
    <row r="278" spans="2:19" x14ac:dyDescent="0.25">
      <c r="B278"/>
      <c r="E278"/>
      <c r="L278"/>
      <c r="M278"/>
      <c r="N278"/>
      <c r="O278"/>
      <c r="P278"/>
      <c r="Q278"/>
      <c r="R278"/>
      <c r="S278"/>
    </row>
    <row r="279" spans="2:19" x14ac:dyDescent="0.25">
      <c r="B279"/>
      <c r="E279"/>
      <c r="L279"/>
      <c r="M279"/>
      <c r="N279"/>
      <c r="O279"/>
      <c r="P279"/>
      <c r="Q279"/>
      <c r="R279"/>
      <c r="S279"/>
    </row>
    <row r="280" spans="2:19" x14ac:dyDescent="0.25">
      <c r="B280"/>
      <c r="E280"/>
      <c r="L280"/>
      <c r="M280"/>
      <c r="N280"/>
      <c r="O280"/>
      <c r="P280"/>
      <c r="Q280"/>
      <c r="R280"/>
      <c r="S280"/>
    </row>
    <row r="284" spans="2:19" x14ac:dyDescent="0.25">
      <c r="B284"/>
      <c r="E284"/>
      <c r="L284" s="19"/>
      <c r="M284"/>
      <c r="N284"/>
      <c r="O284"/>
      <c r="P284"/>
      <c r="Q284"/>
      <c r="R284"/>
      <c r="S284"/>
    </row>
    <row r="285" spans="2:19" x14ac:dyDescent="0.25">
      <c r="B285"/>
      <c r="E285"/>
      <c r="L285" s="19"/>
      <c r="M285"/>
      <c r="N285"/>
      <c r="O285"/>
      <c r="P285"/>
      <c r="Q285"/>
      <c r="R285"/>
      <c r="S285"/>
    </row>
    <row r="286" spans="2:19" x14ac:dyDescent="0.25">
      <c r="B286"/>
      <c r="E286"/>
      <c r="L286" s="19"/>
      <c r="M286"/>
      <c r="N286"/>
      <c r="O286"/>
      <c r="P286"/>
      <c r="Q286"/>
      <c r="R286"/>
      <c r="S286"/>
    </row>
    <row r="287" spans="2:19" x14ac:dyDescent="0.25">
      <c r="B287"/>
      <c r="E287"/>
      <c r="L287" s="19"/>
      <c r="M287"/>
      <c r="N287"/>
      <c r="O287"/>
      <c r="P287"/>
      <c r="Q287"/>
      <c r="R287"/>
      <c r="S287"/>
    </row>
    <row r="288" spans="2:19" x14ac:dyDescent="0.25">
      <c r="B288"/>
      <c r="E288"/>
      <c r="L288" s="19"/>
      <c r="M288"/>
      <c r="N288"/>
      <c r="O288"/>
      <c r="P288"/>
      <c r="Q288"/>
      <c r="R288"/>
      <c r="S288"/>
    </row>
    <row r="289" spans="2:19" x14ac:dyDescent="0.25">
      <c r="B289"/>
      <c r="E289"/>
      <c r="L289" s="19"/>
      <c r="M289"/>
      <c r="N289"/>
      <c r="O289"/>
      <c r="P289"/>
      <c r="Q289"/>
      <c r="R289"/>
      <c r="S289"/>
    </row>
    <row r="290" spans="2:19" x14ac:dyDescent="0.25">
      <c r="B290"/>
      <c r="E290"/>
      <c r="L290" s="19"/>
      <c r="M290"/>
      <c r="N290"/>
      <c r="O290"/>
      <c r="P290"/>
      <c r="Q290"/>
      <c r="R290"/>
      <c r="S290"/>
    </row>
    <row r="291" spans="2:19" x14ac:dyDescent="0.25">
      <c r="B291"/>
      <c r="E291"/>
      <c r="L291" s="19"/>
      <c r="M291"/>
      <c r="N291"/>
      <c r="O291"/>
      <c r="P291"/>
      <c r="Q291"/>
      <c r="R291"/>
      <c r="S291"/>
    </row>
    <row r="292" spans="2:19" x14ac:dyDescent="0.25">
      <c r="B292"/>
      <c r="E292"/>
      <c r="L292" s="19"/>
      <c r="M292"/>
      <c r="N292"/>
      <c r="O292"/>
      <c r="P292"/>
      <c r="Q292"/>
      <c r="R292"/>
      <c r="S292"/>
    </row>
    <row r="293" spans="2:19" x14ac:dyDescent="0.25">
      <c r="B293"/>
      <c r="E293"/>
      <c r="L293" s="19"/>
      <c r="M293"/>
      <c r="N293"/>
      <c r="O293"/>
      <c r="P293"/>
      <c r="Q293"/>
      <c r="R293"/>
      <c r="S293"/>
    </row>
    <row r="294" spans="2:19" x14ac:dyDescent="0.25">
      <c r="B294"/>
      <c r="E294"/>
      <c r="L294" s="19"/>
      <c r="M294"/>
      <c r="N294"/>
      <c r="O294"/>
      <c r="P294"/>
      <c r="Q294"/>
      <c r="R294"/>
      <c r="S294"/>
    </row>
    <row r="295" spans="2:19" x14ac:dyDescent="0.25">
      <c r="B295"/>
      <c r="E295"/>
      <c r="L295" s="19"/>
      <c r="M295"/>
      <c r="N295"/>
      <c r="O295"/>
      <c r="P295"/>
      <c r="Q295"/>
      <c r="R295"/>
      <c r="S295"/>
    </row>
    <row r="296" spans="2:19" x14ac:dyDescent="0.25">
      <c r="B296"/>
      <c r="E296"/>
      <c r="L296" s="19"/>
      <c r="M296"/>
      <c r="N296"/>
      <c r="O296"/>
      <c r="P296"/>
      <c r="Q296"/>
      <c r="R296"/>
      <c r="S296"/>
    </row>
    <row r="297" spans="2:19" x14ac:dyDescent="0.25">
      <c r="B297"/>
      <c r="E297"/>
      <c r="L297" s="19"/>
      <c r="M297"/>
      <c r="N297"/>
      <c r="O297"/>
      <c r="P297"/>
      <c r="Q297"/>
      <c r="R297"/>
      <c r="S297"/>
    </row>
    <row r="298" spans="2:19" x14ac:dyDescent="0.25">
      <c r="B298"/>
      <c r="E298"/>
      <c r="L298" s="19"/>
      <c r="M298"/>
      <c r="N298"/>
      <c r="O298"/>
      <c r="P298"/>
      <c r="Q298"/>
      <c r="R298"/>
      <c r="S298"/>
    </row>
    <row r="299" spans="2:19" x14ac:dyDescent="0.25">
      <c r="B299"/>
      <c r="E299"/>
      <c r="L299" s="19"/>
      <c r="M299"/>
      <c r="N299"/>
      <c r="O299"/>
      <c r="P299"/>
      <c r="Q299"/>
      <c r="R299"/>
      <c r="S299"/>
    </row>
    <row r="300" spans="2:19" x14ac:dyDescent="0.25">
      <c r="B300"/>
      <c r="E300"/>
      <c r="L300" s="19"/>
      <c r="M300"/>
      <c r="N300"/>
      <c r="O300"/>
      <c r="P300"/>
      <c r="Q300"/>
      <c r="R300"/>
      <c r="S300"/>
    </row>
    <row r="301" spans="2:19" x14ac:dyDescent="0.25">
      <c r="B301"/>
      <c r="E301"/>
      <c r="L301" s="19"/>
      <c r="M301"/>
      <c r="N301"/>
      <c r="O301"/>
      <c r="P301"/>
      <c r="Q301"/>
      <c r="R301"/>
      <c r="S301"/>
    </row>
    <row r="302" spans="2:19" x14ac:dyDescent="0.25">
      <c r="B302"/>
      <c r="E302"/>
      <c r="L302" s="19"/>
      <c r="M302"/>
      <c r="N302"/>
      <c r="O302"/>
      <c r="P302"/>
      <c r="Q302"/>
      <c r="R302"/>
      <c r="S302"/>
    </row>
    <row r="303" spans="2:19" x14ac:dyDescent="0.25">
      <c r="B303"/>
      <c r="E303"/>
      <c r="L303" s="19"/>
      <c r="M303"/>
      <c r="N303"/>
      <c r="O303"/>
      <c r="P303"/>
      <c r="Q303"/>
      <c r="R303"/>
      <c r="S303"/>
    </row>
    <row r="304" spans="2:19" x14ac:dyDescent="0.25">
      <c r="B304"/>
      <c r="E304"/>
      <c r="L304" s="19"/>
      <c r="M304"/>
      <c r="N304"/>
      <c r="O304"/>
      <c r="P304"/>
      <c r="Q304"/>
      <c r="R304"/>
      <c r="S304"/>
    </row>
    <row r="305" spans="2:19" x14ac:dyDescent="0.25">
      <c r="B305"/>
      <c r="E305"/>
      <c r="L305" s="19"/>
      <c r="M305"/>
      <c r="N305"/>
      <c r="O305"/>
      <c r="P305"/>
      <c r="Q305"/>
      <c r="R305"/>
      <c r="S305"/>
    </row>
    <row r="306" spans="2:19" x14ac:dyDescent="0.25">
      <c r="B306"/>
      <c r="E306"/>
      <c r="L306" s="19"/>
      <c r="M306"/>
      <c r="N306"/>
      <c r="O306"/>
      <c r="P306"/>
      <c r="Q306"/>
      <c r="R306"/>
      <c r="S306"/>
    </row>
    <row r="307" spans="2:19" x14ac:dyDescent="0.25">
      <c r="B307"/>
      <c r="E307"/>
      <c r="L307" s="19"/>
      <c r="M307"/>
      <c r="N307"/>
      <c r="O307"/>
      <c r="P307"/>
      <c r="Q307"/>
      <c r="R307"/>
      <c r="S307"/>
    </row>
    <row r="308" spans="2:19" x14ac:dyDescent="0.25">
      <c r="B308"/>
      <c r="E308"/>
      <c r="L308" s="19"/>
      <c r="M308"/>
      <c r="N308"/>
      <c r="O308"/>
      <c r="P308"/>
      <c r="Q308"/>
      <c r="R308"/>
      <c r="S308"/>
    </row>
    <row r="309" spans="2:19" x14ac:dyDescent="0.25">
      <c r="B309"/>
      <c r="E309"/>
      <c r="L309" s="19"/>
      <c r="M309"/>
      <c r="N309"/>
      <c r="O309"/>
      <c r="P309"/>
      <c r="Q309"/>
      <c r="R309"/>
      <c r="S309"/>
    </row>
    <row r="310" spans="2:19" x14ac:dyDescent="0.25">
      <c r="B310"/>
      <c r="E310"/>
      <c r="L310" s="19"/>
      <c r="M310"/>
      <c r="N310"/>
      <c r="O310"/>
      <c r="P310"/>
      <c r="Q310"/>
      <c r="R310"/>
      <c r="S310"/>
    </row>
    <row r="311" spans="2:19" x14ac:dyDescent="0.25">
      <c r="B311"/>
      <c r="E311"/>
      <c r="L311" s="19"/>
      <c r="M311"/>
      <c r="N311"/>
      <c r="O311"/>
      <c r="P311"/>
      <c r="Q311"/>
      <c r="R311"/>
      <c r="S311"/>
    </row>
    <row r="312" spans="2:19" x14ac:dyDescent="0.25">
      <c r="B312"/>
      <c r="E312"/>
      <c r="L312" s="19"/>
      <c r="M312"/>
      <c r="N312"/>
      <c r="O312"/>
      <c r="P312"/>
      <c r="Q312"/>
      <c r="R312"/>
      <c r="S312"/>
    </row>
    <row r="313" spans="2:19" x14ac:dyDescent="0.25">
      <c r="B313"/>
      <c r="E313"/>
      <c r="L313" s="19"/>
      <c r="M313"/>
      <c r="N313"/>
      <c r="O313"/>
      <c r="P313"/>
      <c r="Q313"/>
      <c r="R313"/>
      <c r="S313"/>
    </row>
    <row r="314" spans="2:19" x14ac:dyDescent="0.25">
      <c r="B314"/>
      <c r="E314"/>
      <c r="L314" s="19"/>
      <c r="M314"/>
      <c r="N314"/>
      <c r="O314"/>
      <c r="P314"/>
      <c r="Q314"/>
      <c r="R314"/>
      <c r="S314"/>
    </row>
    <row r="315" spans="2:19" x14ac:dyDescent="0.25">
      <c r="B315"/>
      <c r="E315"/>
      <c r="L315" s="19"/>
      <c r="M315"/>
      <c r="N315"/>
      <c r="O315"/>
      <c r="P315"/>
      <c r="Q315"/>
      <c r="R315"/>
      <c r="S315"/>
    </row>
    <row r="316" spans="2:19" x14ac:dyDescent="0.25">
      <c r="B316"/>
      <c r="E316"/>
      <c r="L316" s="19"/>
      <c r="M316"/>
      <c r="N316"/>
      <c r="O316"/>
      <c r="P316"/>
      <c r="Q316"/>
      <c r="R316"/>
      <c r="S316"/>
    </row>
    <row r="317" spans="2:19" x14ac:dyDescent="0.25">
      <c r="B317"/>
      <c r="E317"/>
      <c r="L317" s="19"/>
      <c r="M317"/>
      <c r="N317"/>
      <c r="O317"/>
      <c r="P317"/>
      <c r="Q317"/>
      <c r="R317"/>
      <c r="S317"/>
    </row>
    <row r="318" spans="2:19" x14ac:dyDescent="0.25">
      <c r="B318"/>
      <c r="E318"/>
      <c r="L318" s="19"/>
      <c r="M318"/>
      <c r="N318"/>
      <c r="O318"/>
      <c r="P318"/>
      <c r="Q318"/>
      <c r="R318"/>
      <c r="S318"/>
    </row>
    <row r="319" spans="2:19" x14ac:dyDescent="0.25">
      <c r="B319"/>
      <c r="E319"/>
      <c r="L319" s="19"/>
      <c r="M319"/>
      <c r="N319"/>
      <c r="O319"/>
      <c r="P319"/>
      <c r="Q319"/>
      <c r="R319"/>
      <c r="S319"/>
    </row>
    <row r="320" spans="2:19" x14ac:dyDescent="0.25">
      <c r="B320"/>
      <c r="E320"/>
      <c r="L320" s="19"/>
      <c r="M320"/>
      <c r="N320"/>
      <c r="O320"/>
      <c r="P320"/>
      <c r="Q320"/>
      <c r="R320"/>
      <c r="S320"/>
    </row>
    <row r="321" spans="2:19" x14ac:dyDescent="0.25">
      <c r="B321"/>
      <c r="E321"/>
      <c r="L321" s="19"/>
      <c r="M321"/>
      <c r="N321"/>
      <c r="O321"/>
      <c r="P321"/>
      <c r="Q321"/>
      <c r="R321"/>
      <c r="S321"/>
    </row>
    <row r="322" spans="2:19" x14ac:dyDescent="0.25">
      <c r="B322"/>
      <c r="E322"/>
      <c r="L322" s="19"/>
      <c r="M322"/>
      <c r="N322"/>
      <c r="O322"/>
      <c r="P322"/>
      <c r="Q322"/>
      <c r="R322"/>
      <c r="S322"/>
    </row>
    <row r="323" spans="2:19" x14ac:dyDescent="0.25">
      <c r="B323"/>
      <c r="E323"/>
      <c r="L323" s="19"/>
      <c r="M323"/>
      <c r="N323"/>
      <c r="O323"/>
      <c r="P323"/>
      <c r="Q323"/>
      <c r="R323"/>
      <c r="S323"/>
    </row>
    <row r="340" spans="2:19" x14ac:dyDescent="0.25">
      <c r="B340"/>
      <c r="E340"/>
      <c r="L340"/>
      <c r="M340"/>
      <c r="N340"/>
      <c r="O340"/>
      <c r="P340"/>
      <c r="Q340"/>
      <c r="R340"/>
      <c r="S340"/>
    </row>
    <row r="341" spans="2:19" x14ac:dyDescent="0.25">
      <c r="B341"/>
      <c r="E341"/>
      <c r="L341" s="19"/>
      <c r="M341"/>
      <c r="N341"/>
      <c r="O341"/>
      <c r="P341"/>
      <c r="Q341"/>
      <c r="R341"/>
      <c r="S341"/>
    </row>
    <row r="342" spans="2:19" x14ac:dyDescent="0.25">
      <c r="B342"/>
      <c r="E342"/>
      <c r="L342" s="19"/>
      <c r="M342"/>
      <c r="N342"/>
      <c r="O342"/>
      <c r="P342"/>
      <c r="Q342"/>
      <c r="R342"/>
      <c r="S342"/>
    </row>
    <row r="343" spans="2:19" x14ac:dyDescent="0.25">
      <c r="B343"/>
      <c r="E343"/>
      <c r="L343" s="19"/>
      <c r="M343"/>
      <c r="N343"/>
      <c r="O343"/>
      <c r="P343"/>
      <c r="Q343"/>
      <c r="R343"/>
      <c r="S343"/>
    </row>
    <row r="344" spans="2:19" x14ac:dyDescent="0.25">
      <c r="B344"/>
      <c r="E344"/>
      <c r="L344" s="19"/>
      <c r="M344"/>
      <c r="N344"/>
      <c r="O344"/>
      <c r="P344"/>
      <c r="Q344"/>
      <c r="R344"/>
      <c r="S344"/>
    </row>
    <row r="345" spans="2:19" x14ac:dyDescent="0.25">
      <c r="B345"/>
      <c r="E345"/>
      <c r="L345" s="19"/>
      <c r="M345"/>
      <c r="N345"/>
      <c r="O345"/>
      <c r="P345"/>
      <c r="Q345"/>
      <c r="R345"/>
      <c r="S345"/>
    </row>
    <row r="346" spans="2:19" x14ac:dyDescent="0.25">
      <c r="B346"/>
      <c r="E346"/>
      <c r="L346" s="19"/>
      <c r="M346"/>
      <c r="N346"/>
      <c r="O346"/>
      <c r="P346"/>
      <c r="Q346"/>
      <c r="R346"/>
      <c r="S346"/>
    </row>
    <row r="347" spans="2:19" x14ac:dyDescent="0.25">
      <c r="B347"/>
      <c r="E347"/>
      <c r="L347" s="19"/>
      <c r="M347"/>
      <c r="N347"/>
      <c r="O347"/>
      <c r="P347"/>
      <c r="Q347"/>
      <c r="R347"/>
      <c r="S347"/>
    </row>
    <row r="348" spans="2:19" x14ac:dyDescent="0.25">
      <c r="B348"/>
      <c r="E348"/>
      <c r="L348" s="19"/>
      <c r="M348"/>
      <c r="N348"/>
      <c r="O348"/>
      <c r="P348"/>
      <c r="Q348"/>
      <c r="R348"/>
      <c r="S348"/>
    </row>
    <row r="349" spans="2:19" x14ac:dyDescent="0.25">
      <c r="B349"/>
      <c r="E349"/>
      <c r="L349" s="19"/>
      <c r="M349"/>
      <c r="N349"/>
      <c r="O349"/>
      <c r="P349"/>
      <c r="Q349"/>
      <c r="R349"/>
      <c r="S349"/>
    </row>
  </sheetData>
  <mergeCells count="5">
    <mergeCell ref="A3:A4"/>
    <mergeCell ref="B3:D3"/>
    <mergeCell ref="E3:E4"/>
    <mergeCell ref="F3:G3"/>
    <mergeCell ref="A151:D1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D19" sqref="D19"/>
    </sheetView>
  </sheetViews>
  <sheetFormatPr defaultRowHeight="15" x14ac:dyDescent="0.25"/>
  <cols>
    <col min="1" max="1" width="17.28515625" style="46" bestFit="1" customWidth="1"/>
    <col min="2" max="2" width="23.5703125" style="1" bestFit="1" customWidth="1"/>
    <col min="3" max="3" width="4" style="1" bestFit="1" customWidth="1"/>
    <col min="4" max="4" width="10.5703125" style="49" bestFit="1" customWidth="1"/>
    <col min="5" max="5" width="20.710937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46" t="s">
        <v>480</v>
      </c>
      <c r="B1" s="47" t="s">
        <v>481</v>
      </c>
      <c r="C1" s="47" t="s">
        <v>482</v>
      </c>
      <c r="D1" s="48">
        <f>SUM(D2:D5)</f>
        <v>1680000</v>
      </c>
      <c r="E1" s="47" t="s">
        <v>483</v>
      </c>
      <c r="F1" s="49">
        <v>4</v>
      </c>
      <c r="G1" s="1">
        <v>20200430</v>
      </c>
      <c r="H1" s="50" t="s">
        <v>484</v>
      </c>
    </row>
    <row r="2" spans="1:10" x14ac:dyDescent="0.25">
      <c r="A2" s="51" t="s">
        <v>485</v>
      </c>
      <c r="B2" s="52" t="s">
        <v>486</v>
      </c>
      <c r="C2" s="53" t="s">
        <v>482</v>
      </c>
      <c r="D2" s="54">
        <v>240000</v>
      </c>
      <c r="E2" s="53" t="s">
        <v>487</v>
      </c>
      <c r="F2" s="52" t="s">
        <v>488</v>
      </c>
      <c r="G2" s="53" t="s">
        <v>489</v>
      </c>
      <c r="H2" s="53" t="s">
        <v>489</v>
      </c>
      <c r="J2" s="55">
        <v>1</v>
      </c>
    </row>
    <row r="3" spans="1:10" x14ac:dyDescent="0.25">
      <c r="A3" s="51" t="s">
        <v>490</v>
      </c>
      <c r="B3" s="56" t="s">
        <v>491</v>
      </c>
      <c r="C3" s="53" t="s">
        <v>482</v>
      </c>
      <c r="D3" s="54">
        <v>1000000</v>
      </c>
      <c r="E3" s="53" t="s">
        <v>492</v>
      </c>
      <c r="F3" s="52" t="s">
        <v>493</v>
      </c>
      <c r="G3" s="53" t="s">
        <v>489</v>
      </c>
      <c r="H3" s="53" t="s">
        <v>489</v>
      </c>
      <c r="J3" s="55">
        <v>1</v>
      </c>
    </row>
    <row r="4" spans="1:10" x14ac:dyDescent="0.25">
      <c r="A4" s="51" t="s">
        <v>494</v>
      </c>
      <c r="B4" s="47" t="s">
        <v>495</v>
      </c>
      <c r="C4" s="53" t="s">
        <v>482</v>
      </c>
      <c r="D4" s="54">
        <v>240000</v>
      </c>
      <c r="E4" s="47" t="s">
        <v>496</v>
      </c>
      <c r="F4" s="57" t="s">
        <v>22</v>
      </c>
      <c r="G4" s="53" t="s">
        <v>489</v>
      </c>
      <c r="H4" s="53" t="s">
        <v>489</v>
      </c>
      <c r="J4" s="55">
        <v>1</v>
      </c>
    </row>
    <row r="5" spans="1:10" x14ac:dyDescent="0.25">
      <c r="A5" s="51" t="s">
        <v>497</v>
      </c>
      <c r="B5" s="52" t="s">
        <v>498</v>
      </c>
      <c r="C5" s="53" t="s">
        <v>482</v>
      </c>
      <c r="D5" s="54">
        <v>200000</v>
      </c>
      <c r="E5" s="53" t="s">
        <v>499</v>
      </c>
      <c r="F5" s="52" t="s">
        <v>22</v>
      </c>
      <c r="G5" s="53" t="s">
        <v>489</v>
      </c>
      <c r="H5" s="53" t="s">
        <v>489</v>
      </c>
      <c r="J5" s="55">
        <v>1</v>
      </c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OERASIONAL</vt:lpstr>
      <vt:lpstr>GSF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dcterms:created xsi:type="dcterms:W3CDTF">2020-04-29T03:33:08Z</dcterms:created>
  <dcterms:modified xsi:type="dcterms:W3CDTF">2020-05-01T01:35:18Z</dcterms:modified>
</cp:coreProperties>
</file>