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C127" i="3" l="1"/>
  <c r="E127" i="3" s="1"/>
  <c r="E126" i="3"/>
  <c r="E125" i="3"/>
  <c r="E118" i="3"/>
  <c r="E128" i="3" l="1"/>
  <c r="E129" i="3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<sst xmlns="http://schemas.openxmlformats.org/spreadsheetml/2006/main" count="623" uniqueCount="406">
  <si>
    <t>No.</t>
  </si>
  <si>
    <t>Nama</t>
  </si>
  <si>
    <t>Uraian</t>
  </si>
  <si>
    <t>No. Rekening</t>
  </si>
  <si>
    <t xml:space="preserve">Mandiri </t>
  </si>
  <si>
    <t>SUPIANI</t>
  </si>
  <si>
    <t>BCA</t>
  </si>
  <si>
    <t>BSM</t>
  </si>
  <si>
    <t>Kasbon Operasional &amp; Marketing</t>
  </si>
  <si>
    <t>7127738607</t>
  </si>
  <si>
    <t>7106802399</t>
  </si>
  <si>
    <t>7098597788</t>
  </si>
  <si>
    <t>DIVIN RIWARDHO</t>
  </si>
  <si>
    <t>Kasbon Operasional</t>
  </si>
  <si>
    <t>7103381678</t>
  </si>
  <si>
    <t>AFIFAH NAHARY</t>
  </si>
  <si>
    <t>7127738704</t>
  </si>
  <si>
    <t xml:space="preserve">Refund CB SPP Ang 22 Smt 1 Riyanto </t>
  </si>
  <si>
    <t>1660002069599</t>
  </si>
  <si>
    <t xml:space="preserve">RIYANTO </t>
  </si>
  <si>
    <t>7080424277</t>
  </si>
  <si>
    <t>MUHAMMAD SAIFUL FAATIH A</t>
  </si>
  <si>
    <t xml:space="preserve">Refund Mengundurkan diri Rosilawati </t>
  </si>
  <si>
    <t>BRI</t>
  </si>
  <si>
    <t>207901008546502</t>
  </si>
  <si>
    <t xml:space="preserve">ROSILAWATI </t>
  </si>
  <si>
    <t>INSF GICI BEKASI OB</t>
  </si>
  <si>
    <t>BANK RAKYAT INDONESIA (BRI)</t>
  </si>
  <si>
    <t>725501000137502</t>
  </si>
  <si>
    <t>MOCH. FAIZIN MIRDAT</t>
  </si>
  <si>
    <t xml:space="preserve">INSF IGI  Kep Keuangan </t>
  </si>
  <si>
    <t>BCA (BANK CENTRAL ASIA)</t>
  </si>
  <si>
    <t>7610602287</t>
  </si>
  <si>
    <t>TIEN KARYANTI SIDAURUK</t>
  </si>
  <si>
    <t>INSF IGI  Ketua BAAK</t>
  </si>
  <si>
    <t>2420909953</t>
  </si>
  <si>
    <t>ERLINDA SINAGA</t>
  </si>
  <si>
    <t xml:space="preserve">INSF IGI Petugas Kebersihan </t>
  </si>
  <si>
    <t>BANK MANDIRI</t>
  </si>
  <si>
    <t>9000017077802</t>
  </si>
  <si>
    <t>ALIF FITRIYAMI NURJA</t>
  </si>
  <si>
    <t>INSF IGI Security</t>
  </si>
  <si>
    <t>325801016434530</t>
  </si>
  <si>
    <t>ARON SITORUS</t>
  </si>
  <si>
    <t xml:space="preserve">INSF INDOCAKTI Satpam </t>
  </si>
  <si>
    <t>637401003149535</t>
  </si>
  <si>
    <t>SYAHRI RAMADHAN SIREGAR</t>
  </si>
  <si>
    <t>INSF ITKJ A Dekan Teknik</t>
  </si>
  <si>
    <t>6330098994</t>
  </si>
  <si>
    <t>SINKA WILYANTI</t>
  </si>
  <si>
    <t>INSF ITKJ A KEPALA BAAK</t>
  </si>
  <si>
    <t>BANK PANIN</t>
  </si>
  <si>
    <t>1403909232</t>
  </si>
  <si>
    <t>EDY YATNO MIKHAN</t>
  </si>
  <si>
    <t>INSF ITKJ A KEPALA BAUM</t>
  </si>
  <si>
    <t>1122016947</t>
  </si>
  <si>
    <t>ANI SULFANI</t>
  </si>
  <si>
    <t>INSF ITKJ A Security &amp; OB</t>
  </si>
  <si>
    <t>FAJAR SAHBANI</t>
  </si>
  <si>
    <t>INSF ITKJ A STAF BAAK</t>
  </si>
  <si>
    <t>1403909211</t>
  </si>
  <si>
    <t>SRI ANAWATI</t>
  </si>
  <si>
    <t>INSF ITKJ A Warek 1 ITKJ</t>
  </si>
  <si>
    <t>081401023126533</t>
  </si>
  <si>
    <t>ANDHES GAMAYEL</t>
  </si>
  <si>
    <t>INSF IWU OB</t>
  </si>
  <si>
    <t>BANK BNI 46</t>
  </si>
  <si>
    <t>0488896011</t>
  </si>
  <si>
    <t xml:space="preserve">PENGKY FIIM ALRIANTO </t>
  </si>
  <si>
    <t>INSF MH THAMRIN All Security &amp; OB</t>
  </si>
  <si>
    <t>1570004343050</t>
  </si>
  <si>
    <t>IYOK DIANA</t>
  </si>
  <si>
    <t>INSF MH THAMRIN Dekan F Ekonomi</t>
  </si>
  <si>
    <t>1290095059792</t>
  </si>
  <si>
    <t>MANSUR</t>
  </si>
  <si>
    <t>INSF MH THAMRIN Dekan F Komputer</t>
  </si>
  <si>
    <t>5865155732</t>
  </si>
  <si>
    <t>TATA SUTABRI</t>
  </si>
  <si>
    <t xml:space="preserve">INSF MH THAMRIN Ka Prodi Akuntansi </t>
  </si>
  <si>
    <t>1570001976357</t>
  </si>
  <si>
    <t>EPENDI</t>
  </si>
  <si>
    <t>INSF MH THAMRIN Ka Prodi Manajemen</t>
  </si>
  <si>
    <t>1660002180420</t>
  </si>
  <si>
    <t>HELENA LOUISE PANGGA</t>
  </si>
  <si>
    <t>INSF MH THAMRIN Ka Prodi MI</t>
  </si>
  <si>
    <t>1290011467368</t>
  </si>
  <si>
    <t>AHMAD FITRIANSYAH</t>
  </si>
  <si>
    <t>INSF MH THAMRIN Ka Prodi TI</t>
  </si>
  <si>
    <t>1250010356202</t>
  </si>
  <si>
    <t>DEDI SETIADI</t>
  </si>
  <si>
    <t>INSF MH THAMRIN Sek Prodi Akuntansi</t>
  </si>
  <si>
    <t>1670000480565</t>
  </si>
  <si>
    <t>HERNI PUJIATI</t>
  </si>
  <si>
    <t>INSF MH THAMRIN Sek Prodi Manajemen</t>
  </si>
  <si>
    <t>1290004849069</t>
  </si>
  <si>
    <t>HASAN BASRI</t>
  </si>
  <si>
    <t>INSF MH THAMRIN Staff Akuntansi</t>
  </si>
  <si>
    <t>1290011566482</t>
  </si>
  <si>
    <t>NURHAYATI ARISTA</t>
  </si>
  <si>
    <t>INSF MH THAMRIN Staff Fakultas</t>
  </si>
  <si>
    <t>1290091102299</t>
  </si>
  <si>
    <t>BAJI SUBAGYO</t>
  </si>
  <si>
    <t>1210001602923</t>
  </si>
  <si>
    <t>LILY NABILAH</t>
  </si>
  <si>
    <t>INSF MH THAMRIN Staff Manajemen</t>
  </si>
  <si>
    <t>1290010863948</t>
  </si>
  <si>
    <t>CITRA</t>
  </si>
  <si>
    <t>INSF MH THAMRIN Wa Dekan Ekonomi</t>
  </si>
  <si>
    <t>0004944229</t>
  </si>
  <si>
    <t>A RAHIM DIAR</t>
  </si>
  <si>
    <t>INSF MJ CIRACAS Kepala Bak</t>
  </si>
  <si>
    <t>BANK MUAMALAT</t>
  </si>
  <si>
    <t>3090007459</t>
  </si>
  <si>
    <t>FITRAH JULIANSYAH</t>
  </si>
  <si>
    <t>INSF MJ CIRACAS Kepala Bau</t>
  </si>
  <si>
    <t>3090007469</t>
  </si>
  <si>
    <t>FARIDA ARIYANI</t>
  </si>
  <si>
    <t>INSF MJ CIRACAS Kepala Kebersihan</t>
  </si>
  <si>
    <t>344301031233530</t>
  </si>
  <si>
    <t>H. M. FIRDAUS</t>
  </si>
  <si>
    <t>INSF MJ CIRACAS ketua Stmik Mj</t>
  </si>
  <si>
    <t>3090007465</t>
  </si>
  <si>
    <t>FAIZ RAFDHI</t>
  </si>
  <si>
    <t>INSF MJ CIRACAS Waket II</t>
  </si>
  <si>
    <t>3090007462</t>
  </si>
  <si>
    <t>MOCH ARIEF SUTISNA</t>
  </si>
  <si>
    <t>INSF MJ MATRAMAN  Ketua &amp; Anggota Security</t>
  </si>
  <si>
    <t>721001006757536</t>
  </si>
  <si>
    <t>WINARDI</t>
  </si>
  <si>
    <t xml:space="preserve">INSF STIE AD CIPUTAT Bag Adm </t>
  </si>
  <si>
    <t>BNI UUS</t>
  </si>
  <si>
    <t>0256124106</t>
  </si>
  <si>
    <t xml:space="preserve">DESSI EKA SASTIE </t>
  </si>
  <si>
    <t xml:space="preserve">INSF STIE AD CIPUTAT Bag Keu </t>
  </si>
  <si>
    <t>0429593298</t>
  </si>
  <si>
    <t>NOPI NURHOTIMAH</t>
  </si>
  <si>
    <t>INSF STIE AD CIPUTAT Security &amp; OB</t>
  </si>
  <si>
    <t>INSF STIE DEPOK BAAK</t>
  </si>
  <si>
    <t>0332496192</t>
  </si>
  <si>
    <t xml:space="preserve"> RIDWAN FAROJI</t>
  </si>
  <si>
    <t xml:space="preserve">INSF STIE DEPOK kebersihan </t>
  </si>
  <si>
    <t>408901027621530</t>
  </si>
  <si>
    <t>AGUS WIGANDA</t>
  </si>
  <si>
    <t>INSF STIE DEPOK kepala BAAK</t>
  </si>
  <si>
    <t>4480001592</t>
  </si>
  <si>
    <t>NASYRA</t>
  </si>
  <si>
    <t>INSF STIE DEPOK waka 3 kepala keamanan untuk 5 orang security</t>
  </si>
  <si>
    <t xml:space="preserve"> SUHERI ABDULLAH</t>
  </si>
  <si>
    <t xml:space="preserve">INSF STIEMB Keamanan &amp; Petugas Kebersih </t>
  </si>
  <si>
    <t>075601010630537</t>
  </si>
  <si>
    <t>RAJIMAN</t>
  </si>
  <si>
    <t>INSF STT BANDUNG OB &amp; Security</t>
  </si>
  <si>
    <t>1300015619136</t>
  </si>
  <si>
    <t xml:space="preserve">DEPI ABDIRRAHMAN </t>
  </si>
  <si>
    <t>INSF STTM CILEUNGSI Security &amp; OB</t>
  </si>
  <si>
    <t>1250002354</t>
  </si>
  <si>
    <t>ANDA SUHANDA</t>
  </si>
  <si>
    <t>INSF UHAMZAH Penjaga Kampus</t>
  </si>
  <si>
    <t xml:space="preserve">SAHRUL HARAHAP </t>
  </si>
  <si>
    <t>INSF UMS Kepala BAA</t>
  </si>
  <si>
    <t>BANK JATIM</t>
  </si>
  <si>
    <t>0322756003</t>
  </si>
  <si>
    <t>ASROR DRS</t>
  </si>
  <si>
    <t>INSF UMS Kepala BAK</t>
  </si>
  <si>
    <t>0322756381</t>
  </si>
  <si>
    <t>MA RUF SYABAN ST SE MAK</t>
  </si>
  <si>
    <t>INSF UMS Kepala PMB</t>
  </si>
  <si>
    <t>0322772556</t>
  </si>
  <si>
    <t>RADIUS SETIYAWAN SPD</t>
  </si>
  <si>
    <t>INSF UMS Security</t>
  </si>
  <si>
    <t>0322996101</t>
  </si>
  <si>
    <t>HADI SANTOSO</t>
  </si>
  <si>
    <t>INSF UNAKI Ketua PMB UNAKI</t>
  </si>
  <si>
    <t>CIMB NIAGA</t>
  </si>
  <si>
    <t>5350130103110</t>
  </si>
  <si>
    <t>PAMUNGKAS YOGA PRAMONO</t>
  </si>
  <si>
    <t>INSF UNAKI Komandan Satpam</t>
  </si>
  <si>
    <t>303601042965533</t>
  </si>
  <si>
    <t>ANGGA BAYU HERIYANTO</t>
  </si>
  <si>
    <t>INSF UNIMUS Admin Ekonomi</t>
  </si>
  <si>
    <t>0465951729</t>
  </si>
  <si>
    <t>AKIDATUZ ZAKIYAH</t>
  </si>
  <si>
    <t>INSF UNIMUS Admin P Bahas Inggris</t>
  </si>
  <si>
    <t>0115636366</t>
  </si>
  <si>
    <t>ROSE FADILAH</t>
  </si>
  <si>
    <t>INSF UNIMUS Admin T Elektro</t>
  </si>
  <si>
    <t>0526655870</t>
  </si>
  <si>
    <t>INTAN SARI NURBAIDAH</t>
  </si>
  <si>
    <t>INSF UNIMUS Admin T Mesin</t>
  </si>
  <si>
    <t>LISMA MADYA YANTI</t>
  </si>
  <si>
    <t>INSF UNIMUS Admin T Pangan</t>
  </si>
  <si>
    <t>NAILA ZULFATINA</t>
  </si>
  <si>
    <t>INSF UNIMUS Dekan Ekonomi</t>
  </si>
  <si>
    <t>0033586631</t>
  </si>
  <si>
    <t>HARDIWINOTO</t>
  </si>
  <si>
    <t>INSF UNIMUS Dekan Teknik</t>
  </si>
  <si>
    <t>0223556066</t>
  </si>
  <si>
    <t>BAGUS IRAWAN</t>
  </si>
  <si>
    <t>INSF UNIMUS IT Unimus</t>
  </si>
  <si>
    <t>0301875370</t>
  </si>
  <si>
    <t>UGANDY LISTANTO</t>
  </si>
  <si>
    <t>INSF UNIMUS Kaprodi Akuntansi</t>
  </si>
  <si>
    <t>0628246895</t>
  </si>
  <si>
    <t>ERY WIBOWO AGUNG SANTOSA</t>
  </si>
  <si>
    <t>INSF UNIMUS Kaprodi Manajemen</t>
  </si>
  <si>
    <t>0577967129</t>
  </si>
  <si>
    <t>YUNI SULISTYAWATI PRABAWANIN</t>
  </si>
  <si>
    <t>INSF UNIMUS Kaprodi T Elektro</t>
  </si>
  <si>
    <t>0032978051</t>
  </si>
  <si>
    <t>ACHMAD SOLICHAN</t>
  </si>
  <si>
    <t>INSF UNIMUS Kaprodi T Mesin</t>
  </si>
  <si>
    <t>0031315551</t>
  </si>
  <si>
    <t>PURNOMO</t>
  </si>
  <si>
    <t>INSF UNIMUS Kaprodi T Pangan</t>
  </si>
  <si>
    <t>NURHIDAJAH</t>
  </si>
  <si>
    <t>INSF UNIMUS Kepala Bag Akademik</t>
  </si>
  <si>
    <t>SITI MUNAWAROH</t>
  </si>
  <si>
    <t>INSF UNIMUS Kepala Bag Kemahasiswaan</t>
  </si>
  <si>
    <t>0033067070</t>
  </si>
  <si>
    <t>SUKAMDI</t>
  </si>
  <si>
    <t xml:space="preserve">INSF UNIMUS Kepala OB &amp; Anggota </t>
  </si>
  <si>
    <t>CIMB NIAGA SYARIAH</t>
  </si>
  <si>
    <t>5350112922116</t>
  </si>
  <si>
    <t>HARYANA</t>
  </si>
  <si>
    <t>INSF UNIMUS Ketua BAAK</t>
  </si>
  <si>
    <t>ROSITA LIHASARI</t>
  </si>
  <si>
    <t>INSF UNIMUS ketua Panitia PMB</t>
  </si>
  <si>
    <t>SRI WIDODO</t>
  </si>
  <si>
    <t>INSF UNIMUS Komandan Security &amp; Parkir</t>
  </si>
  <si>
    <t>0163343395</t>
  </si>
  <si>
    <t>IMRON ASHADI</t>
  </si>
  <si>
    <t>INSF UNIMUS Rektor Unimus</t>
  </si>
  <si>
    <t>MASRUKHI</t>
  </si>
  <si>
    <t>INSF UNIMUS Sekretaris Rektor</t>
  </si>
  <si>
    <t>0145540305</t>
  </si>
  <si>
    <t>MUCHAMMAD RULLY SJAHIRUL A</t>
  </si>
  <si>
    <t>INSF UNIMUS Staff BAAK</t>
  </si>
  <si>
    <t>0278982716</t>
  </si>
  <si>
    <t>FAZA RUSYDA</t>
  </si>
  <si>
    <t>0344100505</t>
  </si>
  <si>
    <t>BUDI UTOMO</t>
  </si>
  <si>
    <t>INSF UNIMUS WR 1</t>
  </si>
  <si>
    <t>SRI DARMAWATI</t>
  </si>
  <si>
    <t>INSF UNIMUS WR 2</t>
  </si>
  <si>
    <t>SRI REJEKI</t>
  </si>
  <si>
    <t>INSF UNIMUS WR 3</t>
  </si>
  <si>
    <t>SAMSUDI RAHARJO</t>
  </si>
  <si>
    <t>INSF UNKRIS  WADEK II EKONOMI</t>
  </si>
  <si>
    <t>60098166022</t>
  </si>
  <si>
    <t xml:space="preserve">BUDHI SUPARNINGSIH </t>
  </si>
  <si>
    <t>INSF UNKRIS Anggota Danru 4</t>
  </si>
  <si>
    <t>1123011091</t>
  </si>
  <si>
    <t>SLAMET SANTOSO</t>
  </si>
  <si>
    <t>INSF UNKRIS Anggota Danru 4 (Rektorat)</t>
  </si>
  <si>
    <t>041901013431506</t>
  </si>
  <si>
    <t>DEDI HARYANTO</t>
  </si>
  <si>
    <t xml:space="preserve">INSF UNKRIS Danru 1 &amp; Anggota </t>
  </si>
  <si>
    <t>041901010359501</t>
  </si>
  <si>
    <t>TARYIM</t>
  </si>
  <si>
    <t xml:space="preserve">INSF UNKRIS Danru 2 &amp; Anggota </t>
  </si>
  <si>
    <t>041901010352509</t>
  </si>
  <si>
    <t xml:space="preserve">M MARYONO </t>
  </si>
  <si>
    <t xml:space="preserve">INSF UNKRIS Danru 3 &amp; Anggota </t>
  </si>
  <si>
    <t>041901010349506</t>
  </si>
  <si>
    <t>SUDARMAN</t>
  </si>
  <si>
    <t xml:space="preserve">INSF UNKRIS Danru 4 &amp; Anggota </t>
  </si>
  <si>
    <t>041901010358505</t>
  </si>
  <si>
    <t>NGATINO</t>
  </si>
  <si>
    <t>INSF UNKRIS DEKAN F TEKNIK</t>
  </si>
  <si>
    <t>041901010375507</t>
  </si>
  <si>
    <t xml:space="preserve">AYUB MUKTIONO </t>
  </si>
  <si>
    <t>INSF UNKRIS Kabag admin&amp;kesiswaan</t>
  </si>
  <si>
    <t>6871109751</t>
  </si>
  <si>
    <t>MUHAMMAD KHOIRUR ROZIQIN</t>
  </si>
  <si>
    <t>INSF UNKRIS Kabag Umum &amp; Kepegawaian</t>
  </si>
  <si>
    <t>041901010291509</t>
  </si>
  <si>
    <t xml:space="preserve">DJOKO SUMASTO ROHADI SIP </t>
  </si>
  <si>
    <t>INSF UNKRIS Kabag Keuangan</t>
  </si>
  <si>
    <t>041901010248506</t>
  </si>
  <si>
    <t>INSF UNKRIS Kepala Biro Adm Akademik</t>
  </si>
  <si>
    <t>6630002263</t>
  </si>
  <si>
    <t>AMINUDIN HANAFIAH SH</t>
  </si>
  <si>
    <t xml:space="preserve">INSF UNKRIS Koordinator &amp; Anggota </t>
  </si>
  <si>
    <t>6870828185</t>
  </si>
  <si>
    <t>SUDARTOMO</t>
  </si>
  <si>
    <t>INSF UNKRIS KOORDINATOR TEKNIK</t>
  </si>
  <si>
    <t>041901015506501</t>
  </si>
  <si>
    <t xml:space="preserve">MUHERI </t>
  </si>
  <si>
    <t>INSF UNKRIS Kordinator FH</t>
  </si>
  <si>
    <t>6040849643</t>
  </si>
  <si>
    <t>MARWANTO ADI NUGROHO</t>
  </si>
  <si>
    <t>INSF UNKRIS OB Fakultas Teknik</t>
  </si>
  <si>
    <t>081401020719531</t>
  </si>
  <si>
    <t>TRI ASNAWI</t>
  </si>
  <si>
    <t>INSF UNKRIS Rektor</t>
  </si>
  <si>
    <t>0060002370041</t>
  </si>
  <si>
    <t xml:space="preserve">ABDUL RIVAI </t>
  </si>
  <si>
    <t>INSF UNKRIS Sek  Prodi Manajemen</t>
  </si>
  <si>
    <t>041901001857538</t>
  </si>
  <si>
    <t>INSF UNKRIS Wadek II FT</t>
  </si>
  <si>
    <t>1250000025205</t>
  </si>
  <si>
    <t>TATANG SUBAGDJA</t>
  </si>
  <si>
    <t>INSF UNKRIS Warek 1</t>
  </si>
  <si>
    <t>0522016892</t>
  </si>
  <si>
    <t xml:space="preserve">GUSWANDI </t>
  </si>
  <si>
    <t xml:space="preserve">INSF UNKRIS WAREK II </t>
  </si>
  <si>
    <t>041901010148502</t>
  </si>
  <si>
    <t xml:space="preserve">H SUWANDA ST MT </t>
  </si>
  <si>
    <t xml:space="preserve">INSF UPGRIS </t>
  </si>
  <si>
    <t>8132778324</t>
  </si>
  <si>
    <t xml:space="preserve">ARIS TRI JOKO HARJANTO </t>
  </si>
  <si>
    <t>BPD JATENG</t>
  </si>
  <si>
    <t>3021232776</t>
  </si>
  <si>
    <t xml:space="preserve">KURNIAWAN EKO PRASETYO </t>
  </si>
  <si>
    <t>3021232768</t>
  </si>
  <si>
    <t xml:space="preserve">DWI LESTARI </t>
  </si>
  <si>
    <t>704881985300</t>
  </si>
  <si>
    <t xml:space="preserve">MUDHAKIR </t>
  </si>
  <si>
    <t>KB UNW</t>
  </si>
  <si>
    <t>KB KAHURIPAN Kediri</t>
  </si>
  <si>
    <t>KB UNDARIS</t>
  </si>
  <si>
    <t>KB STIE CKU</t>
  </si>
  <si>
    <t>KB TARIKOLOT</t>
  </si>
  <si>
    <t>KB STIE GEMA</t>
  </si>
  <si>
    <t>CB ITBU SPP Ang 22 Smt 1 Riyanto</t>
  </si>
  <si>
    <t>Refund CB SPP Ang 22 Smt 1 Muhammad Saiful F</t>
  </si>
  <si>
    <t>CB ITBU SPP Ang 22 Smt 1 Muhammad Saiful F</t>
  </si>
  <si>
    <t xml:space="preserve">Refund UNKRIS Rosilawati </t>
  </si>
  <si>
    <t>INSF ITKJ A Security  OB</t>
  </si>
  <si>
    <t>INSF MH THAMRIN All Security  OB</t>
  </si>
  <si>
    <t>INSF MJ MATRAMAN  Ketua  Anggota Security</t>
  </si>
  <si>
    <t>INSF STIE AD CIPUTAT Security  OB</t>
  </si>
  <si>
    <t>INSF STIE DEPOK waka 3  untuk 5 orang security</t>
  </si>
  <si>
    <t xml:space="preserve">INSF STIEMB Keamanan  Petugas Kebersih </t>
  </si>
  <si>
    <t xml:space="preserve">INSF STT BANDUNG OB  </t>
  </si>
  <si>
    <t>INSF STTM CILEUNGSI Security</t>
  </si>
  <si>
    <t xml:space="preserve">INSF UNIMUS Kepala OB  Anggota </t>
  </si>
  <si>
    <t>INSF UNIMUS Komandan Security  Parkir</t>
  </si>
  <si>
    <t>INSF UNKRIS Anggota Danru 4 Rektorat</t>
  </si>
  <si>
    <t xml:space="preserve">INSF UNKRIS Danru 1  Anggota </t>
  </si>
  <si>
    <t xml:space="preserve">INSF UNKRIS Danru 2  Anggota </t>
  </si>
  <si>
    <t xml:space="preserve">INSF UNKRIS Danru 3  Anggota </t>
  </si>
  <si>
    <t xml:space="preserve">INSF UNKRIS Danru 4  Anggota </t>
  </si>
  <si>
    <t>INSF UNKRIS Kabag admin kesiswaan</t>
  </si>
  <si>
    <t>INSF UNKRIS Kabag Umum Kepegawaian</t>
  </si>
  <si>
    <t xml:space="preserve">INSF UNKRIS Koordinator Anggota 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</si>
  <si>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</si>
  <si>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</si>
  <si>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</si>
  <si>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</si>
  <si>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</si>
  <si>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</si>
  <si>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</si>
  <si>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</si>
  <si>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</si>
  <si>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</si>
  <si>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</si>
  <si>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</si>
  <si>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14 Mei 2020</t>
  </si>
  <si>
    <t>0533049247</t>
  </si>
  <si>
    <t>0000675858</t>
  </si>
  <si>
    <t>158501003149533</t>
  </si>
  <si>
    <t>0204261789</t>
  </si>
  <si>
    <t>0485626503</t>
  </si>
  <si>
    <t>0033023815</t>
  </si>
  <si>
    <t>0166051252</t>
  </si>
  <si>
    <t>0033077102</t>
  </si>
  <si>
    <t>0033023962</t>
  </si>
  <si>
    <t>0240547991</t>
  </si>
  <si>
    <t>0033063495</t>
  </si>
  <si>
    <t>0033058339</t>
  </si>
  <si>
    <t>0031340098</t>
  </si>
  <si>
    <t>2720034576</t>
  </si>
  <si>
    <t>MERIUS FREDERIKUS ASUAT</t>
  </si>
  <si>
    <t>REFUND ITBU PENGEMBALIAN KELEBIHAN SPP</t>
  </si>
  <si>
    <t>7137489807</t>
  </si>
  <si>
    <t>BELLA SELVIA</t>
  </si>
  <si>
    <t>PULSA WFH</t>
  </si>
  <si>
    <t>SUYOTO SE</t>
  </si>
  <si>
    <t>860007446600</t>
  </si>
  <si>
    <t>Gilland Ganesha</t>
  </si>
  <si>
    <t>IDR</t>
  </si>
  <si>
    <t>GSF</t>
  </si>
  <si>
    <t>rahayuanggraini@gmail.com</t>
  </si>
  <si>
    <t>7110075892</t>
  </si>
  <si>
    <t>ELVIRA RATNA DEWI</t>
  </si>
  <si>
    <t>ISTA FITRIA</t>
  </si>
  <si>
    <t>Bank Central Asia</t>
  </si>
  <si>
    <t>Y</t>
  </si>
  <si>
    <t>705245850100</t>
  </si>
  <si>
    <t>MIA AMALIA</t>
  </si>
  <si>
    <t>ITBU NIRMALA</t>
  </si>
  <si>
    <t xml:space="preserve">BANK CIMB NIAGA SYARIAH </t>
  </si>
  <si>
    <t>0196743076</t>
  </si>
  <si>
    <t>RINI RATNA NAFITASARI</t>
  </si>
  <si>
    <t>UKK MIFTAHUL</t>
  </si>
  <si>
    <t xml:space="preserve">BANK BNI SYARIAH </t>
  </si>
  <si>
    <t>0723929156</t>
  </si>
  <si>
    <t>ANDRIANTO SIMAMORA</t>
  </si>
  <si>
    <t>STT Pekanbaru HABIB</t>
  </si>
  <si>
    <t>5770560936</t>
  </si>
  <si>
    <t>MAYSARAH</t>
  </si>
  <si>
    <t>UNKRIS RIZKI</t>
  </si>
  <si>
    <t>6281277836</t>
  </si>
  <si>
    <t>RAHMA TEGUH</t>
  </si>
  <si>
    <t>STIMIK MJ Ciracas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</si>
</sst>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b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4" fillId="0" borderId="0" xfId="0" applyFont="1" applyFill="1" applyAlignment="1"/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41" fontId="4" fillId="0" borderId="0" xfId="1" applyNumberFormat="1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5" fillId="0" borderId="1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0" fontId="5" fillId="0" borderId="1" xfId="3" applyFont="1" applyFill="1" applyBorder="1" applyAlignment="1">
      <alignment vertical="center"/>
    </xf>
    <xf numFmtId="49" fontId="5" fillId="0" borderId="1" xfId="3" applyNumberFormat="1" applyFont="1" applyFill="1" applyBorder="1" applyAlignment="1">
      <alignment horizontal="left" vertical="center"/>
    </xf>
    <xf numFmtId="41" fontId="4" fillId="0" borderId="0" xfId="0" applyNumberFormat="1" applyFont="1" applyFill="1" applyAlignment="1"/>
    <xf numFmtId="0" fontId="0" fillId="0" borderId="0" xfId="0" applyFont="1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1" fontId="8" fillId="0" borderId="1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41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1" fontId="9" fillId="0" borderId="0" xfId="0" applyNumberFormat="1" applyFont="1" applyFill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/>
    </xf>
    <xf numFmtId="41" fontId="5" fillId="2" borderId="1" xfId="2" applyNumberFormat="1" applyFont="1" applyFill="1" applyBorder="1" applyAlignment="1"/>
    <xf numFmtId="0" fontId="5" fillId="2" borderId="1" xfId="1" applyFont="1" applyFill="1" applyBorder="1" applyAlignment="1">
      <alignment horizontal="left"/>
    </xf>
    <xf numFmtId="49" fontId="5" fillId="0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/>
    </xf>
    <xf numFmtId="1" fontId="5" fillId="0" borderId="1" xfId="2" applyNumberFormat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0" fillId="0" borderId="0" xfId="4" applyFill="1"/>
    <xf numFmtId="49" fontId="3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1" fillId="0" borderId="0" xfId="0" applyNumberFormat="1" applyFont="1" applyFill="1" applyBorder="1" applyAlignment="1"/>
    <xf numFmtId="1" fontId="0" fillId="0" borderId="0" xfId="0" applyNumberFormat="1" applyFill="1" applyBorder="1"/>
    <xf numFmtId="49" fontId="12" fillId="0" borderId="0" xfId="0" applyNumberFormat="1" applyFont="1" applyFill="1"/>
    <xf numFmtId="49" fontId="3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5">
    <cellStyle name="Comma 2 2" xfId="2"/>
    <cellStyle name="Hyperlink" xfId="4" builtinId="8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6"/>
  <sheetViews>
    <sheetView tabSelected="1" topLeftCell="A82" workbookViewId="0">
      <selection activeCell="B123" sqref="B123"/>
    </sheetView>
  </sheetViews>
  <sheetFormatPr defaultRowHeight="15" x14ac:dyDescent="0.25"/>
  <cols>
    <col min="1" max="1" width="4.42578125" bestFit="1" customWidth="1"/>
    <col min="2" max="2" width="33.42578125" style="2" bestFit="1" customWidth="1"/>
    <col min="3" max="3" width="24.140625" customWidth="1"/>
    <col min="4" max="4" width="38.7109375" customWidth="1"/>
    <col min="5" max="5" width="18.7109375" style="3" bestFit="1" customWidth="1"/>
    <col min="6" max="6" width="49" bestFit="1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67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4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7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4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7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4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7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4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7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4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7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4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7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4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7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4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7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4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7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4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7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4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7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4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7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4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7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4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7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4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7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4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7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4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7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4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7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4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7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4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7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4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7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4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7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4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7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4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7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4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7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4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7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4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7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4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7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4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7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4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7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4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7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4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7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4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7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4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7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4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7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4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7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4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7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4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7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4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7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4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7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4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7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4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7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4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7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4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7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4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7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4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7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4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7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4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7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4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7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4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7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4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7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4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7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4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7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4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7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4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7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4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7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4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7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4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7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4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7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4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7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4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7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4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7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4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18" t="s">
        <v>346</v>
      </c>
      <c r="B1" s="19"/>
      <c r="C1" s="1"/>
      <c r="D1" s="1"/>
      <c r="E1" s="4"/>
      <c r="F1" s="1"/>
      <c r="G1" s="1"/>
    </row>
    <row r="2" spans="1:19" x14ac:dyDescent="0.25">
      <c r="A2" s="1"/>
      <c r="B2" s="19"/>
      <c r="C2" s="1"/>
      <c r="D2" s="1"/>
      <c r="E2" s="4"/>
      <c r="F2" s="1"/>
      <c r="G2" s="1"/>
    </row>
    <row r="3" spans="1:19" x14ac:dyDescent="0.25">
      <c r="A3" s="42" t="s">
        <v>0</v>
      </c>
      <c r="B3" s="43" t="s">
        <v>347</v>
      </c>
      <c r="C3" s="43"/>
      <c r="D3" s="43"/>
      <c r="E3" s="44" t="s">
        <v>348</v>
      </c>
      <c r="F3" s="42" t="s">
        <v>349</v>
      </c>
      <c r="G3" s="42"/>
    </row>
    <row r="4" spans="1:19" x14ac:dyDescent="0.25">
      <c r="A4" s="42"/>
      <c r="B4" s="20" t="s">
        <v>350</v>
      </c>
      <c r="C4" s="21" t="s">
        <v>3</v>
      </c>
      <c r="D4" s="22" t="s">
        <v>351</v>
      </c>
      <c r="E4" s="44"/>
      <c r="F4" s="22" t="s">
        <v>1</v>
      </c>
      <c r="G4" s="22" t="s">
        <v>2</v>
      </c>
    </row>
    <row r="5" spans="1:19" ht="15.75" x14ac:dyDescent="0.3">
      <c r="A5" s="30">
        <v>17</v>
      </c>
      <c r="B5" s="7" t="s">
        <v>7</v>
      </c>
      <c r="C5" s="36" t="s">
        <v>9</v>
      </c>
      <c r="D5" s="8" t="s">
        <v>5</v>
      </c>
      <c r="E5" s="38">
        <v>500000</v>
      </c>
      <c r="F5" s="6" t="s">
        <v>318</v>
      </c>
      <c r="G5" s="6" t="s">
        <v>8</v>
      </c>
      <c r="L5" s="9"/>
      <c r="R5" s="10"/>
      <c r="S5" s="11"/>
    </row>
    <row r="6" spans="1:19" ht="15.75" x14ac:dyDescent="0.3">
      <c r="A6" s="30">
        <v>18</v>
      </c>
      <c r="B6" s="7" t="s">
        <v>7</v>
      </c>
      <c r="C6" s="36" t="s">
        <v>10</v>
      </c>
      <c r="D6" s="8" t="s">
        <v>5</v>
      </c>
      <c r="E6" s="38">
        <v>350000</v>
      </c>
      <c r="F6" s="6" t="s">
        <v>319</v>
      </c>
      <c r="G6" s="6" t="s">
        <v>8</v>
      </c>
      <c r="L6" s="9"/>
      <c r="R6" s="10"/>
      <c r="S6" s="11"/>
    </row>
    <row r="7" spans="1:19" ht="15.75" x14ac:dyDescent="0.3">
      <c r="A7" s="30">
        <v>19</v>
      </c>
      <c r="B7" s="13" t="s">
        <v>7</v>
      </c>
      <c r="C7" s="15" t="s">
        <v>11</v>
      </c>
      <c r="D7" s="14" t="s">
        <v>5</v>
      </c>
      <c r="E7" s="38">
        <v>700000</v>
      </c>
      <c r="F7" s="12" t="s">
        <v>320</v>
      </c>
      <c r="G7" s="6" t="s">
        <v>8</v>
      </c>
      <c r="L7" s="9"/>
      <c r="R7" s="10"/>
      <c r="S7" s="11"/>
    </row>
    <row r="8" spans="1:19" ht="15.75" x14ac:dyDescent="0.3">
      <c r="A8" s="30">
        <v>20</v>
      </c>
      <c r="B8" s="7" t="s">
        <v>7</v>
      </c>
      <c r="C8" s="36">
        <v>7105912956</v>
      </c>
      <c r="D8" s="8" t="s">
        <v>12</v>
      </c>
      <c r="E8" s="38">
        <v>500000</v>
      </c>
      <c r="F8" s="6" t="s">
        <v>321</v>
      </c>
      <c r="G8" s="6" t="s">
        <v>8</v>
      </c>
      <c r="L8" s="9"/>
      <c r="R8" s="10"/>
      <c r="S8" s="11"/>
    </row>
    <row r="9" spans="1:19" ht="15.75" x14ac:dyDescent="0.3">
      <c r="A9" s="30">
        <v>21</v>
      </c>
      <c r="B9" s="13" t="s">
        <v>7</v>
      </c>
      <c r="C9" s="15" t="s">
        <v>14</v>
      </c>
      <c r="D9" s="14" t="s">
        <v>15</v>
      </c>
      <c r="E9" s="38">
        <v>1100000</v>
      </c>
      <c r="F9" s="12" t="s">
        <v>322</v>
      </c>
      <c r="G9" s="6" t="s">
        <v>13</v>
      </c>
      <c r="L9" s="9"/>
      <c r="R9" s="10"/>
      <c r="S9" s="11"/>
    </row>
    <row r="10" spans="1:19" ht="15.75" x14ac:dyDescent="0.3">
      <c r="A10" s="30">
        <v>22</v>
      </c>
      <c r="B10" s="7" t="s">
        <v>7</v>
      </c>
      <c r="C10" s="36" t="s">
        <v>16</v>
      </c>
      <c r="D10" s="8" t="s">
        <v>5</v>
      </c>
      <c r="E10" s="38">
        <v>1000000</v>
      </c>
      <c r="F10" s="6" t="s">
        <v>323</v>
      </c>
      <c r="G10" s="6" t="s">
        <v>8</v>
      </c>
      <c r="L10" s="9"/>
      <c r="R10" s="10"/>
      <c r="S10" s="11"/>
    </row>
    <row r="11" spans="1:19" ht="15.75" x14ac:dyDescent="0.3">
      <c r="A11" s="30">
        <v>23</v>
      </c>
      <c r="B11" s="7" t="s">
        <v>4</v>
      </c>
      <c r="C11" s="36" t="s">
        <v>18</v>
      </c>
      <c r="D11" s="8" t="s">
        <v>19</v>
      </c>
      <c r="E11" s="38">
        <v>700000</v>
      </c>
      <c r="F11" s="6" t="s">
        <v>324</v>
      </c>
      <c r="G11" s="6" t="s">
        <v>17</v>
      </c>
      <c r="L11" s="9"/>
      <c r="R11" s="10"/>
      <c r="S11" s="11"/>
    </row>
    <row r="12" spans="1:19" ht="15.75" x14ac:dyDescent="0.3">
      <c r="A12" s="30">
        <v>24</v>
      </c>
      <c r="B12" s="13" t="s">
        <v>6</v>
      </c>
      <c r="C12" s="15" t="s">
        <v>20</v>
      </c>
      <c r="D12" s="14" t="s">
        <v>21</v>
      </c>
      <c r="E12" s="38">
        <v>500000</v>
      </c>
      <c r="F12" s="12" t="s">
        <v>326</v>
      </c>
      <c r="G12" s="6" t="s">
        <v>325</v>
      </c>
      <c r="L12" s="9"/>
      <c r="R12" s="10"/>
      <c r="S12" s="11"/>
    </row>
    <row r="13" spans="1:19" ht="15.75" x14ac:dyDescent="0.3">
      <c r="A13" s="30">
        <v>25</v>
      </c>
      <c r="B13" s="7" t="s">
        <v>23</v>
      </c>
      <c r="C13" s="36" t="s">
        <v>24</v>
      </c>
      <c r="D13" s="8" t="s">
        <v>25</v>
      </c>
      <c r="E13" s="38">
        <v>750000</v>
      </c>
      <c r="F13" s="6" t="s">
        <v>327</v>
      </c>
      <c r="G13" s="6" t="s">
        <v>22</v>
      </c>
      <c r="L13" s="9"/>
      <c r="R13" s="10"/>
      <c r="S13" s="11"/>
    </row>
    <row r="14" spans="1:19" ht="15.75" x14ac:dyDescent="0.3">
      <c r="A14" s="30">
        <v>26</v>
      </c>
      <c r="B14" s="7" t="s">
        <v>27</v>
      </c>
      <c r="C14" s="36" t="s">
        <v>28</v>
      </c>
      <c r="D14" s="8" t="s">
        <v>29</v>
      </c>
      <c r="E14" s="38">
        <v>300000</v>
      </c>
      <c r="F14" s="6" t="s">
        <v>26</v>
      </c>
      <c r="G14" s="6" t="s">
        <v>26</v>
      </c>
      <c r="L14" s="9"/>
      <c r="R14" s="10"/>
      <c r="S14" s="11"/>
    </row>
    <row r="15" spans="1:19" ht="15.75" x14ac:dyDescent="0.3">
      <c r="A15" s="30">
        <v>27</v>
      </c>
      <c r="B15" s="7" t="s">
        <v>31</v>
      </c>
      <c r="C15" s="36" t="s">
        <v>32</v>
      </c>
      <c r="D15" s="8" t="s">
        <v>33</v>
      </c>
      <c r="E15" s="38">
        <v>100000</v>
      </c>
      <c r="F15" s="6" t="s">
        <v>30</v>
      </c>
      <c r="G15" s="6" t="s">
        <v>30</v>
      </c>
      <c r="L15" s="9"/>
      <c r="R15" s="10"/>
      <c r="S15" s="11"/>
    </row>
    <row r="16" spans="1:19" ht="15.75" x14ac:dyDescent="0.3">
      <c r="A16" s="30">
        <v>28</v>
      </c>
      <c r="B16" s="13" t="s">
        <v>31</v>
      </c>
      <c r="C16" s="15" t="s">
        <v>35</v>
      </c>
      <c r="D16" s="14" t="s">
        <v>36</v>
      </c>
      <c r="E16" s="38">
        <v>150000</v>
      </c>
      <c r="F16" s="6" t="s">
        <v>34</v>
      </c>
      <c r="G16" s="6" t="s">
        <v>34</v>
      </c>
      <c r="L16" s="9"/>
      <c r="R16" s="10"/>
      <c r="S16" s="11"/>
    </row>
    <row r="17" spans="1:19" ht="15.75" x14ac:dyDescent="0.3">
      <c r="A17" s="30">
        <v>29</v>
      </c>
      <c r="B17" s="7" t="s">
        <v>38</v>
      </c>
      <c r="C17" s="36" t="s">
        <v>39</v>
      </c>
      <c r="D17" s="8" t="s">
        <v>40</v>
      </c>
      <c r="E17" s="38">
        <v>100000</v>
      </c>
      <c r="F17" s="6" t="s">
        <v>37</v>
      </c>
      <c r="G17" s="6" t="s">
        <v>37</v>
      </c>
      <c r="L17" s="9"/>
      <c r="R17" s="10"/>
      <c r="S17" s="11"/>
    </row>
    <row r="18" spans="1:19" ht="15.75" x14ac:dyDescent="0.3">
      <c r="A18" s="30">
        <v>30</v>
      </c>
      <c r="B18" s="13" t="s">
        <v>27</v>
      </c>
      <c r="C18" s="15" t="s">
        <v>42</v>
      </c>
      <c r="D18" s="14" t="s">
        <v>43</v>
      </c>
      <c r="E18" s="38">
        <v>50000</v>
      </c>
      <c r="F18" s="6" t="s">
        <v>41</v>
      </c>
      <c r="G18" s="6" t="s">
        <v>41</v>
      </c>
      <c r="L18" s="9"/>
      <c r="R18" s="10"/>
      <c r="S18" s="11"/>
    </row>
    <row r="19" spans="1:19" ht="15.75" x14ac:dyDescent="0.3">
      <c r="A19" s="30">
        <v>31</v>
      </c>
      <c r="B19" s="7" t="s">
        <v>27</v>
      </c>
      <c r="C19" s="36" t="s">
        <v>45</v>
      </c>
      <c r="D19" s="8" t="s">
        <v>46</v>
      </c>
      <c r="E19" s="38">
        <v>200000</v>
      </c>
      <c r="F19" s="6" t="s">
        <v>44</v>
      </c>
      <c r="G19" s="6" t="s">
        <v>44</v>
      </c>
      <c r="L19" s="9"/>
      <c r="R19" s="10"/>
      <c r="S19" s="11"/>
    </row>
    <row r="20" spans="1:19" ht="15.75" x14ac:dyDescent="0.3">
      <c r="A20" s="30">
        <v>32</v>
      </c>
      <c r="B20" s="7" t="s">
        <v>31</v>
      </c>
      <c r="C20" s="36" t="s">
        <v>48</v>
      </c>
      <c r="D20" s="8" t="s">
        <v>49</v>
      </c>
      <c r="E20" s="38">
        <v>200000</v>
      </c>
      <c r="F20" s="6" t="s">
        <v>47</v>
      </c>
      <c r="G20" s="6" t="s">
        <v>47</v>
      </c>
      <c r="L20" s="9"/>
      <c r="R20" s="10"/>
      <c r="S20" s="11"/>
    </row>
    <row r="21" spans="1:19" ht="15.75" x14ac:dyDescent="0.3">
      <c r="A21" s="30">
        <v>33</v>
      </c>
      <c r="B21" s="13" t="s">
        <v>51</v>
      </c>
      <c r="C21" s="15" t="s">
        <v>52</v>
      </c>
      <c r="D21" s="14" t="s">
        <v>53</v>
      </c>
      <c r="E21" s="38">
        <v>150000</v>
      </c>
      <c r="F21" s="6" t="s">
        <v>50</v>
      </c>
      <c r="G21" s="6" t="s">
        <v>50</v>
      </c>
      <c r="L21" s="9"/>
      <c r="R21" s="10"/>
      <c r="S21" s="11"/>
    </row>
    <row r="22" spans="1:19" ht="15.75" x14ac:dyDescent="0.3">
      <c r="A22" s="30">
        <v>34</v>
      </c>
      <c r="B22" s="7" t="s">
        <v>51</v>
      </c>
      <c r="C22" s="36" t="s">
        <v>55</v>
      </c>
      <c r="D22" s="8" t="s">
        <v>56</v>
      </c>
      <c r="E22" s="38">
        <v>150000</v>
      </c>
      <c r="F22" s="6" t="s">
        <v>54</v>
      </c>
      <c r="G22" s="6" t="s">
        <v>54</v>
      </c>
      <c r="L22" s="9"/>
      <c r="R22" s="10"/>
      <c r="S22" s="11"/>
    </row>
    <row r="23" spans="1:19" ht="15.75" x14ac:dyDescent="0.3">
      <c r="A23" s="30">
        <v>35</v>
      </c>
      <c r="B23" s="7" t="s">
        <v>51</v>
      </c>
      <c r="C23" s="36" t="s">
        <v>359</v>
      </c>
      <c r="D23" s="8" t="s">
        <v>58</v>
      </c>
      <c r="E23" s="38">
        <v>350000</v>
      </c>
      <c r="F23" s="6" t="s">
        <v>328</v>
      </c>
      <c r="G23" s="6" t="s">
        <v>57</v>
      </c>
      <c r="L23" s="9"/>
      <c r="R23" s="10"/>
      <c r="S23" s="11"/>
    </row>
    <row r="24" spans="1:19" ht="15.75" x14ac:dyDescent="0.3">
      <c r="A24" s="30">
        <v>36</v>
      </c>
      <c r="B24" s="7" t="s">
        <v>51</v>
      </c>
      <c r="C24" s="36" t="s">
        <v>60</v>
      </c>
      <c r="D24" s="8" t="s">
        <v>61</v>
      </c>
      <c r="E24" s="38">
        <v>100000</v>
      </c>
      <c r="F24" s="6" t="s">
        <v>59</v>
      </c>
      <c r="G24" s="6" t="s">
        <v>59</v>
      </c>
      <c r="L24" s="9"/>
      <c r="R24" s="10"/>
      <c r="S24" s="11"/>
    </row>
    <row r="25" spans="1:19" ht="15.75" x14ac:dyDescent="0.3">
      <c r="A25" s="30">
        <v>37</v>
      </c>
      <c r="B25" s="7" t="s">
        <v>27</v>
      </c>
      <c r="C25" s="36" t="s">
        <v>63</v>
      </c>
      <c r="D25" s="8" t="s">
        <v>64</v>
      </c>
      <c r="E25" s="38">
        <v>200000</v>
      </c>
      <c r="F25" s="6" t="s">
        <v>62</v>
      </c>
      <c r="G25" s="6" t="s">
        <v>62</v>
      </c>
      <c r="L25" s="9"/>
      <c r="R25" s="10"/>
      <c r="S25" s="11"/>
    </row>
    <row r="26" spans="1:19" ht="15.75" x14ac:dyDescent="0.3">
      <c r="A26" s="30">
        <v>38</v>
      </c>
      <c r="B26" s="7" t="s">
        <v>66</v>
      </c>
      <c r="C26" s="36" t="s">
        <v>67</v>
      </c>
      <c r="D26" s="8" t="s">
        <v>68</v>
      </c>
      <c r="E26" s="38">
        <v>100000</v>
      </c>
      <c r="F26" s="6" t="s">
        <v>65</v>
      </c>
      <c r="G26" s="6" t="s">
        <v>65</v>
      </c>
      <c r="L26" s="9"/>
      <c r="R26" s="10"/>
      <c r="S26" s="11"/>
    </row>
    <row r="27" spans="1:19" ht="15.75" x14ac:dyDescent="0.3">
      <c r="A27" s="30">
        <v>39</v>
      </c>
      <c r="B27" s="7" t="s">
        <v>38</v>
      </c>
      <c r="C27" s="36" t="s">
        <v>70</v>
      </c>
      <c r="D27" s="8" t="s">
        <v>71</v>
      </c>
      <c r="E27" s="38">
        <v>1000000</v>
      </c>
      <c r="F27" s="6" t="s">
        <v>329</v>
      </c>
      <c r="G27" s="6" t="s">
        <v>69</v>
      </c>
      <c r="L27" s="9"/>
      <c r="R27" s="10"/>
      <c r="S27" s="11"/>
    </row>
    <row r="28" spans="1:19" ht="15.75" x14ac:dyDescent="0.3">
      <c r="A28" s="30">
        <v>40</v>
      </c>
      <c r="B28" s="7" t="s">
        <v>38</v>
      </c>
      <c r="C28" s="36" t="s">
        <v>73</v>
      </c>
      <c r="D28" s="8" t="s">
        <v>74</v>
      </c>
      <c r="E28" s="38">
        <v>500000</v>
      </c>
      <c r="F28" s="6" t="s">
        <v>72</v>
      </c>
      <c r="G28" s="6" t="s">
        <v>72</v>
      </c>
      <c r="L28" s="9"/>
      <c r="R28" s="10"/>
      <c r="S28" s="11"/>
    </row>
    <row r="29" spans="1:19" ht="15.75" x14ac:dyDescent="0.3">
      <c r="A29" s="30">
        <v>41</v>
      </c>
      <c r="B29" s="13" t="s">
        <v>31</v>
      </c>
      <c r="C29" s="15" t="s">
        <v>76</v>
      </c>
      <c r="D29" s="14" t="s">
        <v>77</v>
      </c>
      <c r="E29" s="38">
        <v>500000</v>
      </c>
      <c r="F29" s="6" t="s">
        <v>75</v>
      </c>
      <c r="G29" s="6" t="s">
        <v>75</v>
      </c>
      <c r="L29" s="9"/>
      <c r="R29" s="10"/>
      <c r="S29" s="11"/>
    </row>
    <row r="30" spans="1:19" ht="15.75" x14ac:dyDescent="0.3">
      <c r="A30" s="30">
        <v>42</v>
      </c>
      <c r="B30" s="13" t="s">
        <v>38</v>
      </c>
      <c r="C30" s="15" t="s">
        <v>79</v>
      </c>
      <c r="D30" s="14" t="s">
        <v>80</v>
      </c>
      <c r="E30" s="38">
        <v>200000</v>
      </c>
      <c r="F30" s="6" t="s">
        <v>78</v>
      </c>
      <c r="G30" s="6" t="s">
        <v>78</v>
      </c>
      <c r="L30" s="9"/>
      <c r="R30" s="10"/>
      <c r="S30" s="11"/>
    </row>
    <row r="31" spans="1:19" ht="15.75" x14ac:dyDescent="0.3">
      <c r="A31" s="30">
        <v>43</v>
      </c>
      <c r="B31" s="7" t="s">
        <v>38</v>
      </c>
      <c r="C31" s="36" t="s">
        <v>82</v>
      </c>
      <c r="D31" s="8" t="s">
        <v>83</v>
      </c>
      <c r="E31" s="38">
        <v>200000</v>
      </c>
      <c r="F31" s="6" t="s">
        <v>81</v>
      </c>
      <c r="G31" s="6" t="s">
        <v>81</v>
      </c>
      <c r="L31" s="9"/>
      <c r="R31" s="10"/>
      <c r="S31" s="11"/>
    </row>
    <row r="32" spans="1:19" ht="15.75" x14ac:dyDescent="0.3">
      <c r="A32" s="30">
        <v>44</v>
      </c>
      <c r="B32" s="13" t="s">
        <v>38</v>
      </c>
      <c r="C32" s="15" t="s">
        <v>85</v>
      </c>
      <c r="D32" s="14" t="s">
        <v>86</v>
      </c>
      <c r="E32" s="38">
        <v>200000</v>
      </c>
      <c r="F32" s="6" t="s">
        <v>84</v>
      </c>
      <c r="G32" s="6" t="s">
        <v>84</v>
      </c>
      <c r="L32" s="9"/>
      <c r="R32" s="10"/>
      <c r="S32" s="11"/>
    </row>
    <row r="33" spans="1:19" ht="15.75" x14ac:dyDescent="0.3">
      <c r="A33" s="30">
        <v>45</v>
      </c>
      <c r="B33" s="7" t="s">
        <v>38</v>
      </c>
      <c r="C33" s="36" t="s">
        <v>88</v>
      </c>
      <c r="D33" s="8" t="s">
        <v>89</v>
      </c>
      <c r="E33" s="38">
        <v>200000</v>
      </c>
      <c r="F33" s="6" t="s">
        <v>87</v>
      </c>
      <c r="G33" s="6" t="s">
        <v>87</v>
      </c>
      <c r="L33" s="9"/>
      <c r="R33" s="10"/>
      <c r="S33" s="11"/>
    </row>
    <row r="34" spans="1:19" ht="15.75" x14ac:dyDescent="0.3">
      <c r="A34" s="30">
        <v>46</v>
      </c>
      <c r="B34" s="7" t="s">
        <v>38</v>
      </c>
      <c r="C34" s="36" t="s">
        <v>91</v>
      </c>
      <c r="D34" s="8" t="s">
        <v>92</v>
      </c>
      <c r="E34" s="38">
        <v>200000</v>
      </c>
      <c r="F34" s="6" t="s">
        <v>90</v>
      </c>
      <c r="G34" s="6" t="s">
        <v>90</v>
      </c>
      <c r="L34" s="9"/>
      <c r="R34" s="10"/>
      <c r="S34" s="11"/>
    </row>
    <row r="35" spans="1:19" ht="15.75" x14ac:dyDescent="0.3">
      <c r="A35" s="30">
        <v>47</v>
      </c>
      <c r="B35" s="7" t="s">
        <v>38</v>
      </c>
      <c r="C35" s="36" t="s">
        <v>94</v>
      </c>
      <c r="D35" s="8" t="s">
        <v>95</v>
      </c>
      <c r="E35" s="38">
        <v>200000</v>
      </c>
      <c r="F35" s="6" t="s">
        <v>93</v>
      </c>
      <c r="G35" s="6" t="s">
        <v>93</v>
      </c>
      <c r="L35" s="9"/>
      <c r="R35" s="10"/>
      <c r="S35" s="11"/>
    </row>
    <row r="36" spans="1:19" ht="15.75" x14ac:dyDescent="0.3">
      <c r="A36" s="30">
        <v>48</v>
      </c>
      <c r="B36" s="7" t="s">
        <v>38</v>
      </c>
      <c r="C36" s="36" t="s">
        <v>97</v>
      </c>
      <c r="D36" s="8" t="s">
        <v>98</v>
      </c>
      <c r="E36" s="38">
        <v>100000</v>
      </c>
      <c r="F36" s="6" t="s">
        <v>96</v>
      </c>
      <c r="G36" s="6" t="s">
        <v>96</v>
      </c>
      <c r="L36" s="9"/>
      <c r="R36" s="10"/>
      <c r="S36" s="11"/>
    </row>
    <row r="37" spans="1:19" ht="15.75" x14ac:dyDescent="0.3">
      <c r="A37" s="30">
        <v>49</v>
      </c>
      <c r="B37" s="7" t="s">
        <v>38</v>
      </c>
      <c r="C37" s="36" t="s">
        <v>100</v>
      </c>
      <c r="D37" s="8" t="s">
        <v>101</v>
      </c>
      <c r="E37" s="38">
        <v>200000</v>
      </c>
      <c r="F37" s="6" t="s">
        <v>99</v>
      </c>
      <c r="G37" s="6" t="s">
        <v>99</v>
      </c>
      <c r="L37" s="9"/>
      <c r="R37" s="10"/>
      <c r="S37" s="11"/>
    </row>
    <row r="38" spans="1:19" ht="15.75" x14ac:dyDescent="0.3">
      <c r="A38" s="30">
        <v>50</v>
      </c>
      <c r="B38" s="7" t="s">
        <v>38</v>
      </c>
      <c r="C38" s="36" t="s">
        <v>102</v>
      </c>
      <c r="D38" s="8" t="s">
        <v>103</v>
      </c>
      <c r="E38" s="38">
        <v>200000</v>
      </c>
      <c r="F38" s="6" t="s">
        <v>99</v>
      </c>
      <c r="G38" s="6" t="s">
        <v>99</v>
      </c>
      <c r="L38" s="9"/>
      <c r="R38" s="10"/>
      <c r="S38" s="11"/>
    </row>
    <row r="39" spans="1:19" ht="15.75" x14ac:dyDescent="0.3">
      <c r="A39" s="30">
        <v>51</v>
      </c>
      <c r="B39" s="7" t="s">
        <v>38</v>
      </c>
      <c r="C39" s="36" t="s">
        <v>105</v>
      </c>
      <c r="D39" s="8" t="s">
        <v>106</v>
      </c>
      <c r="E39" s="38">
        <v>100000</v>
      </c>
      <c r="F39" s="6" t="s">
        <v>104</v>
      </c>
      <c r="G39" s="6" t="s">
        <v>104</v>
      </c>
      <c r="L39" s="9"/>
      <c r="R39" s="10"/>
      <c r="S39" s="11"/>
    </row>
    <row r="40" spans="1:19" ht="15.75" x14ac:dyDescent="0.3">
      <c r="A40" s="30">
        <v>52</v>
      </c>
      <c r="B40" s="7" t="s">
        <v>66</v>
      </c>
      <c r="C40" s="36" t="s">
        <v>108</v>
      </c>
      <c r="D40" s="8" t="s">
        <v>109</v>
      </c>
      <c r="E40" s="38">
        <v>200000</v>
      </c>
      <c r="F40" s="6" t="s">
        <v>107</v>
      </c>
      <c r="G40" s="6" t="s">
        <v>107</v>
      </c>
      <c r="L40" s="9"/>
      <c r="R40" s="10"/>
      <c r="S40" s="11"/>
    </row>
    <row r="41" spans="1:19" ht="15.75" x14ac:dyDescent="0.3">
      <c r="A41" s="30">
        <v>53</v>
      </c>
      <c r="B41" s="7" t="s">
        <v>111</v>
      </c>
      <c r="C41" s="36" t="s">
        <v>112</v>
      </c>
      <c r="D41" s="8" t="s">
        <v>113</v>
      </c>
      <c r="E41" s="38">
        <v>100000</v>
      </c>
      <c r="F41" s="6" t="s">
        <v>110</v>
      </c>
      <c r="G41" s="6" t="s">
        <v>110</v>
      </c>
      <c r="L41" s="9"/>
      <c r="R41" s="10"/>
      <c r="S41" s="11"/>
    </row>
    <row r="42" spans="1:19" ht="15.75" x14ac:dyDescent="0.3">
      <c r="A42" s="30">
        <v>54</v>
      </c>
      <c r="B42" s="13" t="s">
        <v>111</v>
      </c>
      <c r="C42" s="15" t="s">
        <v>115</v>
      </c>
      <c r="D42" s="14" t="s">
        <v>116</v>
      </c>
      <c r="E42" s="38">
        <v>100000</v>
      </c>
      <c r="F42" s="6" t="s">
        <v>114</v>
      </c>
      <c r="G42" s="6" t="s">
        <v>114</v>
      </c>
      <c r="L42" s="9"/>
      <c r="R42" s="10"/>
      <c r="S42" s="11"/>
    </row>
    <row r="43" spans="1:19" ht="15.75" x14ac:dyDescent="0.3">
      <c r="A43" s="30">
        <v>55</v>
      </c>
      <c r="B43" s="7" t="s">
        <v>27</v>
      </c>
      <c r="C43" s="36" t="s">
        <v>118</v>
      </c>
      <c r="D43" s="8" t="s">
        <v>119</v>
      </c>
      <c r="E43" s="38">
        <v>100000</v>
      </c>
      <c r="F43" s="6" t="s">
        <v>117</v>
      </c>
      <c r="G43" s="6" t="s">
        <v>117</v>
      </c>
      <c r="L43" s="9"/>
      <c r="R43" s="10"/>
      <c r="S43" s="11"/>
    </row>
    <row r="44" spans="1:19" ht="15.75" x14ac:dyDescent="0.3">
      <c r="A44" s="30">
        <v>56</v>
      </c>
      <c r="B44" s="7" t="s">
        <v>111</v>
      </c>
      <c r="C44" s="36" t="s">
        <v>121</v>
      </c>
      <c r="D44" s="8" t="s">
        <v>122</v>
      </c>
      <c r="E44" s="38">
        <v>300000</v>
      </c>
      <c r="F44" s="6" t="s">
        <v>120</v>
      </c>
      <c r="G44" s="6" t="s">
        <v>120</v>
      </c>
      <c r="L44" s="9"/>
      <c r="R44" s="10"/>
      <c r="S44" s="11"/>
    </row>
    <row r="45" spans="1:19" ht="15.75" x14ac:dyDescent="0.3">
      <c r="A45" s="30">
        <v>57</v>
      </c>
      <c r="B45" s="7" t="s">
        <v>111</v>
      </c>
      <c r="C45" s="36" t="s">
        <v>124</v>
      </c>
      <c r="D45" s="8" t="s">
        <v>125</v>
      </c>
      <c r="E45" s="38">
        <v>250000</v>
      </c>
      <c r="F45" s="6" t="s">
        <v>123</v>
      </c>
      <c r="G45" s="6" t="s">
        <v>123</v>
      </c>
      <c r="L45" s="9"/>
      <c r="R45" s="10"/>
      <c r="S45" s="11"/>
    </row>
    <row r="46" spans="1:19" ht="15.75" x14ac:dyDescent="0.3">
      <c r="A46" s="30">
        <v>58</v>
      </c>
      <c r="B46" s="7" t="s">
        <v>27</v>
      </c>
      <c r="C46" s="36" t="s">
        <v>127</v>
      </c>
      <c r="D46" s="8" t="s">
        <v>128</v>
      </c>
      <c r="E46" s="38">
        <v>300000</v>
      </c>
      <c r="F46" s="6" t="s">
        <v>330</v>
      </c>
      <c r="G46" s="6" t="s">
        <v>126</v>
      </c>
      <c r="L46" s="9"/>
      <c r="R46" s="10"/>
      <c r="S46" s="11"/>
    </row>
    <row r="47" spans="1:19" ht="15.75" x14ac:dyDescent="0.3">
      <c r="A47" s="30">
        <v>59</v>
      </c>
      <c r="B47" s="13" t="s">
        <v>130</v>
      </c>
      <c r="C47" s="15" t="s">
        <v>131</v>
      </c>
      <c r="D47" s="14" t="s">
        <v>132</v>
      </c>
      <c r="E47" s="38">
        <v>700000</v>
      </c>
      <c r="F47" s="6" t="s">
        <v>129</v>
      </c>
      <c r="G47" s="6" t="s">
        <v>129</v>
      </c>
      <c r="L47" s="9"/>
      <c r="R47" s="10"/>
      <c r="S47" s="11"/>
    </row>
    <row r="48" spans="1:19" ht="15.75" x14ac:dyDescent="0.3">
      <c r="A48" s="30">
        <v>60</v>
      </c>
      <c r="B48" s="7" t="s">
        <v>130</v>
      </c>
      <c r="C48" s="36" t="s">
        <v>134</v>
      </c>
      <c r="D48" s="8" t="s">
        <v>135</v>
      </c>
      <c r="E48" s="38">
        <v>850000</v>
      </c>
      <c r="F48" s="6" t="s">
        <v>133</v>
      </c>
      <c r="G48" s="6" t="s">
        <v>133</v>
      </c>
      <c r="L48" s="9"/>
      <c r="R48" s="10"/>
      <c r="S48" s="11"/>
    </row>
    <row r="49" spans="1:19" ht="15.75" x14ac:dyDescent="0.3">
      <c r="A49" s="30">
        <v>61</v>
      </c>
      <c r="B49" s="7" t="s">
        <v>130</v>
      </c>
      <c r="C49" s="36" t="s">
        <v>134</v>
      </c>
      <c r="D49" s="8" t="s">
        <v>135</v>
      </c>
      <c r="E49" s="38">
        <v>750000</v>
      </c>
      <c r="F49" s="6" t="s">
        <v>331</v>
      </c>
      <c r="G49" s="6" t="s">
        <v>136</v>
      </c>
      <c r="L49" s="9"/>
      <c r="R49" s="10"/>
      <c r="S49" s="11"/>
    </row>
    <row r="50" spans="1:19" ht="15.75" x14ac:dyDescent="0.3">
      <c r="A50" s="30">
        <v>62</v>
      </c>
      <c r="B50" s="7" t="s">
        <v>130</v>
      </c>
      <c r="C50" s="36" t="s">
        <v>138</v>
      </c>
      <c r="D50" s="8" t="s">
        <v>139</v>
      </c>
      <c r="E50" s="38">
        <v>100000</v>
      </c>
      <c r="F50" s="6" t="s">
        <v>137</v>
      </c>
      <c r="G50" s="6" t="s">
        <v>137</v>
      </c>
      <c r="L50" s="9"/>
      <c r="R50" s="10"/>
      <c r="S50" s="11"/>
    </row>
    <row r="51" spans="1:19" ht="15.75" x14ac:dyDescent="0.3">
      <c r="A51" s="30">
        <v>63</v>
      </c>
      <c r="B51" s="7" t="s">
        <v>27</v>
      </c>
      <c r="C51" s="36" t="s">
        <v>141</v>
      </c>
      <c r="D51" s="8" t="s">
        <v>142</v>
      </c>
      <c r="E51" s="38">
        <v>50000</v>
      </c>
      <c r="F51" s="6" t="s">
        <v>140</v>
      </c>
      <c r="G51" s="6" t="s">
        <v>140</v>
      </c>
      <c r="L51" s="9"/>
      <c r="R51" s="10"/>
      <c r="S51" s="11"/>
    </row>
    <row r="52" spans="1:19" ht="15.75" x14ac:dyDescent="0.3">
      <c r="A52" s="30">
        <v>64</v>
      </c>
      <c r="B52" s="7" t="s">
        <v>111</v>
      </c>
      <c r="C52" s="36" t="s">
        <v>144</v>
      </c>
      <c r="D52" s="8" t="s">
        <v>145</v>
      </c>
      <c r="E52" s="38">
        <v>100000</v>
      </c>
      <c r="F52" s="6" t="s">
        <v>143</v>
      </c>
      <c r="G52" s="6" t="s">
        <v>143</v>
      </c>
      <c r="L52" s="9"/>
      <c r="R52" s="10"/>
      <c r="S52" s="11"/>
    </row>
    <row r="53" spans="1:19" ht="15.75" x14ac:dyDescent="0.3">
      <c r="A53" s="30">
        <v>65</v>
      </c>
      <c r="B53" s="7" t="s">
        <v>130</v>
      </c>
      <c r="C53" s="36" t="s">
        <v>360</v>
      </c>
      <c r="D53" s="8" t="s">
        <v>147</v>
      </c>
      <c r="E53" s="38">
        <v>200000</v>
      </c>
      <c r="F53" s="6" t="s">
        <v>332</v>
      </c>
      <c r="G53" s="6" t="s">
        <v>146</v>
      </c>
      <c r="L53" s="9"/>
      <c r="R53" s="10"/>
      <c r="S53" s="11"/>
    </row>
    <row r="54" spans="1:19" ht="15.75" x14ac:dyDescent="0.3">
      <c r="A54" s="31"/>
      <c r="B54" s="32"/>
      <c r="C54" s="37"/>
      <c r="D54" s="33"/>
      <c r="E54" s="34"/>
      <c r="F54" s="35"/>
      <c r="G54" s="35"/>
      <c r="L54" s="9"/>
      <c r="R54" s="10"/>
      <c r="S54" s="11"/>
    </row>
    <row r="55" spans="1:19" ht="15.75" x14ac:dyDescent="0.3">
      <c r="A55" s="30">
        <v>66</v>
      </c>
      <c r="B55" s="7" t="s">
        <v>27</v>
      </c>
      <c r="C55" s="36" t="s">
        <v>149</v>
      </c>
      <c r="D55" s="8" t="s">
        <v>150</v>
      </c>
      <c r="E55" s="38">
        <v>200000</v>
      </c>
      <c r="F55" s="6" t="s">
        <v>333</v>
      </c>
      <c r="G55" s="6" t="s">
        <v>148</v>
      </c>
      <c r="L55" s="9"/>
      <c r="R55" s="10"/>
      <c r="S55" s="11"/>
    </row>
    <row r="56" spans="1:19" ht="15.75" x14ac:dyDescent="0.3">
      <c r="A56" s="30">
        <v>67</v>
      </c>
      <c r="B56" s="7" t="s">
        <v>38</v>
      </c>
      <c r="C56" s="36" t="s">
        <v>152</v>
      </c>
      <c r="D56" s="8" t="s">
        <v>153</v>
      </c>
      <c r="E56" s="38">
        <v>1000000</v>
      </c>
      <c r="F56" s="6" t="s">
        <v>334</v>
      </c>
      <c r="G56" s="6" t="s">
        <v>151</v>
      </c>
      <c r="L56" s="9"/>
      <c r="R56" s="10"/>
      <c r="S56" s="11"/>
    </row>
    <row r="57" spans="1:19" ht="15.75" x14ac:dyDescent="0.3">
      <c r="A57" s="30">
        <v>68</v>
      </c>
      <c r="B57" s="7" t="s">
        <v>111</v>
      </c>
      <c r="C57" s="36" t="s">
        <v>155</v>
      </c>
      <c r="D57" s="8" t="s">
        <v>156</v>
      </c>
      <c r="E57" s="38">
        <v>250000</v>
      </c>
      <c r="F57" s="6" t="s">
        <v>335</v>
      </c>
      <c r="G57" s="6" t="s">
        <v>154</v>
      </c>
      <c r="L57" s="9"/>
      <c r="R57" s="10"/>
      <c r="S57" s="11"/>
    </row>
    <row r="58" spans="1:19" ht="15.75" x14ac:dyDescent="0.3">
      <c r="A58" s="30">
        <v>69</v>
      </c>
      <c r="B58" s="13" t="s">
        <v>23</v>
      </c>
      <c r="C58" s="15" t="s">
        <v>361</v>
      </c>
      <c r="D58" s="14" t="s">
        <v>158</v>
      </c>
      <c r="E58" s="38">
        <v>100000</v>
      </c>
      <c r="F58" s="6" t="s">
        <v>157</v>
      </c>
      <c r="G58" s="6" t="s">
        <v>157</v>
      </c>
      <c r="L58" s="9"/>
      <c r="R58" s="10"/>
      <c r="S58" s="11"/>
    </row>
    <row r="59" spans="1:19" ht="15.75" x14ac:dyDescent="0.3">
      <c r="A59" s="30">
        <v>70</v>
      </c>
      <c r="B59" s="13" t="s">
        <v>160</v>
      </c>
      <c r="C59" s="15" t="s">
        <v>161</v>
      </c>
      <c r="D59" s="14" t="s">
        <v>162</v>
      </c>
      <c r="E59" s="38">
        <v>150000</v>
      </c>
      <c r="F59" s="6" t="s">
        <v>159</v>
      </c>
      <c r="G59" s="6" t="s">
        <v>159</v>
      </c>
      <c r="L59" s="9"/>
      <c r="R59" s="10"/>
      <c r="S59" s="11"/>
    </row>
    <row r="60" spans="1:19" ht="15.75" x14ac:dyDescent="0.3">
      <c r="A60" s="30">
        <v>71</v>
      </c>
      <c r="B60" s="7" t="s">
        <v>160</v>
      </c>
      <c r="C60" s="36" t="s">
        <v>164</v>
      </c>
      <c r="D60" s="8" t="s">
        <v>165</v>
      </c>
      <c r="E60" s="38">
        <v>150000</v>
      </c>
      <c r="F60" s="6" t="s">
        <v>163</v>
      </c>
      <c r="G60" s="6" t="s">
        <v>163</v>
      </c>
      <c r="L60" s="9"/>
      <c r="R60" s="10"/>
      <c r="S60" s="11"/>
    </row>
    <row r="61" spans="1:19" ht="15.75" x14ac:dyDescent="0.3">
      <c r="A61" s="30">
        <v>72</v>
      </c>
      <c r="B61" s="7" t="s">
        <v>160</v>
      </c>
      <c r="C61" s="36" t="s">
        <v>167</v>
      </c>
      <c r="D61" s="8" t="s">
        <v>168</v>
      </c>
      <c r="E61" s="38">
        <v>150000</v>
      </c>
      <c r="F61" s="6" t="s">
        <v>166</v>
      </c>
      <c r="G61" s="6" t="s">
        <v>166</v>
      </c>
      <c r="L61" s="9"/>
      <c r="R61" s="10"/>
      <c r="S61" s="11"/>
    </row>
    <row r="62" spans="1:19" ht="15.75" x14ac:dyDescent="0.3">
      <c r="A62" s="30">
        <v>73</v>
      </c>
      <c r="B62" s="7" t="s">
        <v>160</v>
      </c>
      <c r="C62" s="36" t="s">
        <v>170</v>
      </c>
      <c r="D62" s="8" t="s">
        <v>171</v>
      </c>
      <c r="E62" s="38">
        <v>450000</v>
      </c>
      <c r="F62" s="6" t="s">
        <v>169</v>
      </c>
      <c r="G62" s="6" t="s">
        <v>169</v>
      </c>
      <c r="L62" s="9"/>
      <c r="R62" s="10"/>
      <c r="S62" s="11"/>
    </row>
    <row r="63" spans="1:19" ht="15.75" x14ac:dyDescent="0.3">
      <c r="A63" s="30">
        <v>74</v>
      </c>
      <c r="B63" s="7" t="s">
        <v>173</v>
      </c>
      <c r="C63" s="36" t="s">
        <v>174</v>
      </c>
      <c r="D63" s="8" t="s">
        <v>175</v>
      </c>
      <c r="E63" s="38">
        <v>50000</v>
      </c>
      <c r="F63" s="6" t="s">
        <v>172</v>
      </c>
      <c r="G63" s="6" t="s">
        <v>172</v>
      </c>
      <c r="L63" s="9"/>
      <c r="R63" s="10"/>
      <c r="S63" s="11"/>
    </row>
    <row r="64" spans="1:19" ht="15.75" x14ac:dyDescent="0.3">
      <c r="A64" s="30">
        <v>75</v>
      </c>
      <c r="B64" s="13" t="s">
        <v>27</v>
      </c>
      <c r="C64" s="15" t="s">
        <v>177</v>
      </c>
      <c r="D64" s="14" t="s">
        <v>178</v>
      </c>
      <c r="E64" s="38">
        <v>200000</v>
      </c>
      <c r="F64" s="6" t="s">
        <v>176</v>
      </c>
      <c r="G64" s="6" t="s">
        <v>176</v>
      </c>
      <c r="L64" s="9"/>
      <c r="R64" s="10"/>
      <c r="S64" s="11"/>
    </row>
    <row r="65" spans="1:19" ht="15.75" x14ac:dyDescent="0.3">
      <c r="A65" s="30">
        <v>76</v>
      </c>
      <c r="B65" s="7" t="s">
        <v>130</v>
      </c>
      <c r="C65" s="36" t="s">
        <v>180</v>
      </c>
      <c r="D65" s="8" t="s">
        <v>181</v>
      </c>
      <c r="E65" s="38">
        <v>50000</v>
      </c>
      <c r="F65" s="6" t="s">
        <v>179</v>
      </c>
      <c r="G65" s="6" t="s">
        <v>179</v>
      </c>
      <c r="L65" s="9"/>
      <c r="R65" s="10"/>
      <c r="S65" s="11"/>
    </row>
    <row r="66" spans="1:19" ht="15.75" x14ac:dyDescent="0.3">
      <c r="A66" s="30">
        <v>77</v>
      </c>
      <c r="B66" s="7" t="s">
        <v>130</v>
      </c>
      <c r="C66" s="36" t="s">
        <v>183</v>
      </c>
      <c r="D66" s="8" t="s">
        <v>184</v>
      </c>
      <c r="E66" s="38">
        <v>50000</v>
      </c>
      <c r="F66" s="6" t="s">
        <v>182</v>
      </c>
      <c r="G66" s="6" t="s">
        <v>182</v>
      </c>
      <c r="L66" s="9"/>
      <c r="R66" s="10"/>
      <c r="S66" s="11"/>
    </row>
    <row r="67" spans="1:19" ht="15.75" x14ac:dyDescent="0.3">
      <c r="A67" s="30">
        <v>78</v>
      </c>
      <c r="B67" s="7" t="s">
        <v>130</v>
      </c>
      <c r="C67" s="36" t="s">
        <v>186</v>
      </c>
      <c r="D67" s="8" t="s">
        <v>187</v>
      </c>
      <c r="E67" s="38">
        <v>50000</v>
      </c>
      <c r="F67" s="6" t="s">
        <v>185</v>
      </c>
      <c r="G67" s="6" t="s">
        <v>185</v>
      </c>
      <c r="L67" s="9"/>
      <c r="R67" s="10"/>
      <c r="S67" s="11"/>
    </row>
    <row r="68" spans="1:19" ht="15.75" x14ac:dyDescent="0.3">
      <c r="A68" s="30">
        <v>79</v>
      </c>
      <c r="B68" s="13" t="s">
        <v>66</v>
      </c>
      <c r="C68" s="15" t="s">
        <v>362</v>
      </c>
      <c r="D68" s="14" t="s">
        <v>189</v>
      </c>
      <c r="E68" s="38">
        <v>50000</v>
      </c>
      <c r="F68" s="6" t="s">
        <v>188</v>
      </c>
      <c r="G68" s="6" t="s">
        <v>188</v>
      </c>
      <c r="L68" s="9"/>
      <c r="R68" s="10"/>
      <c r="S68" s="11"/>
    </row>
    <row r="69" spans="1:19" ht="15.75" x14ac:dyDescent="0.3">
      <c r="A69" s="30">
        <v>80</v>
      </c>
      <c r="B69" s="7" t="s">
        <v>66</v>
      </c>
      <c r="C69" s="36" t="s">
        <v>363</v>
      </c>
      <c r="D69" s="8" t="s">
        <v>191</v>
      </c>
      <c r="E69" s="38">
        <v>50000</v>
      </c>
      <c r="F69" s="6" t="s">
        <v>190</v>
      </c>
      <c r="G69" s="6" t="s">
        <v>190</v>
      </c>
      <c r="L69" s="9"/>
      <c r="R69" s="10"/>
      <c r="S69" s="11"/>
    </row>
    <row r="70" spans="1:19" ht="15.75" x14ac:dyDescent="0.3">
      <c r="A70" s="30">
        <v>81</v>
      </c>
      <c r="B70" s="13" t="s">
        <v>130</v>
      </c>
      <c r="C70" s="15" t="s">
        <v>193</v>
      </c>
      <c r="D70" s="14" t="s">
        <v>194</v>
      </c>
      <c r="E70" s="38">
        <v>250000</v>
      </c>
      <c r="F70" s="6" t="s">
        <v>192</v>
      </c>
      <c r="G70" s="6" t="s">
        <v>192</v>
      </c>
      <c r="L70" s="9"/>
      <c r="R70" s="10"/>
      <c r="S70" s="11"/>
    </row>
    <row r="71" spans="1:19" ht="15.75" x14ac:dyDescent="0.3">
      <c r="A71" s="30">
        <v>82</v>
      </c>
      <c r="B71" s="7" t="s">
        <v>130</v>
      </c>
      <c r="C71" s="36" t="s">
        <v>196</v>
      </c>
      <c r="D71" s="8" t="s">
        <v>197</v>
      </c>
      <c r="E71" s="38">
        <v>250000</v>
      </c>
      <c r="F71" s="6" t="s">
        <v>195</v>
      </c>
      <c r="G71" s="6" t="s">
        <v>195</v>
      </c>
      <c r="L71" s="9"/>
      <c r="R71" s="10"/>
      <c r="S71" s="11"/>
    </row>
    <row r="72" spans="1:19" ht="15.75" x14ac:dyDescent="0.3">
      <c r="A72" s="30">
        <v>83</v>
      </c>
      <c r="B72" s="13" t="s">
        <v>130</v>
      </c>
      <c r="C72" s="15" t="s">
        <v>199</v>
      </c>
      <c r="D72" s="14" t="s">
        <v>200</v>
      </c>
      <c r="E72" s="38">
        <v>50000</v>
      </c>
      <c r="F72" s="6" t="s">
        <v>198</v>
      </c>
      <c r="G72" s="6" t="s">
        <v>198</v>
      </c>
      <c r="L72" s="9"/>
      <c r="R72" s="10"/>
      <c r="S72" s="11"/>
    </row>
    <row r="73" spans="1:19" ht="15.75" x14ac:dyDescent="0.3">
      <c r="A73" s="30">
        <v>84</v>
      </c>
      <c r="B73" s="13" t="s">
        <v>130</v>
      </c>
      <c r="C73" s="15" t="s">
        <v>202</v>
      </c>
      <c r="D73" s="14" t="s">
        <v>203</v>
      </c>
      <c r="E73" s="38">
        <v>200000</v>
      </c>
      <c r="F73" s="6" t="s">
        <v>201</v>
      </c>
      <c r="G73" s="6" t="s">
        <v>201</v>
      </c>
      <c r="L73" s="9"/>
      <c r="R73" s="10"/>
      <c r="S73" s="11"/>
    </row>
    <row r="74" spans="1:19" ht="15.75" x14ac:dyDescent="0.3">
      <c r="A74" s="30">
        <v>85</v>
      </c>
      <c r="B74" s="7" t="s">
        <v>130</v>
      </c>
      <c r="C74" s="36" t="s">
        <v>205</v>
      </c>
      <c r="D74" s="8" t="s">
        <v>206</v>
      </c>
      <c r="E74" s="38">
        <v>200000</v>
      </c>
      <c r="F74" s="6" t="s">
        <v>204</v>
      </c>
      <c r="G74" s="6" t="s">
        <v>204</v>
      </c>
      <c r="L74" s="9"/>
      <c r="R74" s="10"/>
      <c r="S74" s="11"/>
    </row>
    <row r="75" spans="1:19" ht="15.75" x14ac:dyDescent="0.3">
      <c r="A75" s="30">
        <v>86</v>
      </c>
      <c r="B75" s="7" t="s">
        <v>130</v>
      </c>
      <c r="C75" s="36" t="s">
        <v>208</v>
      </c>
      <c r="D75" s="8" t="s">
        <v>209</v>
      </c>
      <c r="E75" s="38">
        <v>200000</v>
      </c>
      <c r="F75" s="6" t="s">
        <v>207</v>
      </c>
      <c r="G75" s="6" t="s">
        <v>207</v>
      </c>
      <c r="L75" s="9"/>
      <c r="R75" s="10"/>
      <c r="S75" s="11"/>
    </row>
    <row r="76" spans="1:19" ht="15.75" x14ac:dyDescent="0.3">
      <c r="A76" s="30">
        <v>87</v>
      </c>
      <c r="B76" s="7" t="s">
        <v>130</v>
      </c>
      <c r="C76" s="36" t="s">
        <v>211</v>
      </c>
      <c r="D76" s="8" t="s">
        <v>212</v>
      </c>
      <c r="E76" s="38">
        <v>200000</v>
      </c>
      <c r="F76" s="6" t="s">
        <v>210</v>
      </c>
      <c r="G76" s="6" t="s">
        <v>210</v>
      </c>
      <c r="L76" s="9"/>
      <c r="R76" s="10"/>
      <c r="S76" s="11"/>
    </row>
    <row r="77" spans="1:19" ht="15.75" x14ac:dyDescent="0.3">
      <c r="A77" s="30">
        <v>88</v>
      </c>
      <c r="B77" s="13" t="s">
        <v>66</v>
      </c>
      <c r="C77" s="15" t="s">
        <v>364</v>
      </c>
      <c r="D77" s="14" t="s">
        <v>214</v>
      </c>
      <c r="E77" s="38">
        <v>200000</v>
      </c>
      <c r="F77" s="6" t="s">
        <v>213</v>
      </c>
      <c r="G77" s="6" t="s">
        <v>213</v>
      </c>
      <c r="L77" s="9"/>
      <c r="R77" s="10"/>
      <c r="S77" s="11"/>
    </row>
    <row r="78" spans="1:19" ht="15.75" x14ac:dyDescent="0.3">
      <c r="A78" s="30">
        <v>89</v>
      </c>
      <c r="B78" s="7" t="s">
        <v>66</v>
      </c>
      <c r="C78" s="36" t="s">
        <v>365</v>
      </c>
      <c r="D78" s="8" t="s">
        <v>216</v>
      </c>
      <c r="E78" s="38">
        <v>100000</v>
      </c>
      <c r="F78" s="6" t="s">
        <v>215</v>
      </c>
      <c r="G78" s="6" t="s">
        <v>215</v>
      </c>
      <c r="L78" s="9"/>
      <c r="R78" s="10"/>
      <c r="S78" s="11"/>
    </row>
    <row r="79" spans="1:19" ht="15.75" x14ac:dyDescent="0.3">
      <c r="A79" s="30">
        <v>90</v>
      </c>
      <c r="B79" s="7" t="s">
        <v>130</v>
      </c>
      <c r="C79" s="36" t="s">
        <v>218</v>
      </c>
      <c r="D79" s="8" t="s">
        <v>219</v>
      </c>
      <c r="E79" s="38">
        <v>50000</v>
      </c>
      <c r="F79" s="6" t="s">
        <v>217</v>
      </c>
      <c r="G79" s="6" t="s">
        <v>217</v>
      </c>
      <c r="L79" s="9"/>
      <c r="R79" s="10"/>
      <c r="S79" s="11"/>
    </row>
    <row r="80" spans="1:19" ht="15.75" x14ac:dyDescent="0.3">
      <c r="A80" s="30">
        <v>91</v>
      </c>
      <c r="B80" s="7" t="s">
        <v>221</v>
      </c>
      <c r="C80" s="36" t="s">
        <v>222</v>
      </c>
      <c r="D80" s="8" t="s">
        <v>223</v>
      </c>
      <c r="E80" s="38">
        <v>250000</v>
      </c>
      <c r="F80" s="6" t="s">
        <v>336</v>
      </c>
      <c r="G80" s="6" t="s">
        <v>220</v>
      </c>
      <c r="L80" s="9"/>
      <c r="R80" s="10"/>
      <c r="S80" s="11"/>
    </row>
    <row r="81" spans="1:19" ht="15.75" x14ac:dyDescent="0.3">
      <c r="A81" s="30">
        <v>92</v>
      </c>
      <c r="B81" s="7" t="s">
        <v>130</v>
      </c>
      <c r="C81" s="36" t="s">
        <v>366</v>
      </c>
      <c r="D81" s="8" t="s">
        <v>225</v>
      </c>
      <c r="E81" s="38">
        <v>150000</v>
      </c>
      <c r="F81" s="6" t="s">
        <v>224</v>
      </c>
      <c r="G81" s="6" t="s">
        <v>224</v>
      </c>
      <c r="L81" s="9"/>
      <c r="R81" s="10"/>
      <c r="S81" s="11"/>
    </row>
    <row r="82" spans="1:19" ht="15.75" x14ac:dyDescent="0.3">
      <c r="A82" s="30">
        <v>93</v>
      </c>
      <c r="B82" s="7" t="s">
        <v>66</v>
      </c>
      <c r="C82" s="36" t="s">
        <v>367</v>
      </c>
      <c r="D82" s="8" t="s">
        <v>227</v>
      </c>
      <c r="E82" s="38">
        <v>200000</v>
      </c>
      <c r="F82" s="6" t="s">
        <v>226</v>
      </c>
      <c r="G82" s="6" t="s">
        <v>226</v>
      </c>
      <c r="L82" s="9"/>
      <c r="R82" s="10"/>
      <c r="S82" s="11"/>
    </row>
    <row r="83" spans="1:19" ht="15.75" x14ac:dyDescent="0.3">
      <c r="A83" s="30">
        <v>94</v>
      </c>
      <c r="B83" s="7" t="s">
        <v>130</v>
      </c>
      <c r="C83" s="36" t="s">
        <v>229</v>
      </c>
      <c r="D83" s="8" t="s">
        <v>230</v>
      </c>
      <c r="E83" s="38">
        <v>700000</v>
      </c>
      <c r="F83" s="6" t="s">
        <v>337</v>
      </c>
      <c r="G83" s="6" t="s">
        <v>228</v>
      </c>
      <c r="L83" s="9"/>
      <c r="R83" s="10"/>
      <c r="S83" s="11"/>
    </row>
    <row r="84" spans="1:19" ht="15.75" x14ac:dyDescent="0.3">
      <c r="A84" s="30">
        <v>95</v>
      </c>
      <c r="B84" s="7" t="s">
        <v>66</v>
      </c>
      <c r="C84" s="36" t="s">
        <v>368</v>
      </c>
      <c r="D84" s="8" t="s">
        <v>232</v>
      </c>
      <c r="E84" s="38">
        <v>400000</v>
      </c>
      <c r="F84" s="6" t="s">
        <v>231</v>
      </c>
      <c r="G84" s="6" t="s">
        <v>231</v>
      </c>
      <c r="L84" s="9"/>
      <c r="R84" s="10"/>
      <c r="S84" s="11"/>
    </row>
    <row r="85" spans="1:19" ht="15.75" x14ac:dyDescent="0.3">
      <c r="A85" s="30">
        <v>96</v>
      </c>
      <c r="B85" s="7" t="s">
        <v>130</v>
      </c>
      <c r="C85" s="36" t="s">
        <v>234</v>
      </c>
      <c r="D85" s="8" t="s">
        <v>235</v>
      </c>
      <c r="E85" s="38">
        <v>50000</v>
      </c>
      <c r="F85" s="6" t="s">
        <v>233</v>
      </c>
      <c r="G85" s="6" t="s">
        <v>233</v>
      </c>
      <c r="L85" s="9"/>
      <c r="R85" s="10"/>
      <c r="S85" s="11"/>
    </row>
    <row r="86" spans="1:19" ht="15.75" x14ac:dyDescent="0.3">
      <c r="A86" s="30">
        <v>97</v>
      </c>
      <c r="B86" s="13" t="s">
        <v>130</v>
      </c>
      <c r="C86" s="15" t="s">
        <v>237</v>
      </c>
      <c r="D86" s="14" t="s">
        <v>238</v>
      </c>
      <c r="E86" s="38">
        <v>50000</v>
      </c>
      <c r="F86" s="6" t="s">
        <v>236</v>
      </c>
      <c r="G86" s="6" t="s">
        <v>236</v>
      </c>
      <c r="L86" s="9"/>
      <c r="R86" s="10"/>
      <c r="S86" s="11"/>
    </row>
    <row r="87" spans="1:19" ht="15.75" x14ac:dyDescent="0.3">
      <c r="A87" s="30">
        <v>98</v>
      </c>
      <c r="B87" s="7" t="s">
        <v>130</v>
      </c>
      <c r="C87" s="36" t="s">
        <v>239</v>
      </c>
      <c r="D87" s="8" t="s">
        <v>240</v>
      </c>
      <c r="E87" s="38">
        <v>50000</v>
      </c>
      <c r="F87" s="6" t="s">
        <v>236</v>
      </c>
      <c r="G87" s="6" t="s">
        <v>236</v>
      </c>
      <c r="L87" s="9"/>
      <c r="R87" s="10"/>
      <c r="S87" s="11"/>
    </row>
    <row r="88" spans="1:19" ht="15.75" x14ac:dyDescent="0.3">
      <c r="A88" s="30">
        <v>99</v>
      </c>
      <c r="B88" s="13" t="s">
        <v>66</v>
      </c>
      <c r="C88" s="15" t="s">
        <v>369</v>
      </c>
      <c r="D88" s="14" t="s">
        <v>242</v>
      </c>
      <c r="E88" s="38">
        <v>300000</v>
      </c>
      <c r="F88" s="6" t="s">
        <v>241</v>
      </c>
      <c r="G88" s="6" t="s">
        <v>241</v>
      </c>
      <c r="L88" s="9"/>
      <c r="R88" s="10"/>
      <c r="S88" s="11"/>
    </row>
    <row r="89" spans="1:19" ht="15.75" x14ac:dyDescent="0.3">
      <c r="A89" s="30">
        <v>100</v>
      </c>
      <c r="B89" s="7" t="s">
        <v>66</v>
      </c>
      <c r="C89" s="36" t="s">
        <v>370</v>
      </c>
      <c r="D89" s="8" t="s">
        <v>244</v>
      </c>
      <c r="E89" s="38">
        <v>300000</v>
      </c>
      <c r="F89" s="6" t="s">
        <v>243</v>
      </c>
      <c r="G89" s="6" t="s">
        <v>243</v>
      </c>
      <c r="L89" s="9"/>
      <c r="R89" s="10"/>
      <c r="S89" s="11"/>
    </row>
    <row r="90" spans="1:19" ht="15.75" x14ac:dyDescent="0.3">
      <c r="A90" s="30">
        <v>101</v>
      </c>
      <c r="B90" s="7" t="s">
        <v>66</v>
      </c>
      <c r="C90" s="36" t="s">
        <v>371</v>
      </c>
      <c r="D90" s="8" t="s">
        <v>246</v>
      </c>
      <c r="E90" s="38">
        <v>300000</v>
      </c>
      <c r="F90" s="6" t="s">
        <v>245</v>
      </c>
      <c r="G90" s="6" t="s">
        <v>245</v>
      </c>
      <c r="L90" s="9"/>
      <c r="R90" s="10"/>
      <c r="S90" s="11"/>
    </row>
    <row r="91" spans="1:19" ht="15.75" x14ac:dyDescent="0.3">
      <c r="A91" s="30">
        <v>102</v>
      </c>
      <c r="B91" s="13" t="s">
        <v>38</v>
      </c>
      <c r="C91" s="15" t="s">
        <v>248</v>
      </c>
      <c r="D91" s="14" t="s">
        <v>249</v>
      </c>
      <c r="E91" s="38">
        <v>400000</v>
      </c>
      <c r="F91" s="6" t="s">
        <v>247</v>
      </c>
      <c r="G91" s="6" t="s">
        <v>247</v>
      </c>
      <c r="L91" s="9"/>
      <c r="R91" s="10"/>
      <c r="S91" s="11"/>
    </row>
    <row r="92" spans="1:19" ht="15.75" x14ac:dyDescent="0.3">
      <c r="A92" s="30">
        <v>103</v>
      </c>
      <c r="B92" s="7" t="s">
        <v>51</v>
      </c>
      <c r="C92" s="36" t="s">
        <v>251</v>
      </c>
      <c r="D92" s="8" t="s">
        <v>252</v>
      </c>
      <c r="E92" s="38">
        <v>50000</v>
      </c>
      <c r="F92" s="6" t="s">
        <v>250</v>
      </c>
      <c r="G92" s="6" t="s">
        <v>250</v>
      </c>
      <c r="L92" s="9"/>
      <c r="R92" s="10"/>
      <c r="S92" s="11"/>
    </row>
    <row r="93" spans="1:19" ht="15.75" x14ac:dyDescent="0.3">
      <c r="A93" s="30">
        <v>104</v>
      </c>
      <c r="B93" s="7" t="s">
        <v>27</v>
      </c>
      <c r="C93" s="36" t="s">
        <v>254</v>
      </c>
      <c r="D93" s="8" t="s">
        <v>255</v>
      </c>
      <c r="E93" s="38">
        <v>50000</v>
      </c>
      <c r="F93" s="6" t="s">
        <v>338</v>
      </c>
      <c r="G93" s="6" t="s">
        <v>253</v>
      </c>
      <c r="L93" s="9"/>
      <c r="R93" s="10"/>
      <c r="S93" s="11"/>
    </row>
    <row r="94" spans="1:19" ht="15.75" x14ac:dyDescent="0.3">
      <c r="A94" s="30">
        <v>105</v>
      </c>
      <c r="B94" s="7" t="s">
        <v>27</v>
      </c>
      <c r="C94" s="36" t="s">
        <v>257</v>
      </c>
      <c r="D94" s="8" t="s">
        <v>258</v>
      </c>
      <c r="E94" s="38">
        <v>250000</v>
      </c>
      <c r="F94" s="6" t="s">
        <v>339</v>
      </c>
      <c r="G94" s="6" t="s">
        <v>256</v>
      </c>
      <c r="L94" s="9"/>
      <c r="R94" s="10"/>
      <c r="S94" s="11"/>
    </row>
    <row r="95" spans="1:19" ht="15.75" x14ac:dyDescent="0.3">
      <c r="A95" s="30">
        <v>106</v>
      </c>
      <c r="B95" s="13" t="s">
        <v>27</v>
      </c>
      <c r="C95" s="15" t="s">
        <v>260</v>
      </c>
      <c r="D95" s="14" t="s">
        <v>261</v>
      </c>
      <c r="E95" s="38">
        <v>250000</v>
      </c>
      <c r="F95" s="6" t="s">
        <v>340</v>
      </c>
      <c r="G95" s="6" t="s">
        <v>259</v>
      </c>
      <c r="L95" s="9"/>
      <c r="R95" s="10"/>
      <c r="S95" s="11"/>
    </row>
    <row r="96" spans="1:19" ht="15.75" x14ac:dyDescent="0.3">
      <c r="A96" s="30">
        <v>107</v>
      </c>
      <c r="B96" s="7" t="s">
        <v>27</v>
      </c>
      <c r="C96" s="36" t="s">
        <v>263</v>
      </c>
      <c r="D96" s="8" t="s">
        <v>264</v>
      </c>
      <c r="E96" s="38">
        <v>250000</v>
      </c>
      <c r="F96" s="6" t="s">
        <v>341</v>
      </c>
      <c r="G96" s="6" t="s">
        <v>262</v>
      </c>
      <c r="L96" s="9"/>
      <c r="R96" s="10"/>
      <c r="S96" s="11"/>
    </row>
    <row r="97" spans="1:19" ht="15.75" x14ac:dyDescent="0.3">
      <c r="A97" s="30">
        <v>108</v>
      </c>
      <c r="B97" s="7" t="s">
        <v>27</v>
      </c>
      <c r="C97" s="36" t="s">
        <v>266</v>
      </c>
      <c r="D97" s="8" t="s">
        <v>267</v>
      </c>
      <c r="E97" s="38">
        <v>250000</v>
      </c>
      <c r="F97" s="6" t="s">
        <v>342</v>
      </c>
      <c r="G97" s="6" t="s">
        <v>265</v>
      </c>
      <c r="L97" s="9"/>
      <c r="R97" s="10"/>
      <c r="S97" s="11"/>
    </row>
    <row r="98" spans="1:19" ht="15.75" x14ac:dyDescent="0.3">
      <c r="A98" s="30">
        <v>109</v>
      </c>
      <c r="B98" s="7" t="s">
        <v>27</v>
      </c>
      <c r="C98" s="36" t="s">
        <v>269</v>
      </c>
      <c r="D98" s="8" t="s">
        <v>270</v>
      </c>
      <c r="E98" s="38">
        <v>500000</v>
      </c>
      <c r="F98" s="6" t="s">
        <v>268</v>
      </c>
      <c r="G98" s="6" t="s">
        <v>268</v>
      </c>
      <c r="L98" s="9"/>
      <c r="R98" s="10"/>
      <c r="S98" s="11"/>
    </row>
    <row r="99" spans="1:19" ht="15.75" x14ac:dyDescent="0.3">
      <c r="A99" s="30">
        <v>110</v>
      </c>
      <c r="B99" s="13" t="s">
        <v>31</v>
      </c>
      <c r="C99" s="15" t="s">
        <v>272</v>
      </c>
      <c r="D99" s="14" t="s">
        <v>273</v>
      </c>
      <c r="E99" s="38">
        <v>200000</v>
      </c>
      <c r="F99" s="6" t="s">
        <v>343</v>
      </c>
      <c r="G99" s="6" t="s">
        <v>271</v>
      </c>
      <c r="L99" s="9"/>
      <c r="R99" s="10"/>
      <c r="S99" s="11"/>
    </row>
    <row r="100" spans="1:19" ht="15.75" x14ac:dyDescent="0.3">
      <c r="A100" s="30">
        <v>111</v>
      </c>
      <c r="B100" s="7" t="s">
        <v>27</v>
      </c>
      <c r="C100" s="36" t="s">
        <v>275</v>
      </c>
      <c r="D100" s="8" t="s">
        <v>276</v>
      </c>
      <c r="E100" s="38">
        <v>400000</v>
      </c>
      <c r="F100" s="6" t="s">
        <v>344</v>
      </c>
      <c r="G100" s="6" t="s">
        <v>274</v>
      </c>
      <c r="L100" s="9"/>
      <c r="R100" s="10"/>
      <c r="S100" s="11"/>
    </row>
    <row r="101" spans="1:19" ht="15.75" x14ac:dyDescent="0.3">
      <c r="A101" s="30">
        <v>112</v>
      </c>
      <c r="B101" s="13" t="s">
        <v>27</v>
      </c>
      <c r="C101" s="15" t="s">
        <v>278</v>
      </c>
      <c r="D101" s="14" t="s">
        <v>378</v>
      </c>
      <c r="E101" s="38">
        <v>200000</v>
      </c>
      <c r="F101" s="6" t="s">
        <v>277</v>
      </c>
      <c r="G101" s="6" t="s">
        <v>277</v>
      </c>
      <c r="L101" s="9"/>
      <c r="R101" s="10"/>
      <c r="S101" s="11"/>
    </row>
    <row r="102" spans="1:19" ht="15.75" x14ac:dyDescent="0.3">
      <c r="A102" s="30">
        <v>113</v>
      </c>
      <c r="B102" s="7" t="s">
        <v>31</v>
      </c>
      <c r="C102" s="36" t="s">
        <v>280</v>
      </c>
      <c r="D102" s="8" t="s">
        <v>281</v>
      </c>
      <c r="E102" s="38">
        <v>300000</v>
      </c>
      <c r="F102" s="6" t="s">
        <v>279</v>
      </c>
      <c r="G102" s="6" t="s">
        <v>279</v>
      </c>
      <c r="L102" s="9"/>
      <c r="R102" s="10"/>
      <c r="S102" s="11"/>
    </row>
    <row r="103" spans="1:19" ht="15.75" x14ac:dyDescent="0.3">
      <c r="A103" s="30">
        <v>114</v>
      </c>
      <c r="B103" s="7" t="s">
        <v>31</v>
      </c>
      <c r="C103" s="36" t="s">
        <v>283</v>
      </c>
      <c r="D103" s="8" t="s">
        <v>284</v>
      </c>
      <c r="E103" s="38">
        <v>125000</v>
      </c>
      <c r="F103" s="6" t="s">
        <v>345</v>
      </c>
      <c r="G103" s="6" t="s">
        <v>282</v>
      </c>
      <c r="L103" s="9"/>
      <c r="R103" s="10"/>
      <c r="S103" s="11"/>
    </row>
    <row r="104" spans="1:19" ht="15.75" x14ac:dyDescent="0.3">
      <c r="A104" s="30">
        <v>115</v>
      </c>
      <c r="B104" s="7" t="s">
        <v>27</v>
      </c>
      <c r="C104" s="36" t="s">
        <v>286</v>
      </c>
      <c r="D104" s="8" t="s">
        <v>287</v>
      </c>
      <c r="E104" s="38">
        <v>200000</v>
      </c>
      <c r="F104" s="6" t="s">
        <v>285</v>
      </c>
      <c r="G104" s="6" t="s">
        <v>285</v>
      </c>
      <c r="L104" s="9"/>
      <c r="R104" s="10"/>
      <c r="S104" s="11"/>
    </row>
    <row r="105" spans="1:19" ht="15.75" x14ac:dyDescent="0.3">
      <c r="A105" s="30">
        <v>116</v>
      </c>
      <c r="B105" s="7" t="s">
        <v>31</v>
      </c>
      <c r="C105" s="36" t="s">
        <v>289</v>
      </c>
      <c r="D105" s="8" t="s">
        <v>290</v>
      </c>
      <c r="E105" s="38">
        <v>200000</v>
      </c>
      <c r="F105" s="6" t="s">
        <v>288</v>
      </c>
      <c r="G105" s="6" t="s">
        <v>288</v>
      </c>
      <c r="L105" s="9"/>
      <c r="R105" s="10"/>
      <c r="S105" s="11"/>
    </row>
    <row r="106" spans="1:19" ht="15.75" x14ac:dyDescent="0.3">
      <c r="A106" s="30">
        <v>117</v>
      </c>
      <c r="B106" s="7" t="s">
        <v>27</v>
      </c>
      <c r="C106" s="36" t="s">
        <v>292</v>
      </c>
      <c r="D106" s="8" t="s">
        <v>293</v>
      </c>
      <c r="E106" s="38">
        <v>375000</v>
      </c>
      <c r="F106" s="6" t="s">
        <v>291</v>
      </c>
      <c r="G106" s="6" t="s">
        <v>291</v>
      </c>
      <c r="L106" s="9"/>
      <c r="R106" s="10"/>
      <c r="S106" s="11"/>
    </row>
    <row r="107" spans="1:19" ht="15.75" x14ac:dyDescent="0.3">
      <c r="A107" s="30">
        <v>118</v>
      </c>
      <c r="B107" s="7" t="s">
        <v>38</v>
      </c>
      <c r="C107" s="36" t="s">
        <v>295</v>
      </c>
      <c r="D107" s="8" t="s">
        <v>296</v>
      </c>
      <c r="E107" s="38">
        <v>1500000</v>
      </c>
      <c r="F107" s="6" t="s">
        <v>294</v>
      </c>
      <c r="G107" s="6" t="s">
        <v>294</v>
      </c>
      <c r="L107" s="9"/>
      <c r="R107" s="10"/>
      <c r="S107" s="11"/>
    </row>
    <row r="108" spans="1:19" ht="15.75" x14ac:dyDescent="0.3">
      <c r="A108" s="30">
        <v>119</v>
      </c>
      <c r="B108" s="7" t="s">
        <v>27</v>
      </c>
      <c r="C108" s="36" t="s">
        <v>298</v>
      </c>
      <c r="D108" s="8" t="s">
        <v>95</v>
      </c>
      <c r="E108" s="38">
        <v>150000</v>
      </c>
      <c r="F108" s="6" t="s">
        <v>297</v>
      </c>
      <c r="G108" s="6" t="s">
        <v>297</v>
      </c>
      <c r="L108" s="9"/>
      <c r="R108" s="10"/>
      <c r="S108" s="11"/>
    </row>
    <row r="109" spans="1:19" ht="15.75" x14ac:dyDescent="0.3">
      <c r="A109" s="30">
        <v>120</v>
      </c>
      <c r="B109" s="7" t="s">
        <v>38</v>
      </c>
      <c r="C109" s="36" t="s">
        <v>300</v>
      </c>
      <c r="D109" s="8" t="s">
        <v>301</v>
      </c>
      <c r="E109" s="38">
        <v>400000</v>
      </c>
      <c r="F109" s="6" t="s">
        <v>299</v>
      </c>
      <c r="G109" s="6" t="s">
        <v>299</v>
      </c>
      <c r="L109" s="9"/>
      <c r="R109" s="10"/>
      <c r="S109" s="11"/>
    </row>
    <row r="110" spans="1:19" ht="15.75" x14ac:dyDescent="0.3">
      <c r="A110" s="30">
        <v>121</v>
      </c>
      <c r="B110" s="7" t="s">
        <v>66</v>
      </c>
      <c r="C110" s="36" t="s">
        <v>303</v>
      </c>
      <c r="D110" s="8" t="s">
        <v>304</v>
      </c>
      <c r="E110" s="38">
        <v>1000000</v>
      </c>
      <c r="F110" s="6" t="s">
        <v>302</v>
      </c>
      <c r="G110" s="6" t="s">
        <v>302</v>
      </c>
      <c r="L110" s="9"/>
      <c r="R110" s="10"/>
      <c r="S110" s="11"/>
    </row>
    <row r="111" spans="1:19" ht="15.75" x14ac:dyDescent="0.3">
      <c r="A111" s="30">
        <v>122</v>
      </c>
      <c r="B111" s="7" t="s">
        <v>27</v>
      </c>
      <c r="C111" s="36" t="s">
        <v>306</v>
      </c>
      <c r="D111" s="8" t="s">
        <v>307</v>
      </c>
      <c r="E111" s="38">
        <v>1000000</v>
      </c>
      <c r="F111" s="6" t="s">
        <v>305</v>
      </c>
      <c r="G111" s="6" t="s">
        <v>305</v>
      </c>
      <c r="L111" s="9"/>
      <c r="R111" s="10"/>
      <c r="S111" s="11"/>
    </row>
    <row r="112" spans="1:19" ht="15.75" x14ac:dyDescent="0.3">
      <c r="A112" s="30">
        <v>123</v>
      </c>
      <c r="B112" s="7" t="s">
        <v>66</v>
      </c>
      <c r="C112" s="36" t="s">
        <v>309</v>
      </c>
      <c r="D112" s="8" t="s">
        <v>310</v>
      </c>
      <c r="E112" s="38">
        <v>150000</v>
      </c>
      <c r="F112" s="6" t="s">
        <v>308</v>
      </c>
      <c r="G112" s="6" t="s">
        <v>308</v>
      </c>
      <c r="L112" s="9"/>
      <c r="R112" s="10"/>
      <c r="S112" s="11"/>
    </row>
    <row r="113" spans="1:20" ht="15.75" x14ac:dyDescent="0.3">
      <c r="A113" s="30">
        <v>124</v>
      </c>
      <c r="B113" s="7" t="s">
        <v>311</v>
      </c>
      <c r="C113" s="36" t="s">
        <v>312</v>
      </c>
      <c r="D113" s="8" t="s">
        <v>313</v>
      </c>
      <c r="E113" s="38">
        <v>100000</v>
      </c>
      <c r="F113" s="6" t="s">
        <v>308</v>
      </c>
      <c r="G113" s="6" t="s">
        <v>308</v>
      </c>
      <c r="L113" s="9"/>
      <c r="R113" s="10"/>
      <c r="S113" s="11"/>
    </row>
    <row r="114" spans="1:20" ht="15.75" x14ac:dyDescent="0.3">
      <c r="A114" s="30">
        <v>125</v>
      </c>
      <c r="B114" s="7" t="s">
        <v>311</v>
      </c>
      <c r="C114" s="36" t="s">
        <v>314</v>
      </c>
      <c r="D114" s="8" t="s">
        <v>315</v>
      </c>
      <c r="E114" s="38">
        <v>100000</v>
      </c>
      <c r="F114" s="6" t="s">
        <v>308</v>
      </c>
      <c r="G114" s="6" t="s">
        <v>308</v>
      </c>
      <c r="L114" s="9"/>
      <c r="R114" s="10"/>
      <c r="S114" s="11"/>
    </row>
    <row r="115" spans="1:20" ht="15.75" x14ac:dyDescent="0.3">
      <c r="A115" s="30">
        <v>126</v>
      </c>
      <c r="B115" s="13" t="s">
        <v>173</v>
      </c>
      <c r="C115" s="15" t="s">
        <v>316</v>
      </c>
      <c r="D115" s="14" t="s">
        <v>317</v>
      </c>
      <c r="E115" s="38">
        <v>525000</v>
      </c>
      <c r="F115" s="6" t="s">
        <v>308</v>
      </c>
      <c r="G115" s="6" t="s">
        <v>308</v>
      </c>
      <c r="L115" s="9"/>
      <c r="R115" s="10"/>
      <c r="S115" s="11"/>
    </row>
    <row r="116" spans="1:20" ht="15.75" x14ac:dyDescent="0.3">
      <c r="A116" s="30">
        <v>127</v>
      </c>
      <c r="B116" s="13" t="s">
        <v>7</v>
      </c>
      <c r="C116" s="15" t="s">
        <v>375</v>
      </c>
      <c r="D116" s="14" t="s">
        <v>376</v>
      </c>
      <c r="E116" s="38">
        <v>200000</v>
      </c>
      <c r="F116" s="6" t="s">
        <v>377</v>
      </c>
      <c r="G116" s="6" t="s">
        <v>377</v>
      </c>
      <c r="L116" s="9"/>
      <c r="R116" s="10"/>
      <c r="S116" s="11"/>
    </row>
    <row r="117" spans="1:20" ht="15.75" x14ac:dyDescent="0.3">
      <c r="A117" s="30">
        <v>128</v>
      </c>
      <c r="B117" s="7" t="s">
        <v>31</v>
      </c>
      <c r="C117" s="15" t="s">
        <v>372</v>
      </c>
      <c r="D117" s="14" t="s">
        <v>373</v>
      </c>
      <c r="E117" s="38">
        <v>2192000</v>
      </c>
      <c r="F117" s="6" t="s">
        <v>374</v>
      </c>
      <c r="G117" s="6" t="s">
        <v>374</v>
      </c>
      <c r="L117" s="9"/>
      <c r="R117" s="10"/>
      <c r="S117" s="11"/>
    </row>
    <row r="118" spans="1:20" ht="15.75" customHeight="1" x14ac:dyDescent="0.3">
      <c r="A118" s="39" t="s">
        <v>352</v>
      </c>
      <c r="B118" s="40"/>
      <c r="C118" s="40"/>
      <c r="D118" s="41"/>
      <c r="E118" s="23">
        <f>SUM(E5:E117)</f>
        <v>34867000</v>
      </c>
      <c r="L118" s="16"/>
      <c r="R118" s="11"/>
      <c r="T118" s="1"/>
    </row>
    <row r="119" spans="1:20" ht="15.75" x14ac:dyDescent="0.3">
      <c r="L119" s="5"/>
      <c r="R119" s="5"/>
      <c r="T119" s="1"/>
    </row>
    <row r="121" spans="1:20" x14ac:dyDescent="0.25">
      <c r="A121" s="24" t="s">
        <v>358</v>
      </c>
      <c r="B121" s="24"/>
      <c r="C121" s="25"/>
      <c r="D121" s="26"/>
      <c r="E121" s="27"/>
    </row>
    <row r="122" spans="1:20" x14ac:dyDescent="0.25">
      <c r="A122" s="24" t="s">
        <v>353</v>
      </c>
      <c r="B122" s="24"/>
      <c r="C122" s="25"/>
      <c r="D122" s="26"/>
      <c r="E122" s="27"/>
    </row>
    <row r="123" spans="1:20" x14ac:dyDescent="0.25">
      <c r="A123" s="28"/>
      <c r="B123" s="24"/>
      <c r="C123" s="25"/>
      <c r="D123" s="26"/>
      <c r="E123" s="27"/>
    </row>
    <row r="124" spans="1:20" ht="15" customHeight="1" x14ac:dyDescent="0.25">
      <c r="A124" s="24" t="s">
        <v>354</v>
      </c>
      <c r="B124" s="24"/>
      <c r="C124" s="25"/>
      <c r="D124" s="26"/>
      <c r="E124" s="27"/>
      <c r="M124"/>
      <c r="N124"/>
      <c r="O124"/>
      <c r="P124"/>
      <c r="Q124"/>
      <c r="R124"/>
      <c r="S124"/>
    </row>
    <row r="125" spans="1:20" ht="15" customHeight="1" x14ac:dyDescent="0.25">
      <c r="A125" s="24" t="s">
        <v>355</v>
      </c>
      <c r="B125" s="24"/>
      <c r="C125" s="25">
        <v>13</v>
      </c>
      <c r="D125" s="26">
        <v>1000</v>
      </c>
      <c r="E125" s="27">
        <f>+D125*C125</f>
        <v>13000</v>
      </c>
      <c r="M125"/>
      <c r="N125"/>
      <c r="O125"/>
      <c r="P125"/>
      <c r="Q125"/>
      <c r="R125"/>
      <c r="S125"/>
    </row>
    <row r="126" spans="1:20" ht="15" customHeight="1" x14ac:dyDescent="0.25">
      <c r="A126" s="24" t="s">
        <v>356</v>
      </c>
      <c r="B126" s="24"/>
      <c r="C126" s="25">
        <v>116</v>
      </c>
      <c r="D126" s="26">
        <v>5000</v>
      </c>
      <c r="E126" s="27">
        <f>+D126*C126</f>
        <v>580000</v>
      </c>
      <c r="M126"/>
      <c r="N126"/>
      <c r="O126"/>
      <c r="P126"/>
      <c r="Q126"/>
      <c r="R126"/>
      <c r="S126"/>
    </row>
    <row r="127" spans="1:20" ht="15" customHeight="1" x14ac:dyDescent="0.25">
      <c r="A127" s="24" t="s">
        <v>357</v>
      </c>
      <c r="B127" s="24"/>
      <c r="C127" s="25">
        <f>+C126+1</f>
        <v>117</v>
      </c>
      <c r="D127" s="26">
        <v>200</v>
      </c>
      <c r="E127" s="27">
        <f>+D127*C127</f>
        <v>23400</v>
      </c>
      <c r="M127"/>
      <c r="N127"/>
      <c r="O127"/>
      <c r="P127"/>
      <c r="Q127"/>
      <c r="R127"/>
      <c r="S127"/>
    </row>
    <row r="128" spans="1:20" ht="15" customHeight="1" x14ac:dyDescent="0.25">
      <c r="A128" s="28"/>
      <c r="B128" s="24"/>
      <c r="C128" s="25"/>
      <c r="D128" s="26"/>
      <c r="E128" s="27">
        <f>+SUM(E125:E127)</f>
        <v>616400</v>
      </c>
      <c r="M128"/>
      <c r="N128"/>
      <c r="O128"/>
      <c r="P128"/>
      <c r="Q128"/>
      <c r="R128"/>
      <c r="S128"/>
    </row>
    <row r="129" spans="1:19" x14ac:dyDescent="0.25">
      <c r="A129" s="28"/>
      <c r="B129" s="24"/>
      <c r="C129" s="25"/>
      <c r="D129" s="26"/>
      <c r="E129" s="29">
        <f>+E128+E118</f>
        <v>35483400</v>
      </c>
      <c r="M129"/>
      <c r="N129"/>
      <c r="O129"/>
      <c r="P129"/>
      <c r="Q129"/>
      <c r="R129"/>
      <c r="S129"/>
    </row>
    <row r="130" spans="1:19" x14ac:dyDescent="0.25">
      <c r="B130"/>
      <c r="E130"/>
      <c r="M130"/>
      <c r="N130"/>
      <c r="O130"/>
      <c r="P130"/>
      <c r="Q130"/>
      <c r="R130"/>
      <c r="S130"/>
    </row>
    <row r="136" spans="1:19" x14ac:dyDescent="0.25">
      <c r="B136"/>
      <c r="E136"/>
      <c r="L136" s="17"/>
      <c r="M136"/>
      <c r="N136"/>
      <c r="O136"/>
      <c r="P136"/>
      <c r="Q136"/>
      <c r="R136"/>
      <c r="S136"/>
    </row>
    <row r="137" spans="1:19" x14ac:dyDescent="0.25">
      <c r="B137"/>
      <c r="E137"/>
      <c r="L137" s="17"/>
      <c r="M137"/>
      <c r="N137"/>
      <c r="O137"/>
      <c r="P137"/>
      <c r="Q137"/>
      <c r="R137"/>
      <c r="S137"/>
    </row>
    <row r="138" spans="1:19" x14ac:dyDescent="0.25">
      <c r="B138"/>
      <c r="E138"/>
      <c r="L138" s="17"/>
      <c r="M138"/>
      <c r="N138"/>
      <c r="O138"/>
      <c r="P138"/>
      <c r="Q138"/>
      <c r="R138"/>
      <c r="S138"/>
    </row>
    <row r="139" spans="1:19" x14ac:dyDescent="0.25">
      <c r="B139"/>
      <c r="E139"/>
      <c r="L139" s="17"/>
      <c r="M139"/>
      <c r="N139"/>
      <c r="O139"/>
      <c r="P139"/>
      <c r="Q139"/>
      <c r="R139"/>
      <c r="S139"/>
    </row>
    <row r="140" spans="1:19" x14ac:dyDescent="0.25">
      <c r="B140"/>
      <c r="E140"/>
      <c r="L140" s="17"/>
      <c r="M140"/>
      <c r="N140"/>
      <c r="O140"/>
      <c r="P140"/>
      <c r="Q140"/>
      <c r="R140"/>
      <c r="S140"/>
    </row>
    <row r="141" spans="1:19" x14ac:dyDescent="0.25">
      <c r="B141"/>
      <c r="E141"/>
      <c r="L141" s="17"/>
      <c r="M141"/>
      <c r="N141"/>
      <c r="O141"/>
      <c r="P141"/>
      <c r="Q141"/>
      <c r="R141"/>
      <c r="S141"/>
    </row>
    <row r="142" spans="1:19" x14ac:dyDescent="0.25">
      <c r="B142"/>
      <c r="E142"/>
      <c r="L142" s="17"/>
      <c r="M142"/>
      <c r="N142"/>
      <c r="O142"/>
      <c r="P142"/>
      <c r="Q142"/>
      <c r="R142"/>
      <c r="S142"/>
    </row>
    <row r="143" spans="1:19" x14ac:dyDescent="0.25">
      <c r="B143"/>
      <c r="E143"/>
      <c r="L143" s="17"/>
      <c r="M143"/>
      <c r="N143"/>
      <c r="O143"/>
      <c r="P143"/>
      <c r="Q143"/>
      <c r="R143"/>
      <c r="S143"/>
    </row>
    <row r="144" spans="1:19" x14ac:dyDescent="0.25">
      <c r="B144"/>
      <c r="E144"/>
      <c r="L144" s="17"/>
      <c r="M144"/>
      <c r="N144"/>
      <c r="O144"/>
      <c r="P144"/>
      <c r="Q144"/>
      <c r="R144"/>
      <c r="S144"/>
    </row>
    <row r="145" spans="2:19" x14ac:dyDescent="0.25">
      <c r="B145"/>
      <c r="E145"/>
      <c r="L145" s="17"/>
      <c r="M145"/>
      <c r="N145"/>
      <c r="O145"/>
      <c r="P145"/>
      <c r="Q145"/>
      <c r="R145"/>
      <c r="S145"/>
    </row>
    <row r="146" spans="2:19" x14ac:dyDescent="0.25">
      <c r="B146"/>
      <c r="E146"/>
      <c r="L146" s="17"/>
      <c r="M146"/>
      <c r="N146"/>
      <c r="O146"/>
      <c r="P146"/>
      <c r="Q146"/>
      <c r="R146"/>
      <c r="S146"/>
    </row>
    <row r="147" spans="2:19" x14ac:dyDescent="0.25">
      <c r="B147"/>
      <c r="E147"/>
      <c r="L147" s="17"/>
      <c r="M147"/>
      <c r="N147"/>
      <c r="O147"/>
      <c r="P147"/>
      <c r="Q147"/>
      <c r="R147"/>
      <c r="S147"/>
    </row>
    <row r="148" spans="2:19" x14ac:dyDescent="0.25">
      <c r="B148"/>
      <c r="E148"/>
      <c r="L148" s="17"/>
      <c r="M148"/>
      <c r="N148"/>
      <c r="O148"/>
      <c r="P148"/>
      <c r="Q148"/>
      <c r="R148"/>
      <c r="S148"/>
    </row>
    <row r="149" spans="2:19" x14ac:dyDescent="0.25">
      <c r="B149"/>
      <c r="E149"/>
      <c r="M149"/>
      <c r="N149"/>
      <c r="O149"/>
      <c r="P149"/>
      <c r="Q149"/>
      <c r="R149"/>
      <c r="S149"/>
    </row>
    <row r="150" spans="2:19" x14ac:dyDescent="0.25">
      <c r="B150"/>
      <c r="E150"/>
      <c r="M150"/>
      <c r="N150"/>
      <c r="O150"/>
      <c r="P150"/>
      <c r="Q150"/>
      <c r="R150"/>
      <c r="S150"/>
    </row>
    <row r="151" spans="2:19" x14ac:dyDescent="0.25">
      <c r="B151"/>
      <c r="E151"/>
      <c r="M151"/>
      <c r="N151"/>
      <c r="O151"/>
      <c r="P151"/>
      <c r="Q151"/>
      <c r="R151"/>
      <c r="S151"/>
    </row>
    <row r="152" spans="2:19" x14ac:dyDescent="0.25">
      <c r="B152"/>
      <c r="E152"/>
      <c r="M152"/>
      <c r="N152"/>
      <c r="O152"/>
      <c r="P152"/>
      <c r="Q152"/>
      <c r="R152"/>
      <c r="S152"/>
    </row>
    <row r="153" spans="2:19" x14ac:dyDescent="0.25">
      <c r="B153"/>
      <c r="E153"/>
      <c r="L153"/>
      <c r="M153"/>
      <c r="N153"/>
      <c r="O153"/>
      <c r="P153"/>
      <c r="Q153"/>
      <c r="R153"/>
      <c r="S153"/>
    </row>
    <row r="154" spans="2:19" x14ac:dyDescent="0.25">
      <c r="B154"/>
      <c r="E154"/>
      <c r="L154"/>
      <c r="M154"/>
      <c r="N154"/>
      <c r="O154"/>
      <c r="P154"/>
      <c r="Q154"/>
      <c r="R154"/>
      <c r="S154"/>
    </row>
    <row r="155" spans="2:19" x14ac:dyDescent="0.25">
      <c r="B155"/>
      <c r="E155"/>
      <c r="L155"/>
      <c r="M155"/>
      <c r="N155"/>
      <c r="O155"/>
      <c r="P155"/>
      <c r="Q155"/>
      <c r="R155"/>
      <c r="S155"/>
    </row>
    <row r="156" spans="2:19" x14ac:dyDescent="0.25">
      <c r="B156"/>
      <c r="E156"/>
      <c r="L156"/>
      <c r="M156"/>
      <c r="N156"/>
      <c r="O156"/>
      <c r="P156"/>
      <c r="Q156"/>
      <c r="R156"/>
      <c r="S156"/>
    </row>
    <row r="157" spans="2:19" x14ac:dyDescent="0.25">
      <c r="B157"/>
      <c r="E157"/>
      <c r="L157"/>
      <c r="M157"/>
      <c r="N157"/>
      <c r="O157"/>
      <c r="P157"/>
      <c r="Q157"/>
      <c r="R157"/>
      <c r="S157"/>
    </row>
    <row r="171" spans="2:19" x14ac:dyDescent="0.25">
      <c r="B171"/>
      <c r="E171"/>
      <c r="M171"/>
      <c r="N171"/>
      <c r="O171"/>
      <c r="P171"/>
      <c r="Q171"/>
      <c r="R171"/>
      <c r="S171"/>
    </row>
    <row r="172" spans="2:19" x14ac:dyDescent="0.25">
      <c r="B172"/>
      <c r="E172"/>
      <c r="M172"/>
      <c r="N172"/>
      <c r="O172"/>
      <c r="P172"/>
      <c r="Q172"/>
      <c r="R172"/>
      <c r="S172"/>
    </row>
    <row r="173" spans="2:19" x14ac:dyDescent="0.25">
      <c r="B173"/>
      <c r="E173"/>
      <c r="M173"/>
      <c r="N173"/>
      <c r="O173"/>
      <c r="P173"/>
      <c r="Q173"/>
      <c r="R173"/>
      <c r="S173"/>
    </row>
    <row r="174" spans="2:19" x14ac:dyDescent="0.25">
      <c r="B174"/>
      <c r="E174"/>
      <c r="M174"/>
      <c r="N174"/>
      <c r="O174"/>
      <c r="P174"/>
      <c r="Q174"/>
      <c r="R174"/>
      <c r="S174"/>
    </row>
    <row r="175" spans="2:19" x14ac:dyDescent="0.25">
      <c r="B175"/>
      <c r="E175"/>
      <c r="M175"/>
      <c r="N175"/>
      <c r="O175"/>
      <c r="P175"/>
      <c r="Q175"/>
      <c r="R175"/>
      <c r="S175"/>
    </row>
    <row r="176" spans="2:19" x14ac:dyDescent="0.25">
      <c r="B176"/>
      <c r="E176"/>
      <c r="M176"/>
      <c r="N176"/>
      <c r="O176"/>
      <c r="P176"/>
      <c r="Q176"/>
      <c r="R176"/>
      <c r="S176"/>
    </row>
    <row r="177" spans="2:19" x14ac:dyDescent="0.25">
      <c r="B177"/>
      <c r="E177"/>
      <c r="M177"/>
      <c r="N177"/>
      <c r="O177"/>
      <c r="P177"/>
      <c r="Q177"/>
      <c r="R177"/>
      <c r="S177"/>
    </row>
    <row r="178" spans="2:19" x14ac:dyDescent="0.25">
      <c r="B178"/>
      <c r="E178"/>
      <c r="M178"/>
      <c r="N178"/>
      <c r="O178"/>
      <c r="P178"/>
      <c r="Q178"/>
      <c r="R178"/>
      <c r="S178"/>
    </row>
    <row r="179" spans="2:19" x14ac:dyDescent="0.25">
      <c r="B179"/>
      <c r="E179"/>
      <c r="M179"/>
      <c r="N179"/>
      <c r="O179"/>
      <c r="P179"/>
      <c r="Q179"/>
      <c r="R179"/>
      <c r="S179"/>
    </row>
    <row r="180" spans="2:19" x14ac:dyDescent="0.25">
      <c r="B180"/>
      <c r="E180"/>
      <c r="M180"/>
      <c r="N180"/>
      <c r="O180"/>
      <c r="P180"/>
      <c r="Q180"/>
      <c r="R180"/>
      <c r="S180"/>
    </row>
    <row r="181" spans="2:19" x14ac:dyDescent="0.25">
      <c r="B181"/>
      <c r="E181"/>
      <c r="L181" s="17"/>
      <c r="M181"/>
      <c r="N181"/>
      <c r="O181"/>
      <c r="P181"/>
      <c r="Q181"/>
      <c r="R181"/>
      <c r="S181"/>
    </row>
    <row r="182" spans="2:19" x14ac:dyDescent="0.25">
      <c r="B182"/>
      <c r="E182"/>
      <c r="L182" s="17"/>
      <c r="M182"/>
      <c r="N182"/>
      <c r="O182"/>
      <c r="P182"/>
      <c r="Q182"/>
      <c r="R182"/>
      <c r="S182"/>
    </row>
    <row r="183" spans="2:19" x14ac:dyDescent="0.25">
      <c r="B183"/>
      <c r="E183"/>
      <c r="L183" s="17"/>
      <c r="M183"/>
      <c r="N183"/>
      <c r="O183"/>
      <c r="P183"/>
      <c r="Q183"/>
      <c r="R183"/>
      <c r="S183"/>
    </row>
    <row r="184" spans="2:19" x14ac:dyDescent="0.25">
      <c r="B184"/>
      <c r="E184"/>
      <c r="L184" s="17"/>
      <c r="M184"/>
      <c r="N184"/>
      <c r="O184"/>
      <c r="P184"/>
      <c r="Q184"/>
      <c r="R184"/>
      <c r="S184"/>
    </row>
    <row r="185" spans="2:19" x14ac:dyDescent="0.25">
      <c r="B185"/>
      <c r="E185"/>
      <c r="L185" s="17"/>
      <c r="M185"/>
      <c r="N185"/>
      <c r="O185"/>
      <c r="P185"/>
      <c r="Q185"/>
      <c r="R185"/>
      <c r="S185"/>
    </row>
    <row r="188" spans="2:19" x14ac:dyDescent="0.25">
      <c r="B188"/>
      <c r="E188"/>
      <c r="M188"/>
      <c r="N188"/>
      <c r="O188"/>
      <c r="P188"/>
      <c r="Q188"/>
      <c r="R188"/>
      <c r="S188"/>
    </row>
    <row r="189" spans="2:19" x14ac:dyDescent="0.25">
      <c r="B189"/>
      <c r="E189"/>
      <c r="M189"/>
      <c r="N189"/>
      <c r="O189"/>
      <c r="P189"/>
      <c r="Q189"/>
      <c r="R189"/>
      <c r="S189"/>
    </row>
    <row r="198" spans="2:19" x14ac:dyDescent="0.25">
      <c r="B198"/>
      <c r="E198"/>
      <c r="L198" s="17"/>
      <c r="M198"/>
      <c r="N198"/>
      <c r="O198"/>
      <c r="P198"/>
      <c r="Q198"/>
      <c r="R198"/>
      <c r="S198"/>
    </row>
    <row r="199" spans="2:19" x14ac:dyDescent="0.25">
      <c r="B199"/>
      <c r="E199"/>
      <c r="L199" s="17"/>
      <c r="M199"/>
      <c r="N199"/>
      <c r="O199"/>
      <c r="P199"/>
      <c r="Q199"/>
      <c r="R199"/>
      <c r="S199"/>
    </row>
    <row r="200" spans="2:19" x14ac:dyDescent="0.25">
      <c r="B200"/>
      <c r="E200"/>
      <c r="L200" s="17"/>
      <c r="M200"/>
      <c r="N200"/>
      <c r="O200"/>
      <c r="P200"/>
      <c r="Q200"/>
      <c r="R200"/>
      <c r="S200"/>
    </row>
    <row r="201" spans="2:19" x14ac:dyDescent="0.25">
      <c r="B201"/>
      <c r="E201"/>
      <c r="L201" s="17"/>
      <c r="M201"/>
      <c r="N201"/>
      <c r="O201"/>
      <c r="P201"/>
      <c r="Q201"/>
      <c r="R201"/>
      <c r="S201"/>
    </row>
    <row r="202" spans="2:19" x14ac:dyDescent="0.25">
      <c r="B202"/>
      <c r="E202"/>
      <c r="L202" s="17"/>
      <c r="M202"/>
      <c r="N202"/>
      <c r="O202"/>
      <c r="P202"/>
      <c r="Q202"/>
      <c r="R202"/>
      <c r="S202"/>
    </row>
    <row r="203" spans="2:19" x14ac:dyDescent="0.25">
      <c r="B203"/>
      <c r="E203"/>
      <c r="L203"/>
      <c r="M203"/>
      <c r="N203"/>
      <c r="O203"/>
      <c r="P203"/>
      <c r="Q203"/>
      <c r="R203"/>
      <c r="S203"/>
    </row>
    <row r="204" spans="2:19" x14ac:dyDescent="0.25">
      <c r="B204"/>
      <c r="E204"/>
      <c r="L204"/>
      <c r="M204"/>
      <c r="N204"/>
      <c r="O204"/>
      <c r="P204"/>
      <c r="Q204"/>
      <c r="R204"/>
      <c r="S204"/>
    </row>
    <row r="205" spans="2:19" x14ac:dyDescent="0.25">
      <c r="B205"/>
      <c r="E205"/>
      <c r="L205"/>
      <c r="M205"/>
      <c r="N205"/>
      <c r="O205"/>
      <c r="P205"/>
      <c r="Q205"/>
      <c r="R205"/>
      <c r="S205"/>
    </row>
    <row r="206" spans="2:19" x14ac:dyDescent="0.25">
      <c r="B206"/>
      <c r="E206"/>
      <c r="L206"/>
      <c r="M206"/>
      <c r="N206"/>
      <c r="O206"/>
      <c r="P206"/>
      <c r="Q206"/>
      <c r="R206"/>
      <c r="S206"/>
    </row>
    <row r="207" spans="2:19" x14ac:dyDescent="0.25">
      <c r="B207"/>
      <c r="E207"/>
      <c r="L207"/>
      <c r="M207"/>
      <c r="N207"/>
      <c r="O207"/>
      <c r="P207"/>
      <c r="Q207"/>
      <c r="R207"/>
      <c r="S207"/>
    </row>
    <row r="208" spans="2:19" x14ac:dyDescent="0.25">
      <c r="B208"/>
      <c r="E208"/>
      <c r="L208"/>
      <c r="M208"/>
      <c r="N208"/>
      <c r="O208"/>
      <c r="P208"/>
      <c r="Q208"/>
      <c r="R208"/>
      <c r="S208"/>
    </row>
    <row r="209" spans="2:19" x14ac:dyDescent="0.25">
      <c r="B209"/>
      <c r="E209"/>
      <c r="L209"/>
      <c r="M209"/>
      <c r="N209"/>
      <c r="O209"/>
      <c r="P209"/>
      <c r="Q209"/>
      <c r="R209"/>
      <c r="S209"/>
    </row>
    <row r="210" spans="2:19" x14ac:dyDescent="0.25">
      <c r="B210"/>
      <c r="E210"/>
      <c r="L210"/>
      <c r="M210"/>
      <c r="N210"/>
      <c r="O210"/>
      <c r="P210"/>
      <c r="Q210"/>
      <c r="R210"/>
      <c r="S210"/>
    </row>
    <row r="211" spans="2:19" x14ac:dyDescent="0.25">
      <c r="B211"/>
      <c r="E211"/>
      <c r="L211"/>
      <c r="M211"/>
      <c r="N211"/>
      <c r="O211"/>
      <c r="P211"/>
      <c r="Q211"/>
      <c r="R211"/>
      <c r="S211"/>
    </row>
    <row r="212" spans="2:19" x14ac:dyDescent="0.25">
      <c r="B212"/>
      <c r="E212"/>
      <c r="L212"/>
      <c r="M212"/>
      <c r="N212"/>
      <c r="O212"/>
      <c r="P212"/>
      <c r="Q212"/>
      <c r="R212"/>
      <c r="S212"/>
    </row>
    <row r="213" spans="2:19" x14ac:dyDescent="0.25">
      <c r="B213"/>
      <c r="E213"/>
      <c r="L213"/>
      <c r="M213"/>
      <c r="N213"/>
      <c r="O213"/>
      <c r="P213"/>
      <c r="Q213"/>
      <c r="R213"/>
      <c r="S213"/>
    </row>
    <row r="214" spans="2:19" x14ac:dyDescent="0.25">
      <c r="B214"/>
      <c r="E214"/>
      <c r="L214"/>
      <c r="M214"/>
      <c r="N214"/>
      <c r="O214"/>
      <c r="P214"/>
      <c r="Q214"/>
      <c r="R214"/>
      <c r="S214"/>
    </row>
    <row r="215" spans="2:19" x14ac:dyDescent="0.25">
      <c r="B215"/>
      <c r="E215"/>
      <c r="L215"/>
      <c r="M215"/>
      <c r="N215"/>
      <c r="O215"/>
      <c r="P215"/>
      <c r="Q215"/>
      <c r="R215"/>
      <c r="S215"/>
    </row>
    <row r="216" spans="2:19" x14ac:dyDescent="0.25">
      <c r="B216"/>
      <c r="E216"/>
      <c r="L216"/>
      <c r="M216"/>
      <c r="N216"/>
      <c r="O216"/>
      <c r="P216"/>
      <c r="Q216"/>
      <c r="R216"/>
      <c r="S216"/>
    </row>
    <row r="217" spans="2:19" x14ac:dyDescent="0.25">
      <c r="B217"/>
      <c r="E217"/>
      <c r="L217"/>
      <c r="M217"/>
      <c r="N217"/>
      <c r="O217"/>
      <c r="P217"/>
      <c r="Q217"/>
      <c r="R217"/>
      <c r="S217"/>
    </row>
    <row r="218" spans="2:19" x14ac:dyDescent="0.25">
      <c r="B218"/>
      <c r="E218"/>
      <c r="L218"/>
      <c r="M218"/>
      <c r="N218"/>
      <c r="O218"/>
      <c r="P218"/>
      <c r="Q218"/>
      <c r="R218"/>
      <c r="S218"/>
    </row>
    <row r="219" spans="2:19" x14ac:dyDescent="0.25">
      <c r="B219"/>
      <c r="E219"/>
      <c r="L219"/>
      <c r="M219"/>
      <c r="N219"/>
      <c r="O219"/>
      <c r="P219"/>
      <c r="Q219"/>
      <c r="R219"/>
      <c r="S219"/>
    </row>
    <row r="231" spans="2:19" x14ac:dyDescent="0.25">
      <c r="B231"/>
      <c r="E231"/>
      <c r="L231"/>
      <c r="M231"/>
      <c r="N231"/>
      <c r="O231"/>
      <c r="P231"/>
      <c r="Q231"/>
      <c r="R231"/>
      <c r="S231"/>
    </row>
    <row r="232" spans="2:19" x14ac:dyDescent="0.25">
      <c r="B232"/>
      <c r="E232"/>
      <c r="L232"/>
      <c r="M232"/>
      <c r="N232"/>
      <c r="O232"/>
      <c r="P232"/>
      <c r="Q232"/>
      <c r="R232"/>
      <c r="S232"/>
    </row>
    <row r="233" spans="2:19" x14ac:dyDescent="0.25">
      <c r="B233"/>
      <c r="E233"/>
      <c r="L233"/>
      <c r="M233"/>
      <c r="N233"/>
      <c r="O233"/>
      <c r="P233"/>
      <c r="Q233"/>
      <c r="R233"/>
      <c r="S233"/>
    </row>
    <row r="234" spans="2:19" x14ac:dyDescent="0.25">
      <c r="B234"/>
      <c r="E234"/>
      <c r="L234"/>
      <c r="M234"/>
      <c r="N234"/>
      <c r="O234"/>
      <c r="P234"/>
      <c r="Q234"/>
      <c r="R234"/>
      <c r="S234"/>
    </row>
    <row r="235" spans="2:19" x14ac:dyDescent="0.25">
      <c r="B235"/>
      <c r="E235"/>
      <c r="L235"/>
      <c r="M235"/>
      <c r="N235"/>
      <c r="O235"/>
      <c r="P235"/>
      <c r="Q235"/>
      <c r="R235"/>
      <c r="S235"/>
    </row>
    <row r="236" spans="2:19" x14ac:dyDescent="0.25">
      <c r="B236"/>
      <c r="E236"/>
      <c r="L236"/>
      <c r="M236"/>
      <c r="N236"/>
      <c r="O236"/>
      <c r="P236"/>
      <c r="Q236"/>
      <c r="R236"/>
      <c r="S236"/>
    </row>
    <row r="237" spans="2:19" x14ac:dyDescent="0.25">
      <c r="B237"/>
      <c r="E237"/>
      <c r="L237"/>
      <c r="M237"/>
      <c r="N237"/>
      <c r="O237"/>
      <c r="P237"/>
      <c r="Q237"/>
      <c r="R237"/>
      <c r="S237"/>
    </row>
    <row r="238" spans="2:19" x14ac:dyDescent="0.25">
      <c r="B238"/>
      <c r="E238"/>
      <c r="L238"/>
      <c r="M238"/>
      <c r="N238"/>
      <c r="O238"/>
      <c r="P238"/>
      <c r="Q238"/>
      <c r="R238"/>
      <c r="S238"/>
    </row>
    <row r="239" spans="2:19" x14ac:dyDescent="0.25">
      <c r="B239"/>
      <c r="E239"/>
      <c r="L239"/>
      <c r="M239"/>
      <c r="N239"/>
      <c r="O239"/>
      <c r="P239"/>
      <c r="Q239"/>
      <c r="R239"/>
      <c r="S239"/>
    </row>
    <row r="240" spans="2:19" x14ac:dyDescent="0.25">
      <c r="B240"/>
      <c r="E240"/>
      <c r="L240"/>
      <c r="M240"/>
      <c r="N240"/>
      <c r="O240"/>
      <c r="P240"/>
      <c r="Q240"/>
      <c r="R240"/>
      <c r="S240"/>
    </row>
    <row r="241" spans="2:19" x14ac:dyDescent="0.25">
      <c r="B241"/>
      <c r="E241"/>
      <c r="L241"/>
      <c r="M241"/>
      <c r="N241"/>
      <c r="O241"/>
      <c r="P241"/>
      <c r="Q241"/>
      <c r="R241"/>
      <c r="S241"/>
    </row>
    <row r="242" spans="2:19" x14ac:dyDescent="0.25">
      <c r="B242"/>
      <c r="E242"/>
      <c r="L242"/>
      <c r="M242"/>
      <c r="N242"/>
      <c r="O242"/>
      <c r="P242"/>
      <c r="Q242"/>
      <c r="R242"/>
      <c r="S242"/>
    </row>
    <row r="243" spans="2:19" x14ac:dyDescent="0.25">
      <c r="B243"/>
      <c r="E243"/>
      <c r="L243"/>
      <c r="M243"/>
      <c r="N243"/>
      <c r="O243"/>
      <c r="P243"/>
      <c r="Q243"/>
      <c r="R243"/>
      <c r="S243"/>
    </row>
    <row r="244" spans="2:19" x14ac:dyDescent="0.25">
      <c r="B244"/>
      <c r="E244"/>
      <c r="L244"/>
      <c r="M244"/>
      <c r="N244"/>
      <c r="O244"/>
      <c r="P244"/>
      <c r="Q244"/>
      <c r="R244"/>
      <c r="S244"/>
    </row>
    <row r="245" spans="2:19" x14ac:dyDescent="0.25">
      <c r="B245"/>
      <c r="E245"/>
      <c r="L245"/>
      <c r="M245"/>
      <c r="N245"/>
      <c r="O245"/>
      <c r="P245"/>
      <c r="Q245"/>
      <c r="R245"/>
      <c r="S245"/>
    </row>
    <row r="246" spans="2:19" x14ac:dyDescent="0.25">
      <c r="B246"/>
      <c r="E246"/>
      <c r="L246"/>
      <c r="M246"/>
      <c r="N246"/>
      <c r="O246"/>
      <c r="P246"/>
      <c r="Q246"/>
      <c r="R246"/>
      <c r="S246"/>
    </row>
    <row r="247" spans="2:19" x14ac:dyDescent="0.25">
      <c r="B247"/>
      <c r="E247"/>
      <c r="L247"/>
      <c r="M247"/>
      <c r="N247"/>
      <c r="O247"/>
      <c r="P247"/>
      <c r="Q247"/>
      <c r="R247"/>
      <c r="S247"/>
    </row>
    <row r="251" spans="2:19" x14ac:dyDescent="0.25">
      <c r="B251"/>
      <c r="E251"/>
      <c r="L251" s="17"/>
      <c r="M251"/>
      <c r="N251"/>
      <c r="O251"/>
      <c r="P251"/>
      <c r="Q251"/>
      <c r="R251"/>
      <c r="S251"/>
    </row>
    <row r="252" spans="2:19" x14ac:dyDescent="0.25">
      <c r="B252"/>
      <c r="E252"/>
      <c r="L252" s="17"/>
      <c r="M252"/>
      <c r="N252"/>
      <c r="O252"/>
      <c r="P252"/>
      <c r="Q252"/>
      <c r="R252"/>
      <c r="S252"/>
    </row>
    <row r="253" spans="2:19" x14ac:dyDescent="0.25">
      <c r="B253"/>
      <c r="E253"/>
      <c r="L253" s="17"/>
      <c r="M253"/>
      <c r="N253"/>
      <c r="O253"/>
      <c r="P253"/>
      <c r="Q253"/>
      <c r="R253"/>
      <c r="S253"/>
    </row>
    <row r="254" spans="2:19" x14ac:dyDescent="0.25">
      <c r="B254"/>
      <c r="E254"/>
      <c r="L254" s="17"/>
      <c r="M254"/>
      <c r="N254"/>
      <c r="O254"/>
      <c r="P254"/>
      <c r="Q254"/>
      <c r="R254"/>
      <c r="S254"/>
    </row>
    <row r="255" spans="2:19" x14ac:dyDescent="0.25">
      <c r="B255"/>
      <c r="E255"/>
      <c r="L255" s="17"/>
      <c r="M255"/>
      <c r="N255"/>
      <c r="O255"/>
      <c r="P255"/>
      <c r="Q255"/>
      <c r="R255"/>
      <c r="S255"/>
    </row>
    <row r="256" spans="2:19" x14ac:dyDescent="0.25">
      <c r="B256"/>
      <c r="E256"/>
      <c r="L256" s="17"/>
      <c r="M256"/>
      <c r="N256"/>
      <c r="O256"/>
      <c r="P256"/>
      <c r="Q256"/>
      <c r="R256"/>
      <c r="S256"/>
    </row>
    <row r="257" spans="2:19" x14ac:dyDescent="0.25">
      <c r="B257"/>
      <c r="E257"/>
      <c r="L257" s="17"/>
      <c r="M257"/>
      <c r="N257"/>
      <c r="O257"/>
      <c r="P257"/>
      <c r="Q257"/>
      <c r="R257"/>
      <c r="S257"/>
    </row>
    <row r="258" spans="2:19" x14ac:dyDescent="0.25">
      <c r="B258"/>
      <c r="E258"/>
      <c r="L258" s="17"/>
      <c r="M258"/>
      <c r="N258"/>
      <c r="O258"/>
      <c r="P258"/>
      <c r="Q258"/>
      <c r="R258"/>
      <c r="S258"/>
    </row>
    <row r="259" spans="2:19" x14ac:dyDescent="0.25">
      <c r="B259"/>
      <c r="E259"/>
      <c r="L259" s="17"/>
      <c r="M259"/>
      <c r="N259"/>
      <c r="O259"/>
      <c r="P259"/>
      <c r="Q259"/>
      <c r="R259"/>
      <c r="S259"/>
    </row>
    <row r="260" spans="2:19" x14ac:dyDescent="0.25">
      <c r="B260"/>
      <c r="E260"/>
      <c r="L260" s="17"/>
      <c r="M260"/>
      <c r="N260"/>
      <c r="O260"/>
      <c r="P260"/>
      <c r="Q260"/>
      <c r="R260"/>
      <c r="S260"/>
    </row>
    <row r="261" spans="2:19" x14ac:dyDescent="0.25">
      <c r="B261"/>
      <c r="E261"/>
      <c r="L261" s="17"/>
      <c r="M261"/>
      <c r="N261"/>
      <c r="O261"/>
      <c r="P261"/>
      <c r="Q261"/>
      <c r="R261"/>
      <c r="S261"/>
    </row>
    <row r="262" spans="2:19" x14ac:dyDescent="0.25">
      <c r="B262"/>
      <c r="E262"/>
      <c r="L262" s="17"/>
      <c r="M262"/>
      <c r="N262"/>
      <c r="O262"/>
      <c r="P262"/>
      <c r="Q262"/>
      <c r="R262"/>
      <c r="S262"/>
    </row>
    <row r="263" spans="2:19" x14ac:dyDescent="0.25">
      <c r="B263"/>
      <c r="E263"/>
      <c r="L263" s="17"/>
      <c r="M263"/>
      <c r="N263"/>
      <c r="O263"/>
      <c r="P263"/>
      <c r="Q263"/>
      <c r="R263"/>
      <c r="S263"/>
    </row>
    <row r="264" spans="2:19" x14ac:dyDescent="0.25">
      <c r="B264"/>
      <c r="E264"/>
      <c r="L264" s="17"/>
      <c r="M264"/>
      <c r="N264"/>
      <c r="O264"/>
      <c r="P264"/>
      <c r="Q264"/>
      <c r="R264"/>
      <c r="S264"/>
    </row>
    <row r="265" spans="2:19" x14ac:dyDescent="0.25">
      <c r="B265"/>
      <c r="E265"/>
      <c r="L265" s="17"/>
      <c r="M265"/>
      <c r="N265"/>
      <c r="O265"/>
      <c r="P265"/>
      <c r="Q265"/>
      <c r="R265"/>
      <c r="S265"/>
    </row>
    <row r="266" spans="2:19" x14ac:dyDescent="0.25">
      <c r="B266"/>
      <c r="E266"/>
      <c r="L266" s="17"/>
      <c r="M266"/>
      <c r="N266"/>
      <c r="O266"/>
      <c r="P266"/>
      <c r="Q266"/>
      <c r="R266"/>
      <c r="S266"/>
    </row>
    <row r="267" spans="2:19" x14ac:dyDescent="0.25">
      <c r="B267"/>
      <c r="E267"/>
      <c r="L267" s="17"/>
      <c r="M267"/>
      <c r="N267"/>
      <c r="O267"/>
      <c r="P267"/>
      <c r="Q267"/>
      <c r="R267"/>
      <c r="S267"/>
    </row>
    <row r="268" spans="2:19" x14ac:dyDescent="0.25">
      <c r="B268"/>
      <c r="E268"/>
      <c r="L268" s="17"/>
      <c r="M268"/>
      <c r="N268"/>
      <c r="O268"/>
      <c r="P268"/>
      <c r="Q268"/>
      <c r="R268"/>
      <c r="S268"/>
    </row>
    <row r="269" spans="2:19" x14ac:dyDescent="0.25">
      <c r="B269"/>
      <c r="E269"/>
      <c r="L269" s="17"/>
      <c r="M269"/>
      <c r="N269"/>
      <c r="O269"/>
      <c r="P269"/>
      <c r="Q269"/>
      <c r="R269"/>
      <c r="S269"/>
    </row>
    <row r="270" spans="2:19" x14ac:dyDescent="0.25">
      <c r="B270"/>
      <c r="E270"/>
      <c r="L270" s="17"/>
      <c r="M270"/>
      <c r="N270"/>
      <c r="O270"/>
      <c r="P270"/>
      <c r="Q270"/>
      <c r="R270"/>
      <c r="S270"/>
    </row>
    <row r="271" spans="2:19" x14ac:dyDescent="0.25">
      <c r="B271"/>
      <c r="E271"/>
      <c r="L271" s="17"/>
      <c r="M271"/>
      <c r="N271"/>
      <c r="O271"/>
      <c r="P271"/>
      <c r="Q271"/>
      <c r="R271"/>
      <c r="S271"/>
    </row>
    <row r="272" spans="2:19" x14ac:dyDescent="0.25">
      <c r="B272"/>
      <c r="E272"/>
      <c r="L272" s="17"/>
      <c r="M272"/>
      <c r="N272"/>
      <c r="O272"/>
      <c r="P272"/>
      <c r="Q272"/>
      <c r="R272"/>
      <c r="S272"/>
    </row>
    <row r="273" spans="2:19" x14ac:dyDescent="0.25">
      <c r="B273"/>
      <c r="E273"/>
      <c r="L273" s="17"/>
      <c r="M273"/>
      <c r="N273"/>
      <c r="O273"/>
      <c r="P273"/>
      <c r="Q273"/>
      <c r="R273"/>
      <c r="S273"/>
    </row>
    <row r="274" spans="2:19" x14ac:dyDescent="0.25">
      <c r="B274"/>
      <c r="E274"/>
      <c r="L274" s="17"/>
      <c r="M274"/>
      <c r="N274"/>
      <c r="O274"/>
      <c r="P274"/>
      <c r="Q274"/>
      <c r="R274"/>
      <c r="S274"/>
    </row>
    <row r="275" spans="2:19" x14ac:dyDescent="0.25">
      <c r="B275"/>
      <c r="E275"/>
      <c r="L275" s="17"/>
      <c r="M275"/>
      <c r="N275"/>
      <c r="O275"/>
      <c r="P275"/>
      <c r="Q275"/>
      <c r="R275"/>
      <c r="S275"/>
    </row>
    <row r="276" spans="2:19" x14ac:dyDescent="0.25">
      <c r="B276"/>
      <c r="E276"/>
      <c r="L276" s="17"/>
      <c r="M276"/>
      <c r="N276"/>
      <c r="O276"/>
      <c r="P276"/>
      <c r="Q276"/>
      <c r="R276"/>
      <c r="S276"/>
    </row>
    <row r="277" spans="2:19" x14ac:dyDescent="0.25">
      <c r="B277"/>
      <c r="E277"/>
      <c r="L277" s="17"/>
      <c r="M277"/>
      <c r="N277"/>
      <c r="O277"/>
      <c r="P277"/>
      <c r="Q277"/>
      <c r="R277"/>
      <c r="S277"/>
    </row>
    <row r="278" spans="2:19" x14ac:dyDescent="0.25">
      <c r="B278"/>
      <c r="E278"/>
      <c r="L278" s="17"/>
      <c r="M278"/>
      <c r="N278"/>
      <c r="O278"/>
      <c r="P278"/>
      <c r="Q278"/>
      <c r="R278"/>
      <c r="S278"/>
    </row>
    <row r="279" spans="2:19" x14ac:dyDescent="0.25">
      <c r="B279"/>
      <c r="E279"/>
      <c r="L279" s="17"/>
      <c r="M279"/>
      <c r="N279"/>
      <c r="O279"/>
      <c r="P279"/>
      <c r="Q279"/>
      <c r="R279"/>
      <c r="S279"/>
    </row>
    <row r="280" spans="2:19" x14ac:dyDescent="0.25">
      <c r="B280"/>
      <c r="E280"/>
      <c r="L280" s="17"/>
      <c r="M280"/>
      <c r="N280"/>
      <c r="O280"/>
      <c r="P280"/>
      <c r="Q280"/>
      <c r="R280"/>
      <c r="S280"/>
    </row>
    <row r="281" spans="2:19" x14ac:dyDescent="0.25">
      <c r="B281"/>
      <c r="E281"/>
      <c r="L281" s="17"/>
      <c r="M281"/>
      <c r="N281"/>
      <c r="O281"/>
      <c r="P281"/>
      <c r="Q281"/>
      <c r="R281"/>
      <c r="S281"/>
    </row>
    <row r="282" spans="2:19" x14ac:dyDescent="0.25">
      <c r="B282"/>
      <c r="E282"/>
      <c r="L282" s="17"/>
      <c r="M282"/>
      <c r="N282"/>
      <c r="O282"/>
      <c r="P282"/>
      <c r="Q282"/>
      <c r="R282"/>
      <c r="S282"/>
    </row>
    <row r="283" spans="2:19" x14ac:dyDescent="0.25">
      <c r="B283"/>
      <c r="E283"/>
      <c r="L283" s="17"/>
      <c r="M283"/>
      <c r="N283"/>
      <c r="O283"/>
      <c r="P283"/>
      <c r="Q283"/>
      <c r="R283"/>
      <c r="S283"/>
    </row>
    <row r="284" spans="2:19" x14ac:dyDescent="0.25">
      <c r="B284"/>
      <c r="E284"/>
      <c r="L284" s="17"/>
      <c r="M284"/>
      <c r="N284"/>
      <c r="O284"/>
      <c r="P284"/>
      <c r="Q284"/>
      <c r="R284"/>
      <c r="S284"/>
    </row>
    <row r="285" spans="2:19" x14ac:dyDescent="0.25">
      <c r="B285"/>
      <c r="E285"/>
      <c r="L285" s="17"/>
      <c r="M285"/>
      <c r="N285"/>
      <c r="O285"/>
      <c r="P285"/>
      <c r="Q285"/>
      <c r="R285"/>
      <c r="S285"/>
    </row>
    <row r="286" spans="2:19" x14ac:dyDescent="0.25">
      <c r="B286"/>
      <c r="E286"/>
      <c r="L286" s="17"/>
      <c r="M286"/>
      <c r="N286"/>
      <c r="O286"/>
      <c r="P286"/>
      <c r="Q286"/>
      <c r="R286"/>
      <c r="S286"/>
    </row>
    <row r="287" spans="2:19" x14ac:dyDescent="0.25">
      <c r="B287"/>
      <c r="E287"/>
      <c r="L287" s="17"/>
      <c r="M287"/>
      <c r="N287"/>
      <c r="O287"/>
      <c r="P287"/>
      <c r="Q287"/>
      <c r="R287"/>
      <c r="S287"/>
    </row>
    <row r="288" spans="2:19" x14ac:dyDescent="0.25">
      <c r="B288"/>
      <c r="E288"/>
      <c r="L288" s="17"/>
      <c r="M288"/>
      <c r="N288"/>
      <c r="O288"/>
      <c r="P288"/>
      <c r="Q288"/>
      <c r="R288"/>
      <c r="S288"/>
    </row>
    <row r="289" spans="2:19" x14ac:dyDescent="0.25">
      <c r="B289"/>
      <c r="E289"/>
      <c r="L289" s="17"/>
      <c r="M289"/>
      <c r="N289"/>
      <c r="O289"/>
      <c r="P289"/>
      <c r="Q289"/>
      <c r="R289"/>
      <c r="S289"/>
    </row>
    <row r="290" spans="2:19" x14ac:dyDescent="0.25">
      <c r="B290"/>
      <c r="E290"/>
      <c r="L290" s="17"/>
      <c r="M290"/>
      <c r="N290"/>
      <c r="O290"/>
      <c r="P290"/>
      <c r="Q290"/>
      <c r="R290"/>
      <c r="S290"/>
    </row>
    <row r="307" spans="2:19" x14ac:dyDescent="0.25">
      <c r="B307"/>
      <c r="E307"/>
      <c r="L307"/>
      <c r="M307"/>
      <c r="N307"/>
      <c r="O307"/>
      <c r="P307"/>
      <c r="Q307"/>
      <c r="R307"/>
      <c r="S307"/>
    </row>
    <row r="308" spans="2:19" x14ac:dyDescent="0.25">
      <c r="B308"/>
      <c r="E308"/>
      <c r="L308" s="17"/>
      <c r="M308"/>
      <c r="N308"/>
      <c r="O308"/>
      <c r="P308"/>
      <c r="Q308"/>
      <c r="R308"/>
      <c r="S308"/>
    </row>
    <row r="309" spans="2:19" x14ac:dyDescent="0.25">
      <c r="B309"/>
      <c r="E309"/>
      <c r="L309" s="17"/>
      <c r="M309"/>
      <c r="N309"/>
      <c r="O309"/>
      <c r="P309"/>
      <c r="Q309"/>
      <c r="R309"/>
      <c r="S309"/>
    </row>
    <row r="310" spans="2:19" x14ac:dyDescent="0.25">
      <c r="B310"/>
      <c r="E310"/>
      <c r="L310" s="17"/>
      <c r="M310"/>
      <c r="N310"/>
      <c r="O310"/>
      <c r="P310"/>
      <c r="Q310"/>
      <c r="R310"/>
      <c r="S310"/>
    </row>
    <row r="311" spans="2:19" x14ac:dyDescent="0.25">
      <c r="B311"/>
      <c r="E311"/>
      <c r="L311" s="17"/>
      <c r="M311"/>
      <c r="N311"/>
      <c r="O311"/>
      <c r="P311"/>
      <c r="Q311"/>
      <c r="R311"/>
      <c r="S311"/>
    </row>
    <row r="312" spans="2:19" x14ac:dyDescent="0.25">
      <c r="B312"/>
      <c r="E312"/>
      <c r="L312" s="17"/>
      <c r="M312"/>
      <c r="N312"/>
      <c r="O312"/>
      <c r="P312"/>
      <c r="Q312"/>
      <c r="R312"/>
      <c r="S312"/>
    </row>
    <row r="313" spans="2:19" x14ac:dyDescent="0.25">
      <c r="B313"/>
      <c r="E313"/>
      <c r="L313" s="17"/>
      <c r="M313"/>
      <c r="N313"/>
      <c r="O313"/>
      <c r="P313"/>
      <c r="Q313"/>
      <c r="R313"/>
      <c r="S313"/>
    </row>
    <row r="314" spans="2:19" x14ac:dyDescent="0.25">
      <c r="B314"/>
      <c r="E314"/>
      <c r="L314" s="17"/>
      <c r="M314"/>
      <c r="N314"/>
      <c r="O314"/>
      <c r="P314"/>
      <c r="Q314"/>
      <c r="R314"/>
      <c r="S314"/>
    </row>
    <row r="315" spans="2:19" x14ac:dyDescent="0.25">
      <c r="B315"/>
      <c r="E315"/>
      <c r="L315" s="17"/>
      <c r="M315"/>
      <c r="N315"/>
      <c r="O315"/>
      <c r="P315"/>
      <c r="Q315"/>
      <c r="R315"/>
      <c r="S315"/>
    </row>
    <row r="316" spans="2:19" x14ac:dyDescent="0.25">
      <c r="B316"/>
      <c r="E316"/>
      <c r="L316" s="17"/>
      <c r="M316"/>
      <c r="N316"/>
      <c r="O316"/>
      <c r="P316"/>
      <c r="Q316"/>
      <c r="R316"/>
      <c r="S316"/>
    </row>
  </sheetData>
  <mergeCells count="5">
    <mergeCell ref="A3:A4"/>
    <mergeCell ref="B3:D3"/>
    <mergeCell ref="E3:E4"/>
    <mergeCell ref="F3:G3"/>
    <mergeCell ref="A118:D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workbookViewId="0">
      <selection sqref="A1:XFD1048576"/>
    </sheetView>
  </sheetViews>
  <sheetFormatPr defaultRowHeight="15" x14ac:dyDescent="0.25"/>
  <cols>
    <col min="1" max="1" width="17.28515625" style="45" bestFit="1" customWidth="1"/>
    <col min="2" max="2" width="23.5703125" style="1" bestFit="1" customWidth="1"/>
    <col min="3" max="3" width="4" style="1" bestFit="1" customWidth="1"/>
    <col min="4" max="4" width="10.5703125" style="48" bestFit="1" customWidth="1"/>
    <col min="5" max="5" width="29" style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5" t="s">
        <v>379</v>
      </c>
      <c r="B1" s="46" t="s">
        <v>380</v>
      </c>
      <c r="C1" s="46" t="s">
        <v>381</v>
      </c>
      <c r="D1" s="47">
        <f>SUM(D2:D7)</f>
        <v>1360000</v>
      </c>
      <c r="E1" s="46" t="s">
        <v>382</v>
      </c>
      <c r="F1" s="48">
        <v>7</v>
      </c>
      <c r="G1" s="1">
        <v>20200514</v>
      </c>
      <c r="H1" s="49" t="s">
        <v>383</v>
      </c>
    </row>
    <row r="2" spans="1:10" x14ac:dyDescent="0.25">
      <c r="A2" s="50" t="s">
        <v>384</v>
      </c>
      <c r="B2" s="51" t="s">
        <v>385</v>
      </c>
      <c r="C2" s="52" t="s">
        <v>381</v>
      </c>
      <c r="D2" s="53">
        <v>240000</v>
      </c>
      <c r="E2" s="52" t="s">
        <v>386</v>
      </c>
      <c r="F2" s="54" t="s">
        <v>387</v>
      </c>
      <c r="G2" s="52" t="s">
        <v>388</v>
      </c>
      <c r="H2" s="52" t="s">
        <v>388</v>
      </c>
      <c r="J2" s="55">
        <v>1</v>
      </c>
    </row>
    <row r="3" spans="1:10" x14ac:dyDescent="0.25">
      <c r="A3" s="50" t="s">
        <v>389</v>
      </c>
      <c r="B3" s="46" t="s">
        <v>390</v>
      </c>
      <c r="C3" s="52" t="s">
        <v>381</v>
      </c>
      <c r="D3" s="53">
        <v>240000</v>
      </c>
      <c r="E3" s="46" t="s">
        <v>391</v>
      </c>
      <c r="F3" s="56" t="s">
        <v>392</v>
      </c>
      <c r="G3" s="52" t="s">
        <v>388</v>
      </c>
      <c r="H3" s="52" t="s">
        <v>388</v>
      </c>
      <c r="J3" s="55">
        <v>1</v>
      </c>
    </row>
    <row r="4" spans="1:10" x14ac:dyDescent="0.25">
      <c r="A4" s="50" t="s">
        <v>393</v>
      </c>
      <c r="B4" s="54" t="s">
        <v>394</v>
      </c>
      <c r="C4" s="52" t="s">
        <v>381</v>
      </c>
      <c r="D4" s="53">
        <v>200000</v>
      </c>
      <c r="E4" s="52" t="s">
        <v>395</v>
      </c>
      <c r="F4" s="54" t="s">
        <v>396</v>
      </c>
      <c r="G4" s="52" t="s">
        <v>388</v>
      </c>
      <c r="H4" s="52" t="s">
        <v>388</v>
      </c>
      <c r="J4" s="55">
        <v>1</v>
      </c>
    </row>
    <row r="5" spans="1:10" x14ac:dyDescent="0.25">
      <c r="A5" s="50" t="s">
        <v>397</v>
      </c>
      <c r="B5" s="54" t="s">
        <v>398</v>
      </c>
      <c r="C5" s="52" t="s">
        <v>381</v>
      </c>
      <c r="D5" s="53">
        <v>200000</v>
      </c>
      <c r="E5" s="52" t="s">
        <v>399</v>
      </c>
      <c r="F5" s="54" t="s">
        <v>396</v>
      </c>
      <c r="G5" s="52" t="s">
        <v>388</v>
      </c>
      <c r="H5" s="52" t="s">
        <v>388</v>
      </c>
      <c r="J5" s="55">
        <v>1</v>
      </c>
    </row>
    <row r="6" spans="1:10" x14ac:dyDescent="0.25">
      <c r="A6" s="50" t="s">
        <v>400</v>
      </c>
      <c r="B6" s="54" t="s">
        <v>401</v>
      </c>
      <c r="C6" s="52" t="s">
        <v>381</v>
      </c>
      <c r="D6" s="53">
        <v>240000</v>
      </c>
      <c r="E6" s="52" t="s">
        <v>402</v>
      </c>
      <c r="F6" s="54" t="s">
        <v>387</v>
      </c>
      <c r="G6" s="52" t="s">
        <v>388</v>
      </c>
      <c r="H6" s="52" t="s">
        <v>388</v>
      </c>
      <c r="J6" s="55">
        <v>1</v>
      </c>
    </row>
    <row r="7" spans="1:10" x14ac:dyDescent="0.25">
      <c r="A7" s="50" t="s">
        <v>403</v>
      </c>
      <c r="B7" s="54" t="s">
        <v>404</v>
      </c>
      <c r="C7" s="52" t="s">
        <v>381</v>
      </c>
      <c r="D7" s="53">
        <v>240000</v>
      </c>
      <c r="E7" s="52" t="s">
        <v>405</v>
      </c>
      <c r="F7" s="54" t="s">
        <v>387</v>
      </c>
      <c r="G7" s="52" t="s">
        <v>388</v>
      </c>
      <c r="H7" s="52" t="s">
        <v>388</v>
      </c>
      <c r="J7" s="55">
        <v>1</v>
      </c>
    </row>
    <row r="8" spans="1:10" x14ac:dyDescent="0.25">
      <c r="A8" s="50"/>
      <c r="B8" s="54"/>
      <c r="C8" s="52"/>
      <c r="D8" s="53"/>
      <c r="E8" s="52"/>
      <c r="F8" s="54"/>
      <c r="G8" s="52"/>
      <c r="H8" s="52"/>
      <c r="J8" s="55"/>
    </row>
    <row r="9" spans="1:10" x14ac:dyDescent="0.25">
      <c r="A9" s="57"/>
      <c r="B9" s="54"/>
      <c r="C9" s="52"/>
      <c r="D9" s="53"/>
      <c r="E9" s="52"/>
      <c r="F9" s="54"/>
      <c r="G9" s="52"/>
      <c r="H9" s="52"/>
      <c r="J9" s="55"/>
    </row>
    <row r="10" spans="1:10" x14ac:dyDescent="0.25">
      <c r="A10" s="50"/>
      <c r="B10" s="54"/>
      <c r="C10" s="52"/>
      <c r="D10" s="53"/>
      <c r="E10" s="52"/>
      <c r="F10" s="54"/>
      <c r="G10" s="52"/>
      <c r="H10" s="52"/>
      <c r="J10" s="55"/>
    </row>
    <row r="11" spans="1:10" x14ac:dyDescent="0.25">
      <c r="A11" s="50"/>
      <c r="B11" s="54"/>
      <c r="C11" s="52"/>
      <c r="D11" s="53"/>
      <c r="E11" s="52"/>
      <c r="F11" s="54"/>
      <c r="G11" s="52"/>
      <c r="H11" s="52"/>
      <c r="J11" s="55"/>
    </row>
    <row r="12" spans="1:10" x14ac:dyDescent="0.25">
      <c r="A12" s="50"/>
      <c r="B12" s="54"/>
      <c r="C12" s="52"/>
      <c r="D12" s="53"/>
      <c r="E12" s="52"/>
      <c r="F12" s="54"/>
      <c r="G12" s="52"/>
      <c r="H12" s="52"/>
      <c r="J12" s="55"/>
    </row>
    <row r="13" spans="1:10" x14ac:dyDescent="0.25">
      <c r="A13" s="50"/>
      <c r="B13" s="51"/>
      <c r="C13" s="52"/>
      <c r="D13" s="53"/>
      <c r="E13" s="52"/>
      <c r="F13" s="54"/>
      <c r="G13" s="52"/>
      <c r="H13" s="52"/>
      <c r="J13" s="55"/>
    </row>
    <row r="14" spans="1:10" x14ac:dyDescent="0.25">
      <c r="A14" s="58"/>
      <c r="B14" s="56"/>
      <c r="C14" s="52"/>
      <c r="D14" s="53"/>
      <c r="E14" s="52"/>
      <c r="F14" s="54"/>
      <c r="G14" s="52"/>
      <c r="H14" s="52"/>
      <c r="J14" s="55"/>
    </row>
    <row r="15" spans="1:10" x14ac:dyDescent="0.25">
      <c r="A15" s="50"/>
      <c r="B15" s="56"/>
      <c r="C15" s="52"/>
      <c r="D15" s="53"/>
      <c r="E15" s="52"/>
      <c r="F15" s="54"/>
      <c r="G15" s="52"/>
      <c r="H15" s="52"/>
      <c r="J15" s="55"/>
    </row>
    <row r="16" spans="1:10" x14ac:dyDescent="0.25">
      <c r="A16" s="50"/>
      <c r="B16" s="56"/>
      <c r="C16" s="52"/>
      <c r="D16" s="53"/>
      <c r="E16" s="52"/>
      <c r="F16" s="54"/>
      <c r="G16" s="52"/>
      <c r="H16" s="52"/>
      <c r="J16" s="55"/>
    </row>
    <row r="17" spans="1:10" x14ac:dyDescent="0.25">
      <c r="A17" s="50"/>
      <c r="B17" s="56"/>
      <c r="C17" s="52"/>
      <c r="D17" s="53"/>
      <c r="E17" s="52"/>
      <c r="F17" s="54"/>
      <c r="G17" s="52"/>
      <c r="H17" s="52"/>
      <c r="J17" s="55"/>
    </row>
    <row r="18" spans="1:10" x14ac:dyDescent="0.25">
      <c r="A18" s="50"/>
      <c r="B18" s="56"/>
      <c r="C18" s="52"/>
      <c r="D18" s="53"/>
      <c r="E18" s="52"/>
      <c r="F18" s="54"/>
      <c r="G18" s="52"/>
      <c r="H18" s="52"/>
      <c r="J18" s="55"/>
    </row>
    <row r="19" spans="1:10" x14ac:dyDescent="0.25">
      <c r="A19" s="50"/>
      <c r="B19" s="56"/>
      <c r="C19" s="52"/>
      <c r="D19" s="53"/>
      <c r="E19" s="52"/>
      <c r="F19" s="54"/>
      <c r="G19" s="52"/>
      <c r="H19" s="52"/>
      <c r="J19" s="55"/>
    </row>
    <row r="20" spans="1:10" x14ac:dyDescent="0.25">
      <c r="A20" s="50"/>
      <c r="B20" s="56"/>
      <c r="C20" s="52"/>
      <c r="D20" s="53"/>
      <c r="E20" s="52"/>
      <c r="F20" s="54"/>
      <c r="G20" s="52"/>
      <c r="H20" s="52"/>
      <c r="J20" s="55"/>
    </row>
    <row r="21" spans="1:10" x14ac:dyDescent="0.25">
      <c r="A21" s="50"/>
      <c r="B21" s="56"/>
      <c r="C21" s="52"/>
      <c r="D21" s="53"/>
      <c r="E21" s="52"/>
      <c r="F21" s="54"/>
      <c r="G21" s="52"/>
      <c r="H21" s="52"/>
      <c r="J21" s="55"/>
    </row>
    <row r="22" spans="1:10" x14ac:dyDescent="0.25">
      <c r="A22" s="50"/>
      <c r="B22" s="56"/>
      <c r="C22" s="52"/>
      <c r="D22" s="53"/>
      <c r="E22" s="52"/>
      <c r="F22" s="54"/>
      <c r="G22" s="52"/>
      <c r="H22" s="52"/>
      <c r="J22" s="55"/>
    </row>
    <row r="23" spans="1:10" x14ac:dyDescent="0.25">
      <c r="A23" s="50"/>
      <c r="B23" s="46"/>
      <c r="C23" s="52"/>
      <c r="D23" s="53"/>
      <c r="E23" s="46"/>
      <c r="F23" s="56"/>
      <c r="G23" s="52"/>
      <c r="H23" s="52"/>
      <c r="J23" s="55"/>
    </row>
    <row r="24" spans="1:10" x14ac:dyDescent="0.25">
      <c r="A24" s="50"/>
      <c r="B24" s="46"/>
      <c r="C24" s="52"/>
      <c r="D24" s="53"/>
      <c r="E24" s="46"/>
      <c r="F24" s="54"/>
      <c r="G24" s="52"/>
      <c r="H24" s="52"/>
      <c r="J24" s="55"/>
    </row>
    <row r="25" spans="1:10" x14ac:dyDescent="0.25">
      <c r="A25" s="50"/>
      <c r="B25" s="46"/>
      <c r="C25" s="52"/>
      <c r="D25" s="53"/>
      <c r="E25" s="46"/>
      <c r="F25" s="56"/>
      <c r="G25" s="52"/>
      <c r="H25" s="52"/>
      <c r="J25" s="55"/>
    </row>
    <row r="26" spans="1:10" x14ac:dyDescent="0.25">
      <c r="A26" s="50"/>
      <c r="B26" s="46"/>
      <c r="C26" s="52"/>
      <c r="D26" s="53"/>
      <c r="E26" s="46"/>
      <c r="F26" s="56"/>
      <c r="G26" s="52"/>
      <c r="H26" s="52"/>
      <c r="J26" s="55"/>
    </row>
    <row r="27" spans="1:10" x14ac:dyDescent="0.25">
      <c r="A27" s="50"/>
      <c r="B27" s="46"/>
      <c r="C27" s="52"/>
      <c r="D27" s="53"/>
      <c r="E27" s="46"/>
      <c r="F27" s="56"/>
      <c r="G27" s="52"/>
      <c r="H27" s="52"/>
      <c r="J27" s="55"/>
    </row>
    <row r="28" spans="1:10" x14ac:dyDescent="0.25">
      <c r="A28" s="50"/>
      <c r="B28" s="46"/>
      <c r="C28" s="52"/>
      <c r="D28" s="53"/>
      <c r="E28" s="46"/>
      <c r="F28" s="56"/>
      <c r="G28" s="52"/>
      <c r="H28" s="52"/>
      <c r="J28" s="55"/>
    </row>
    <row r="29" spans="1:10" x14ac:dyDescent="0.25">
      <c r="A29" s="50"/>
      <c r="B29" s="46"/>
      <c r="C29" s="52"/>
      <c r="D29" s="53"/>
      <c r="E29" s="46"/>
      <c r="F29" s="56"/>
      <c r="G29" s="52"/>
      <c r="H29" s="52"/>
      <c r="J29" s="55"/>
    </row>
    <row r="30" spans="1:10" x14ac:dyDescent="0.25">
      <c r="A30" s="58"/>
      <c r="B30" s="46"/>
      <c r="C30" s="52"/>
      <c r="D30" s="53"/>
      <c r="E30" s="46"/>
      <c r="F30" s="56"/>
      <c r="G30" s="52"/>
      <c r="H30" s="52"/>
      <c r="J30" s="55"/>
    </row>
    <row r="31" spans="1:10" x14ac:dyDescent="0.25">
      <c r="A31" s="50"/>
      <c r="B31" s="46"/>
      <c r="C31" s="52"/>
      <c r="E31" s="46"/>
      <c r="F31" s="56"/>
      <c r="G31" s="52"/>
      <c r="H31" s="52"/>
      <c r="J31" s="55"/>
    </row>
    <row r="32" spans="1:10" x14ac:dyDescent="0.25">
      <c r="A32" s="50"/>
      <c r="C32" s="52"/>
      <c r="E32" s="46"/>
      <c r="F32" s="56"/>
      <c r="G32" s="52"/>
      <c r="H32" s="52"/>
      <c r="J32" s="55"/>
    </row>
    <row r="33" spans="1:10" x14ac:dyDescent="0.25">
      <c r="A33" s="50"/>
      <c r="C33" s="52"/>
      <c r="E33" s="46"/>
      <c r="F33" s="56"/>
      <c r="G33" s="52"/>
      <c r="H33" s="52"/>
      <c r="J33" s="55"/>
    </row>
    <row r="34" spans="1:10" x14ac:dyDescent="0.25">
      <c r="A34" s="50"/>
      <c r="C34" s="52"/>
      <c r="E34" s="46"/>
      <c r="F34" s="56"/>
      <c r="G34" s="52"/>
      <c r="H34" s="52"/>
      <c r="J34" s="55"/>
    </row>
    <row r="35" spans="1:10" x14ac:dyDescent="0.25">
      <c r="A35" s="50"/>
      <c r="C35" s="52"/>
      <c r="E35" s="46"/>
      <c r="F35" s="56"/>
      <c r="G35" s="52"/>
      <c r="H35" s="52"/>
      <c r="J35" s="55"/>
    </row>
    <row r="36" spans="1:10" x14ac:dyDescent="0.25">
      <c r="A36" s="50"/>
      <c r="C36" s="52"/>
      <c r="E36" s="46"/>
      <c r="F36" s="56"/>
      <c r="G36" s="52"/>
      <c r="H36" s="52"/>
      <c r="J36" s="55"/>
    </row>
    <row r="37" spans="1:10" x14ac:dyDescent="0.25">
      <c r="A37" s="50"/>
      <c r="C37" s="52"/>
      <c r="E37" s="46"/>
      <c r="F37" s="56"/>
      <c r="G37" s="52"/>
      <c r="H37" s="52"/>
      <c r="J37" s="55"/>
    </row>
    <row r="38" spans="1:10" x14ac:dyDescent="0.25">
      <c r="A38" s="50"/>
      <c r="C38" s="52"/>
      <c r="E38" s="46"/>
      <c r="F38" s="56"/>
      <c r="G38" s="52"/>
      <c r="H38" s="52"/>
      <c r="J38" s="55"/>
    </row>
    <row r="39" spans="1:10" x14ac:dyDescent="0.25">
      <c r="A39" s="50"/>
      <c r="C39" s="52"/>
      <c r="E39" s="46"/>
      <c r="F39" s="56"/>
      <c r="G39" s="52"/>
      <c r="H39" s="52"/>
      <c r="J39" s="55"/>
    </row>
    <row r="40" spans="1:10" x14ac:dyDescent="0.25">
      <c r="A40" s="50"/>
      <c r="C40" s="52"/>
      <c r="E40" s="46"/>
      <c r="F40" s="56"/>
      <c r="G40" s="52"/>
      <c r="H40" s="52"/>
      <c r="J40" s="55"/>
    </row>
    <row r="41" spans="1:10" x14ac:dyDescent="0.25">
      <c r="A41" s="50"/>
      <c r="C41" s="52"/>
      <c r="E41" s="46"/>
      <c r="F41" s="56"/>
      <c r="G41" s="52"/>
      <c r="H41" s="52"/>
      <c r="J41" s="55"/>
    </row>
    <row r="42" spans="1:10" x14ac:dyDescent="0.25">
      <c r="A42" s="50"/>
      <c r="C42" s="52"/>
      <c r="E42" s="46"/>
      <c r="F42" s="56"/>
      <c r="G42" s="52"/>
      <c r="H42" s="52"/>
      <c r="J42" s="55"/>
    </row>
    <row r="43" spans="1:10" x14ac:dyDescent="0.25">
      <c r="A43" s="50"/>
      <c r="C43" s="52"/>
      <c r="E43" s="46"/>
      <c r="F43" s="56"/>
      <c r="G43" s="52"/>
      <c r="H43" s="52"/>
      <c r="J43" s="55"/>
    </row>
    <row r="44" spans="1:10" x14ac:dyDescent="0.25">
      <c r="A44" s="58"/>
      <c r="C44" s="52"/>
      <c r="E44" s="46"/>
      <c r="F44" s="56"/>
      <c r="G44" s="52"/>
      <c r="H44" s="52"/>
      <c r="J44" s="55"/>
    </row>
    <row r="45" spans="1:10" x14ac:dyDescent="0.25">
      <c r="A45" s="50"/>
      <c r="C45" s="52"/>
      <c r="E45" s="46"/>
      <c r="F45" s="56"/>
      <c r="G45" s="52"/>
      <c r="H45" s="52"/>
      <c r="J45" s="55"/>
    </row>
    <row r="46" spans="1:10" x14ac:dyDescent="0.25">
      <c r="A46" s="50"/>
      <c r="C46" s="52"/>
      <c r="E46" s="46"/>
      <c r="F46" s="56"/>
      <c r="G46" s="52"/>
      <c r="H46" s="52"/>
      <c r="J46" s="55"/>
    </row>
    <row r="47" spans="1:10" x14ac:dyDescent="0.25">
      <c r="A47" s="50"/>
      <c r="C47" s="52"/>
      <c r="E47" s="46"/>
      <c r="F47" s="56"/>
      <c r="G47" s="52"/>
      <c r="H47" s="52"/>
      <c r="J47" s="55"/>
    </row>
    <row r="48" spans="1:10" x14ac:dyDescent="0.25">
      <c r="A48" s="50"/>
      <c r="C48" s="52"/>
      <c r="E48" s="46"/>
      <c r="F48" s="56"/>
      <c r="G48" s="52"/>
      <c r="H48" s="52"/>
      <c r="J48" s="55"/>
    </row>
    <row r="49" spans="1:10" x14ac:dyDescent="0.25">
      <c r="A49" s="50"/>
      <c r="C49" s="52"/>
      <c r="E49" s="46"/>
      <c r="F49" s="56"/>
      <c r="G49" s="52"/>
      <c r="H49" s="52"/>
      <c r="J49" s="55"/>
    </row>
    <row r="50" spans="1:10" x14ac:dyDescent="0.25">
      <c r="A50" s="50"/>
      <c r="C50" s="52"/>
      <c r="E50" s="46"/>
      <c r="F50" s="56"/>
      <c r="G50" s="52"/>
      <c r="H50" s="52"/>
      <c r="J50" s="55"/>
    </row>
    <row r="51" spans="1:10" x14ac:dyDescent="0.25">
      <c r="A51" s="50"/>
      <c r="C51" s="52"/>
      <c r="E51" s="46"/>
      <c r="F51" s="56"/>
      <c r="G51" s="52"/>
      <c r="H51" s="52"/>
      <c r="J51" s="55"/>
    </row>
    <row r="52" spans="1:10" x14ac:dyDescent="0.25">
      <c r="A52" s="59"/>
      <c r="C52" s="52"/>
      <c r="E52" s="46"/>
      <c r="F52" s="56"/>
      <c r="G52" s="52"/>
      <c r="H52" s="52"/>
      <c r="J52" s="55"/>
    </row>
    <row r="53" spans="1:10" x14ac:dyDescent="0.25">
      <c r="A53" s="59"/>
      <c r="C53" s="52"/>
      <c r="E53" s="46"/>
      <c r="F53" s="56"/>
      <c r="G53" s="52"/>
      <c r="H53" s="52"/>
      <c r="J53" s="55"/>
    </row>
    <row r="54" spans="1:10" x14ac:dyDescent="0.25">
      <c r="A54" s="59"/>
      <c r="C54" s="52"/>
      <c r="E54" s="46"/>
      <c r="F54" s="56"/>
      <c r="G54" s="52"/>
      <c r="H54" s="52"/>
      <c r="J54" s="55"/>
    </row>
    <row r="55" spans="1:10" x14ac:dyDescent="0.25">
      <c r="A55" s="59"/>
      <c r="C55" s="52"/>
      <c r="E55" s="46"/>
      <c r="F55" s="56"/>
      <c r="G55" s="52"/>
      <c r="H55" s="52"/>
      <c r="J55" s="55"/>
    </row>
    <row r="56" spans="1:10" x14ac:dyDescent="0.25">
      <c r="A56" s="59"/>
      <c r="C56" s="52"/>
      <c r="E56" s="46"/>
      <c r="F56" s="56"/>
      <c r="G56" s="52"/>
      <c r="H56" s="52"/>
      <c r="J56" s="55"/>
    </row>
    <row r="57" spans="1:10" x14ac:dyDescent="0.25">
      <c r="A57" s="59"/>
      <c r="C57" s="52"/>
      <c r="E57" s="46"/>
      <c r="F57" s="56"/>
      <c r="G57" s="52"/>
      <c r="H57" s="52"/>
      <c r="J57" s="55"/>
    </row>
    <row r="58" spans="1:10" x14ac:dyDescent="0.25">
      <c r="A58" s="59"/>
      <c r="C58" s="52"/>
      <c r="E58" s="46"/>
      <c r="F58" s="56"/>
      <c r="G58" s="52"/>
      <c r="H58" s="52"/>
      <c r="J58" s="55"/>
    </row>
    <row r="59" spans="1:10" x14ac:dyDescent="0.25">
      <c r="A59" s="59"/>
      <c r="C59" s="52"/>
      <c r="E59" s="46"/>
      <c r="F59" s="56"/>
      <c r="G59" s="52"/>
      <c r="H59" s="52"/>
      <c r="J59" s="55"/>
    </row>
    <row r="60" spans="1:10" x14ac:dyDescent="0.25">
      <c r="A60" s="59"/>
      <c r="C60" s="52"/>
      <c r="E60" s="46"/>
      <c r="F60" s="56"/>
      <c r="G60" s="52"/>
      <c r="H60" s="52"/>
      <c r="J60" s="55"/>
    </row>
    <row r="61" spans="1:10" x14ac:dyDescent="0.25">
      <c r="A61" s="59"/>
      <c r="C61" s="52"/>
      <c r="E61" s="46"/>
      <c r="F61" s="56"/>
      <c r="G61" s="52"/>
      <c r="H61" s="52"/>
      <c r="J61" s="55"/>
    </row>
    <row r="62" spans="1:10" x14ac:dyDescent="0.25">
      <c r="A62" s="59"/>
      <c r="C62" s="52"/>
      <c r="E62" s="46"/>
      <c r="F62" s="56"/>
      <c r="G62" s="52"/>
      <c r="H62" s="52"/>
      <c r="J62" s="55"/>
    </row>
    <row r="63" spans="1:10" x14ac:dyDescent="0.25">
      <c r="A63" s="59"/>
      <c r="C63" s="52"/>
      <c r="E63" s="46"/>
      <c r="F63" s="56"/>
      <c r="G63" s="52"/>
      <c r="H63" s="52"/>
      <c r="J63" s="55"/>
    </row>
    <row r="64" spans="1:10" x14ac:dyDescent="0.25">
      <c r="A64" s="59"/>
      <c r="C64" s="52"/>
      <c r="E64" s="46"/>
      <c r="F64" s="56"/>
      <c r="G64" s="52"/>
      <c r="H64" s="52"/>
      <c r="J64" s="55"/>
    </row>
    <row r="65" spans="1:10" x14ac:dyDescent="0.25">
      <c r="A65" s="59"/>
      <c r="C65" s="52"/>
      <c r="E65" s="46"/>
      <c r="F65" s="56"/>
      <c r="G65" s="52"/>
      <c r="H65" s="52"/>
      <c r="J65" s="55"/>
    </row>
    <row r="66" spans="1:10" x14ac:dyDescent="0.25">
      <c r="A66" s="59"/>
      <c r="C66" s="52"/>
      <c r="E66" s="46"/>
      <c r="F66" s="56"/>
      <c r="G66" s="52"/>
      <c r="H66" s="52"/>
      <c r="J66" s="55"/>
    </row>
    <row r="67" spans="1:10" x14ac:dyDescent="0.25">
      <c r="A67" s="59"/>
      <c r="C67" s="52"/>
      <c r="F67" s="56"/>
      <c r="G67" s="52"/>
      <c r="H67" s="52"/>
      <c r="J67" s="55"/>
    </row>
    <row r="68" spans="1:10" x14ac:dyDescent="0.25">
      <c r="A68" s="59"/>
      <c r="C68" s="52"/>
      <c r="F68" s="56"/>
      <c r="G68" s="52"/>
      <c r="H68" s="52"/>
      <c r="J68" s="55"/>
    </row>
    <row r="69" spans="1:10" x14ac:dyDescent="0.25">
      <c r="A69" s="59"/>
      <c r="C69" s="52"/>
      <c r="F69" s="56"/>
      <c r="G69" s="52"/>
      <c r="H69" s="52"/>
      <c r="J69" s="55"/>
    </row>
    <row r="70" spans="1:10" x14ac:dyDescent="0.25">
      <c r="A70" s="59"/>
      <c r="C70" s="52"/>
      <c r="F70" s="56"/>
      <c r="G70" s="52"/>
      <c r="H70" s="52"/>
      <c r="J70" s="55"/>
    </row>
    <row r="71" spans="1:10" x14ac:dyDescent="0.25">
      <c r="A71" s="59"/>
      <c r="C71" s="52"/>
      <c r="F71" s="56"/>
      <c r="G71" s="52"/>
      <c r="H71" s="52"/>
      <c r="J71" s="55"/>
    </row>
    <row r="72" spans="1:10" x14ac:dyDescent="0.25">
      <c r="A72" s="59"/>
      <c r="C72" s="52"/>
      <c r="F72" s="56"/>
      <c r="G72" s="52"/>
      <c r="H72" s="52"/>
      <c r="J72" s="55"/>
    </row>
    <row r="73" spans="1:10" x14ac:dyDescent="0.25">
      <c r="A73" s="59"/>
      <c r="C73" s="52"/>
      <c r="F73" s="56"/>
      <c r="G73" s="52"/>
      <c r="H73" s="52"/>
      <c r="J73" s="55"/>
    </row>
    <row r="74" spans="1:10" x14ac:dyDescent="0.25">
      <c r="A74" s="59"/>
      <c r="C74" s="52"/>
      <c r="F74" s="56"/>
      <c r="G74" s="52"/>
      <c r="H74" s="52"/>
      <c r="J74" s="55"/>
    </row>
    <row r="75" spans="1:10" x14ac:dyDescent="0.25">
      <c r="A75" s="59"/>
      <c r="C75" s="52"/>
      <c r="F75" s="56"/>
      <c r="G75" s="52"/>
      <c r="H75" s="52"/>
      <c r="J75" s="55"/>
    </row>
    <row r="76" spans="1:10" x14ac:dyDescent="0.25">
      <c r="A76" s="59"/>
      <c r="C76" s="52"/>
      <c r="F76" s="56"/>
      <c r="G76" s="52"/>
      <c r="H76" s="52"/>
      <c r="J76" s="55"/>
    </row>
    <row r="77" spans="1:10" x14ac:dyDescent="0.25">
      <c r="A77" s="59"/>
      <c r="C77" s="52"/>
      <c r="F77" s="56"/>
      <c r="G77" s="52"/>
      <c r="H77" s="52"/>
      <c r="J77" s="55"/>
    </row>
    <row r="78" spans="1:10" x14ac:dyDescent="0.25">
      <c r="A78" s="59"/>
      <c r="C78" s="52"/>
      <c r="F78" s="56"/>
      <c r="G78" s="52"/>
      <c r="H78" s="52"/>
      <c r="J78" s="55"/>
    </row>
    <row r="79" spans="1:10" x14ac:dyDescent="0.25">
      <c r="C79" s="52"/>
      <c r="F79" s="56"/>
      <c r="G79" s="52"/>
      <c r="H79" s="52"/>
      <c r="J79" s="55"/>
    </row>
    <row r="80" spans="1:10" x14ac:dyDescent="0.25">
      <c r="C80" s="52"/>
      <c r="F80" s="56"/>
      <c r="G80" s="52"/>
      <c r="H80" s="52"/>
      <c r="J80" s="55"/>
    </row>
    <row r="81" spans="3:10" s="1" customFormat="1" x14ac:dyDescent="0.25">
      <c r="C81" s="52"/>
      <c r="D81" s="48"/>
      <c r="F81" s="56"/>
      <c r="G81" s="52"/>
      <c r="H81" s="52"/>
      <c r="J81" s="55"/>
    </row>
    <row r="82" spans="3:10" s="1" customFormat="1" x14ac:dyDescent="0.25">
      <c r="C82" s="52"/>
      <c r="D82" s="48"/>
      <c r="F82" s="56"/>
      <c r="G82" s="52"/>
      <c r="H82" s="52"/>
      <c r="J82" s="55"/>
    </row>
    <row r="83" spans="3:10" s="1" customFormat="1" x14ac:dyDescent="0.25">
      <c r="C83" s="52"/>
      <c r="D83" s="48"/>
      <c r="F83" s="56"/>
      <c r="G83" s="52"/>
      <c r="H83" s="52"/>
      <c r="J83" s="55"/>
    </row>
    <row r="84" spans="3:10" s="1" customFormat="1" x14ac:dyDescent="0.25">
      <c r="C84" s="52"/>
      <c r="D84" s="48"/>
      <c r="F84" s="56"/>
      <c r="G84" s="52"/>
      <c r="H84" s="52"/>
      <c r="J84" s="55"/>
    </row>
    <row r="85" spans="3:10" s="1" customFormat="1" x14ac:dyDescent="0.25">
      <c r="C85" s="52"/>
      <c r="D85" s="48"/>
      <c r="F85" s="56"/>
      <c r="G85" s="52"/>
      <c r="H85" s="52"/>
      <c r="J85" s="55"/>
    </row>
    <row r="86" spans="3:10" s="1" customFormat="1" x14ac:dyDescent="0.25">
      <c r="C86" s="52"/>
      <c r="D86" s="48"/>
      <c r="F86" s="56"/>
      <c r="G86" s="52"/>
      <c r="H86" s="52"/>
      <c r="J86" s="55"/>
    </row>
    <row r="87" spans="3:10" s="1" customFormat="1" x14ac:dyDescent="0.25">
      <c r="C87" s="52"/>
      <c r="D87" s="48"/>
      <c r="F87" s="56"/>
      <c r="G87" s="52"/>
      <c r="H87" s="52"/>
      <c r="J87" s="55"/>
    </row>
    <row r="88" spans="3:10" s="1" customFormat="1" x14ac:dyDescent="0.25">
      <c r="C88" s="52"/>
      <c r="D88" s="48"/>
      <c r="F88" s="56"/>
      <c r="G88" s="52"/>
      <c r="H88" s="52"/>
      <c r="J88" s="55"/>
    </row>
    <row r="89" spans="3:10" s="1" customFormat="1" x14ac:dyDescent="0.25">
      <c r="C89" s="52"/>
      <c r="D89" s="48"/>
      <c r="F89" s="56"/>
      <c r="G89" s="52"/>
      <c r="H89" s="52"/>
      <c r="J89" s="55"/>
    </row>
    <row r="90" spans="3:10" s="1" customFormat="1" x14ac:dyDescent="0.25">
      <c r="C90" s="52"/>
      <c r="D90" s="48"/>
      <c r="F90" s="56"/>
      <c r="G90" s="52"/>
      <c r="H90" s="52"/>
      <c r="J90" s="55"/>
    </row>
    <row r="91" spans="3:10" s="1" customFormat="1" x14ac:dyDescent="0.25">
      <c r="C91" s="52"/>
      <c r="D91" s="48"/>
      <c r="F91" s="56"/>
      <c r="G91" s="52"/>
      <c r="H91" s="52"/>
      <c r="J91" s="55"/>
    </row>
    <row r="92" spans="3:10" s="1" customFormat="1" x14ac:dyDescent="0.25">
      <c r="C92" s="52"/>
      <c r="D92" s="48"/>
      <c r="F92" s="56"/>
      <c r="G92" s="52"/>
      <c r="H92" s="52"/>
      <c r="J92" s="55"/>
    </row>
    <row r="93" spans="3:10" s="1" customFormat="1" x14ac:dyDescent="0.25">
      <c r="C93" s="52"/>
      <c r="D93" s="48"/>
      <c r="F93" s="56"/>
      <c r="G93" s="52"/>
      <c r="H93" s="52"/>
      <c r="J93" s="55"/>
    </row>
    <row r="94" spans="3:10" s="1" customFormat="1" x14ac:dyDescent="0.25">
      <c r="C94" s="52"/>
      <c r="D94" s="48"/>
      <c r="F94" s="56"/>
      <c r="G94" s="52"/>
      <c r="H94" s="52"/>
      <c r="J94" s="55"/>
    </row>
    <row r="95" spans="3:10" s="1" customFormat="1" x14ac:dyDescent="0.25">
      <c r="C95" s="52"/>
      <c r="D95" s="48"/>
      <c r="F95" s="56"/>
      <c r="G95" s="52"/>
      <c r="H95" s="52"/>
      <c r="J95" s="55"/>
    </row>
    <row r="96" spans="3:10" s="1" customFormat="1" x14ac:dyDescent="0.25">
      <c r="C96" s="52"/>
      <c r="D96" s="48"/>
      <c r="F96" s="56"/>
      <c r="G96" s="52"/>
      <c r="H96" s="52"/>
      <c r="J96" s="55"/>
    </row>
    <row r="97" spans="3:10" s="1" customFormat="1" x14ac:dyDescent="0.25">
      <c r="C97" s="52"/>
      <c r="D97" s="48"/>
      <c r="F97" s="56"/>
      <c r="G97" s="52"/>
      <c r="H97" s="52"/>
      <c r="J97" s="55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2020-05-13T15:20:00Z</dcterms:created>
  <dcterms:modified xsi:type="dcterms:W3CDTF">2020-05-17T01:57:46Z</dcterms:modified>
</cp:coreProperties>
</file>