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 firstSheet="2" activeTab="2"/>
  </bookViews>
  <sheets>
    <sheet name="Sheet1" sheetId="1" state="hidden" r:id="rId1"/>
    <sheet name="Olah" sheetId="2" state="hidden" r:id="rId2"/>
    <sheet name="OPERASIONAL" sheetId="3" r:id="rId3"/>
  </sheets>
  <calcPr calcId="144525"/>
</workbook>
</file>

<file path=xl/calcChain.xml><?xml version="1.0" encoding="utf-8"?>
<calcChain xmlns="http://schemas.openxmlformats.org/spreadsheetml/2006/main">
  <c r="E40" i="3" l="1"/>
  <c r="C76" i="2"/>
  <c r="E76" i="2" s="1"/>
  <c r="E75" i="2"/>
  <c r="E74" i="2"/>
  <c r="E67" i="2"/>
  <c r="E77" i="2" l="1"/>
  <c r="E78" i="2" s="1"/>
  <c r="I90" i="1" l="1"/>
</calcChain>
</file>

<file path=xl/sharedStrings.xml><?xml version="1.0" encoding="utf-8"?>
<sst xmlns="http://schemas.openxmlformats.org/spreadsheetml/2006/main" count="926" uniqueCount="301">
  <si>
    <t>Kasbon Mingguan Gilland Group</t>
  </si>
  <si>
    <t>Per tgl 18 Juni 2020</t>
  </si>
  <si>
    <t>No.</t>
  </si>
  <si>
    <t>Nama</t>
  </si>
  <si>
    <t>Tanggal</t>
  </si>
  <si>
    <t>Uraian</t>
  </si>
  <si>
    <t>Nama Bank</t>
  </si>
  <si>
    <t>No. Rekening</t>
  </si>
  <si>
    <t>atas Nama</t>
  </si>
  <si>
    <t>Jumlah</t>
  </si>
  <si>
    <t>Mingguan</t>
  </si>
  <si>
    <t>Tabungan Gaji</t>
  </si>
  <si>
    <t xml:space="preserve">BSM </t>
  </si>
  <si>
    <t>7007192546</t>
  </si>
  <si>
    <t>GILLAND GANESHA</t>
  </si>
  <si>
    <t>Tabungan biaya tak terduga</t>
  </si>
  <si>
    <t>7007218022</t>
  </si>
  <si>
    <r>
      <t xml:space="preserve">Tabungan PPH23  </t>
    </r>
    <r>
      <rPr>
        <b/>
        <sz val="11"/>
        <color indexed="8"/>
        <rFont val="Calibri"/>
        <family val="2"/>
      </rPr>
      <t>Per 08  14 Juni 20</t>
    </r>
  </si>
  <si>
    <t>7007233797</t>
  </si>
  <si>
    <t>Migguan</t>
  </si>
  <si>
    <t>Tabungan pph 21 dr Pengembangan 10% Per 08  14 Juni 20</t>
  </si>
  <si>
    <t>Pengembangan Gilland Ganesha Per 08  14 Juni 20</t>
  </si>
  <si>
    <t xml:space="preserve">Mandiri </t>
  </si>
  <si>
    <t>1330004826525</t>
  </si>
  <si>
    <t>INDRAGUNG PRIYAMBODO</t>
  </si>
  <si>
    <t>Dana Sosial 2,5% Per Per 08  14 Juni 20</t>
  </si>
  <si>
    <t xml:space="preserve">1330012895850 </t>
  </si>
  <si>
    <t>SUPIANI</t>
  </si>
  <si>
    <t>Tabungan Dana Pensiun 2,5% Per 08  14 Juni 20</t>
  </si>
  <si>
    <t>BNI</t>
  </si>
  <si>
    <t>0328715702</t>
  </si>
  <si>
    <t>KREASI PRANATA TERPADU</t>
  </si>
  <si>
    <t>Tabungan THR dari Dana Pensiun 2,5% Per 08  14 Juni 20__Emas</t>
  </si>
  <si>
    <t>Emas</t>
  </si>
  <si>
    <t>Pinjaman  Gilland Ganesha</t>
  </si>
  <si>
    <r>
      <t xml:space="preserve">Pinjaman GG ke Bu indra </t>
    </r>
    <r>
      <rPr>
        <b/>
        <i/>
        <sz val="10"/>
        <color indexed="10"/>
        <rFont val="Calibri"/>
        <family val="2"/>
      </rPr>
      <t xml:space="preserve">15 </t>
    </r>
    <r>
      <rPr>
        <sz val="10"/>
        <color indexed="8"/>
        <rFont val="Calibri"/>
        <family val="2"/>
      </rPr>
      <t>dr 700.000.000 ----</t>
    </r>
    <r>
      <rPr>
        <b/>
        <i/>
        <sz val="10"/>
        <color indexed="10"/>
        <rFont val="Calibri"/>
        <family val="2"/>
      </rPr>
      <t xml:space="preserve">  di trf untuk Pelunasan catering mindo nikahan rizki</t>
    </r>
  </si>
  <si>
    <t>Mandiri</t>
  </si>
  <si>
    <t>1330005285226</t>
  </si>
  <si>
    <t>SUMARDIONO</t>
  </si>
  <si>
    <t>Pulsa</t>
  </si>
  <si>
    <t>Pulsa Pak arie  09    300.000 Juni 2020</t>
  </si>
  <si>
    <t xml:space="preserve">BCA </t>
  </si>
  <si>
    <t>7650043434</t>
  </si>
  <si>
    <t>ARIE NUGRAHA</t>
  </si>
  <si>
    <t>KKLU</t>
  </si>
  <si>
    <t>Awal Bulan</t>
  </si>
  <si>
    <t>KKLU Keluarga Indragung Juni 2020 2.130.000</t>
  </si>
  <si>
    <t>1330015350721</t>
  </si>
  <si>
    <t>SUYANTO</t>
  </si>
  <si>
    <t>Subur</t>
  </si>
  <si>
    <r>
      <t xml:space="preserve">0305/SBR/XII/2019 </t>
    </r>
    <r>
      <rPr>
        <i/>
        <sz val="11"/>
        <color indexed="9"/>
        <rFont val="Calibri"/>
        <family val="2"/>
      </rPr>
      <t xml:space="preserve">trf ke </t>
    </r>
    <r>
      <rPr>
        <b/>
        <i/>
        <sz val="11"/>
        <color indexed="9"/>
        <rFont val="Calibri"/>
        <family val="2"/>
      </rPr>
      <t>3</t>
    </r>
    <r>
      <rPr>
        <i/>
        <sz val="11"/>
        <color indexed="9"/>
        <rFont val="Calibri"/>
        <family val="2"/>
      </rPr>
      <t xml:space="preserve"> dr 92.400.000  </t>
    </r>
    <r>
      <rPr>
        <b/>
        <i/>
        <sz val="11"/>
        <color indexed="9"/>
        <rFont val="Calibri"/>
        <family val="2"/>
      </rPr>
      <t>Lunas</t>
    </r>
    <r>
      <rPr>
        <b/>
        <i/>
        <sz val="11"/>
        <rFont val="Calibri"/>
        <family val="2"/>
      </rPr>
      <t xml:space="preserve"> Undangan</t>
    </r>
  </si>
  <si>
    <t>5405277899</t>
  </si>
  <si>
    <t>SUBUR MITRA GRAFISTAMA</t>
  </si>
  <si>
    <t>Makmur Kertas</t>
  </si>
  <si>
    <t>CSM</t>
  </si>
  <si>
    <t>1486/KSR/CSM/0420</t>
  </si>
  <si>
    <t>1678008388</t>
  </si>
  <si>
    <t>PT CAHAYA SENTRAL MAKMUR</t>
  </si>
  <si>
    <t>Nina wijaya</t>
  </si>
  <si>
    <t>2650/KSR/UTM/0420</t>
  </si>
  <si>
    <t>BCA</t>
  </si>
  <si>
    <t>3701109293</t>
  </si>
  <si>
    <t>NINA WIJAYA</t>
  </si>
  <si>
    <t>Makmur Printing</t>
  </si>
  <si>
    <t>2243,2258,2346,2416,2315,2465,2588/JL/UTM/0320</t>
  </si>
  <si>
    <t>1673010281</t>
  </si>
  <si>
    <t>WITAKA PERMANA HALIM</t>
  </si>
  <si>
    <t>Percetakan ALMAS</t>
  </si>
  <si>
    <t>040799/ALS/IV/2019</t>
  </si>
  <si>
    <t>7015285869</t>
  </si>
  <si>
    <t>YUSNA</t>
  </si>
  <si>
    <t>Jaya Aflaha Batam</t>
  </si>
  <si>
    <t>006/DO/AFL/BTM &amp; 010/DO/AFL/BTM</t>
  </si>
  <si>
    <t>3261926316</t>
  </si>
  <si>
    <t>NURHAYATI IMANAH</t>
  </si>
  <si>
    <t>Galang Media Batam</t>
  </si>
  <si>
    <t>Cetak spanduk, umbul umbul wil Batam</t>
  </si>
  <si>
    <t>7772177718</t>
  </si>
  <si>
    <t>MUHAMMAD QOH QOH LUBIS</t>
  </si>
  <si>
    <t>PrintMate</t>
  </si>
  <si>
    <t>FI20067403</t>
  </si>
  <si>
    <t>1987075678</t>
  </si>
  <si>
    <t>DIGITAL PRIMA IMAGING PT</t>
  </si>
  <si>
    <t>Cemani Toka</t>
  </si>
  <si>
    <t>2020/III/45288948 ; 2020/III/45288949</t>
  </si>
  <si>
    <t>0003903930</t>
  </si>
  <si>
    <t>CEMANI TOKA</t>
  </si>
  <si>
    <t xml:space="preserve">PHYRUS Sinergi </t>
  </si>
  <si>
    <r>
      <t xml:space="preserve">Cetak Spanduk free pendaftaran ; Flyer ; Banner Wil Jatim kekurangan inv 029 ke </t>
    </r>
    <r>
      <rPr>
        <b/>
        <i/>
        <sz val="11"/>
        <color indexed="10"/>
        <rFont val="Calibri"/>
        <family val="2"/>
      </rPr>
      <t>2</t>
    </r>
    <r>
      <rPr>
        <sz val="11"/>
        <color theme="1"/>
        <rFont val="Calibri"/>
        <family val="2"/>
        <charset val="1"/>
        <scheme val="minor"/>
      </rPr>
      <t xml:space="preserve"> dr 62.025.000  </t>
    </r>
  </si>
  <si>
    <t>0101583464</t>
  </si>
  <si>
    <t xml:space="preserve">YUSRIL MADYA NUGRAHA SE </t>
  </si>
  <si>
    <t>Sign World Media</t>
  </si>
  <si>
    <t>Ink Konika SI-2002071</t>
  </si>
  <si>
    <t>8660338668</t>
  </si>
  <si>
    <t>SIGN WORD MEDIA PT</t>
  </si>
  <si>
    <t>Percetakan</t>
  </si>
  <si>
    <t>Cetak spanduk Flexi K/inv/11/2019/002</t>
  </si>
  <si>
    <t>6430019994</t>
  </si>
  <si>
    <t>LITA PUSPITA SARI</t>
  </si>
  <si>
    <t>Bahan Banner Flexi Front china 280gr</t>
  </si>
  <si>
    <t>DAHLIA SINJAYA</t>
  </si>
  <si>
    <t>Samafitro</t>
  </si>
  <si>
    <t>ARN-2006357 -- pemakaian printer &amp; maintenance April 20</t>
  </si>
  <si>
    <t>3091290888</t>
  </si>
  <si>
    <t>SAMAFITRO PT</t>
  </si>
  <si>
    <t>ARN-2006344 -- pemakaian Foto copy April 20</t>
  </si>
  <si>
    <t>Makmur ATK</t>
  </si>
  <si>
    <t>PJ203384</t>
  </si>
  <si>
    <t>7380357385</t>
  </si>
  <si>
    <t>PHANG LIE MOI</t>
  </si>
  <si>
    <t>Karya Makmur Bangunan</t>
  </si>
  <si>
    <t>Tagihan material untuk rumah sentul</t>
  </si>
  <si>
    <t>6830202020</t>
  </si>
  <si>
    <t>Ruko</t>
  </si>
  <si>
    <t>Ruko BS   116 dr 120</t>
  </si>
  <si>
    <t>0430142986</t>
  </si>
  <si>
    <t>Rumah</t>
  </si>
  <si>
    <t>Rumah BS ( Bu Wiwi )  90 dr 120</t>
  </si>
  <si>
    <t>7007175536</t>
  </si>
  <si>
    <t>RAHMIWIYATI H</t>
  </si>
  <si>
    <t>Rumah Gaperi BP 09 (ayu)  79  dr 180</t>
  </si>
  <si>
    <t>BSM</t>
  </si>
  <si>
    <t>7062448819</t>
  </si>
  <si>
    <t>CIPTO SUNARNO</t>
  </si>
  <si>
    <t>Rumah Pak Asep   74 dr 120</t>
  </si>
  <si>
    <t xml:space="preserve">7007274682 </t>
  </si>
  <si>
    <t>ASEP FERY SETIAWAN</t>
  </si>
  <si>
    <t>Mobil</t>
  </si>
  <si>
    <r>
      <t xml:space="preserve">Angsuran Mobil Luxio  Ang ke 25 dr 36 </t>
    </r>
    <r>
      <rPr>
        <b/>
        <i/>
        <sz val="10"/>
        <rFont val="Tahoma"/>
        <family val="2"/>
      </rPr>
      <t>( Via Pos)</t>
    </r>
  </si>
  <si>
    <t>OTO Finance</t>
  </si>
  <si>
    <t>Mesin Cetak</t>
  </si>
  <si>
    <t>angsuran  Mesin Cetak 20 dr 35</t>
  </si>
  <si>
    <t>Rumah Sentul 1</t>
  </si>
  <si>
    <t>Angsuran Rumah sentul wedellia 10 dr 96</t>
  </si>
  <si>
    <t>Permata</t>
  </si>
  <si>
    <t>4124208829</t>
  </si>
  <si>
    <t>Angsuran Mazda 40 dari 60</t>
  </si>
  <si>
    <t>Panin</t>
  </si>
  <si>
    <t>1302115834</t>
  </si>
  <si>
    <t>Angsuran Pick Up  Ang ke 25 dr 36</t>
  </si>
  <si>
    <t>Oto Kredit Mobil</t>
  </si>
  <si>
    <t>100251800672</t>
  </si>
  <si>
    <t>Angsuran Rumah BS ( Mba Yayuk ) 46 dr 180</t>
  </si>
  <si>
    <t>7098479419</t>
  </si>
  <si>
    <t>SRI RAHAYU</t>
  </si>
  <si>
    <t>Angsuran Rumah BS ( Pak Arie ) 47 dr 180</t>
  </si>
  <si>
    <t>7007274666</t>
  </si>
  <si>
    <t>Angsuran Rumah BS ( Pak Yandi ) 47 dr 180</t>
  </si>
  <si>
    <t>7007168351</t>
  </si>
  <si>
    <t>YANDI JUNIANSYAH</t>
  </si>
  <si>
    <t>Angsuran Rumah BS ( Pak Yanto )43 dr 180</t>
  </si>
  <si>
    <t>7047707352</t>
  </si>
  <si>
    <t>Angsuran Rumah Gaperi ( Roni ) 03 dr 180</t>
  </si>
  <si>
    <t>RONI ABDULLAH</t>
  </si>
  <si>
    <t xml:space="preserve">Angsuran Rumah Tarikolot 35 dr 60 </t>
  </si>
  <si>
    <t>7110389967</t>
  </si>
  <si>
    <t>KUMIATI</t>
  </si>
  <si>
    <t>Angsuran Rumah Gaperi 10 dr 180</t>
  </si>
  <si>
    <t>7007275301</t>
  </si>
  <si>
    <t>ROHMADI EKO PRAMONO</t>
  </si>
  <si>
    <t>Pos</t>
  </si>
  <si>
    <t>Pengiriman Surat periode Mei 2020</t>
  </si>
  <si>
    <t>BRI</t>
  </si>
  <si>
    <t>042101000610308</t>
  </si>
  <si>
    <t>POS INDONESIA PT</t>
  </si>
  <si>
    <r>
      <t>Paguyuban</t>
    </r>
    <r>
      <rPr>
        <b/>
        <i/>
        <sz val="16"/>
        <color indexed="10"/>
        <rFont val="Tahoma"/>
        <family val="2"/>
      </rPr>
      <t xml:space="preserve"> </t>
    </r>
    <r>
      <rPr>
        <b/>
        <i/>
        <sz val="16"/>
        <color indexed="9"/>
        <rFont val="Tahoma"/>
        <family val="2"/>
      </rPr>
      <t>___Pending</t>
    </r>
  </si>
  <si>
    <t>Iuran Wajib Bulanan Desember'19</t>
  </si>
  <si>
    <t>7007226521</t>
  </si>
  <si>
    <t>PAGUYUBAN GILLAND</t>
  </si>
  <si>
    <t>Angsuran Pinjaman karyawan Desember'19</t>
  </si>
  <si>
    <t>Paguyuban</t>
  </si>
  <si>
    <r>
      <t xml:space="preserve">Pinjaman PGYBN Token SMS ,bayar DBS 64.700.000 </t>
    </r>
    <r>
      <rPr>
        <b/>
        <i/>
        <sz val="8"/>
        <color indexed="10"/>
        <rFont val="Tahoma"/>
        <family val="2"/>
      </rPr>
      <t xml:space="preserve"> Lunas</t>
    </r>
  </si>
  <si>
    <t>Paguyuban Gilland</t>
  </si>
  <si>
    <t xml:space="preserve">Pelunasan Cetak Property Makasar </t>
  </si>
  <si>
    <t xml:space="preserve">BRI </t>
  </si>
  <si>
    <t>510301020345538</t>
  </si>
  <si>
    <t>SRI RAMADHANI</t>
  </si>
  <si>
    <t xml:space="preserve">TU CB ISTA THP 5 Ririn Kurniati Asih </t>
  </si>
  <si>
    <t>5500358060</t>
  </si>
  <si>
    <t>RIRIN KURNIANTI ASIH</t>
  </si>
  <si>
    <t xml:space="preserve">TU CB ISTA THP 5 Adi Himawan </t>
  </si>
  <si>
    <t>0730005121</t>
  </si>
  <si>
    <t>ADI HIMAWAN</t>
  </si>
  <si>
    <t xml:space="preserve">TU CB ISTA THP 5 Widya Crystiani </t>
  </si>
  <si>
    <t>7610123001</t>
  </si>
  <si>
    <t>WIDYA CHRYSTIANI</t>
  </si>
  <si>
    <t xml:space="preserve">TU CB ISTA THP 5 Putry Sely Ardelia Mulya </t>
  </si>
  <si>
    <t>3980124460</t>
  </si>
  <si>
    <t>PUTRI SELY ARDELIA MULYA</t>
  </si>
  <si>
    <t xml:space="preserve">TU CB ISTA THP 5 Inneke Ajeng Ayu Putri </t>
  </si>
  <si>
    <t>8780100657</t>
  </si>
  <si>
    <t>ANDI WELLYANSYAH</t>
  </si>
  <si>
    <t xml:space="preserve">TU2 23 Apr gantirek CB ISTA Ai Nurfiana </t>
  </si>
  <si>
    <t>8670373186</t>
  </si>
  <si>
    <t>AI NURVIAYANA</t>
  </si>
  <si>
    <t xml:space="preserve">TU CB ISTA THP 5 Sukma Alfia Herawati </t>
  </si>
  <si>
    <t>1550007123980</t>
  </si>
  <si>
    <t>SUKMA ALIFIA HERAWATI</t>
  </si>
  <si>
    <t xml:space="preserve">TU CB ISTA THP 6 Ai Nurviyana </t>
  </si>
  <si>
    <t xml:space="preserve">TU CB ISTA THP 6 Aisilia Widi Yanthi </t>
  </si>
  <si>
    <t>6041115481</t>
  </si>
  <si>
    <t>AISILAWIDIYANTHI</t>
  </si>
  <si>
    <t xml:space="preserve">TU CB ISTA THP 6 Rina Yuliyaningsih </t>
  </si>
  <si>
    <t>0960805933</t>
  </si>
  <si>
    <t>RINA YULIYANINGSIH</t>
  </si>
  <si>
    <t xml:space="preserve">TU CB ISTA THP 6 Anissa Mulyani Putri </t>
  </si>
  <si>
    <t>7655017046</t>
  </si>
  <si>
    <t>ANISSA MULYANI PUTRI</t>
  </si>
  <si>
    <t xml:space="preserve">TU CB ISTA THP 6 Muhammad John Rohim </t>
  </si>
  <si>
    <t>3130108678</t>
  </si>
  <si>
    <t>MOHAMMAD JOHN ROHIM</t>
  </si>
  <si>
    <t>CB ISTA THP 7 Ajis Mahfudin</t>
  </si>
  <si>
    <t>0352710278</t>
  </si>
  <si>
    <t>AJIS MAHFUDIN</t>
  </si>
  <si>
    <t>CB ISTA THP 7 Wahyu Setiaji</t>
  </si>
  <si>
    <t>3452441192</t>
  </si>
  <si>
    <t>WAHYU SETIAJI</t>
  </si>
  <si>
    <t>CB ISTA THP 7 Wahyu Andi Setiawan</t>
  </si>
  <si>
    <t>6275067745</t>
  </si>
  <si>
    <t>WAHYU ANDI SETIAWAN</t>
  </si>
  <si>
    <t>CB ISTA THP 7 Desi Retno Eka Pratiwi</t>
  </si>
  <si>
    <t>5010405540</t>
  </si>
  <si>
    <t>DESI RETNO EKAPRATIWI</t>
  </si>
  <si>
    <t>CB ISTA THP 7 Klangga Azis Harjuanto</t>
  </si>
  <si>
    <t>0970688447</t>
  </si>
  <si>
    <t>KLANGGA AZIS HARJUANTO</t>
  </si>
  <si>
    <t>CB ISTA THP 7 Eva Nadia Rahma</t>
  </si>
  <si>
    <t>1270054494</t>
  </si>
  <si>
    <t>EVA NADIA RAHMA</t>
  </si>
  <si>
    <t>CB ISTA THP 7 Muhammad Rifaldi</t>
  </si>
  <si>
    <t>6760297524</t>
  </si>
  <si>
    <t>MUHAMMAD RIFALDI</t>
  </si>
  <si>
    <t>CB ISTA THP 7 Murdiyanto</t>
  </si>
  <si>
    <t>6500141695</t>
  </si>
  <si>
    <t>MURDIYANTO</t>
  </si>
  <si>
    <t>CB ISTA THP 7 Imelda Novanty Sari</t>
  </si>
  <si>
    <t>3130094545</t>
  </si>
  <si>
    <t>IMELDA NOVANTY SARI</t>
  </si>
  <si>
    <t>CB ISTA THP 7 Ari Pamungkas</t>
  </si>
  <si>
    <t>7010347321</t>
  </si>
  <si>
    <t>ARI PAMUNGKAS</t>
  </si>
  <si>
    <t>CB ISTA THP 7 Budi Adiana</t>
  </si>
  <si>
    <t>3420212070</t>
  </si>
  <si>
    <t>BUDI ADIANA</t>
  </si>
  <si>
    <t>CB ISTA THP 7 Ai Nurviayana</t>
  </si>
  <si>
    <t>CB ISTA THP 7 Juliani Sofianingsih</t>
  </si>
  <si>
    <t>081801045081537</t>
  </si>
  <si>
    <t>JULIANI SOPIA NINGSIH</t>
  </si>
  <si>
    <t>CB ISTA THP 7 Rizki Adriansyah</t>
  </si>
  <si>
    <t>BJB</t>
  </si>
  <si>
    <t xml:space="preserve">0036705841100 </t>
  </si>
  <si>
    <t>RIZKI ADRIANSYAH</t>
  </si>
  <si>
    <t>CB ISTA THP 7 Nopita Aprianti</t>
  </si>
  <si>
    <t>7055849794</t>
  </si>
  <si>
    <t>NOPITA APRIANTI</t>
  </si>
  <si>
    <t>INSF FISIP UMJ MEI 2020</t>
  </si>
  <si>
    <t>BNI SYARIAH</t>
  </si>
  <si>
    <t>0287641594</t>
  </si>
  <si>
    <t xml:space="preserve">ROHANDI YUSUF </t>
  </si>
  <si>
    <t>KB STIE Pioneer</t>
  </si>
  <si>
    <t>7127738542</t>
  </si>
  <si>
    <t>KB UNSUB A</t>
  </si>
  <si>
    <t>7085381387</t>
  </si>
  <si>
    <t>SUPIAN QQ UNSUB</t>
  </si>
  <si>
    <t>KB UHAMZAH</t>
  </si>
  <si>
    <t>7104359293</t>
  </si>
  <si>
    <t>SUPIANI QQ UNHAMZAH MEDAN</t>
  </si>
  <si>
    <t>KB UNDARIS</t>
  </si>
  <si>
    <t>7098597788</t>
  </si>
  <si>
    <t>KB UNUGHA Cilacap</t>
  </si>
  <si>
    <t>7116954887</t>
  </si>
  <si>
    <t>SUPIANI QQUNUGHA CILACAP</t>
  </si>
  <si>
    <t>Ang Rumah Gaperi Roni  03 dr 180</t>
  </si>
  <si>
    <t>Ang Rumah BS  Pak Yanto 43 dr 180</t>
  </si>
  <si>
    <t>Ang Rumah BS Pak Yandi  47 dr 180</t>
  </si>
  <si>
    <t>Ang Rumah BS  Pak Arie  47 dr 180</t>
  </si>
  <si>
    <t>Ang Rumah BS  Mba Yayuk  46 dr 180</t>
  </si>
  <si>
    <t>Samafitro  ARN 2006357   printer maintenance April 20</t>
  </si>
  <si>
    <t>Samafitro  ARN 2006344  pemakaian Foto copy April 20</t>
  </si>
  <si>
    <t>2650 KSR UTM 0420</t>
  </si>
  <si>
    <t>1486 KSR CSM 0420</t>
  </si>
  <si>
    <t>Dana Pensiun  08  14 Juni 20</t>
  </si>
  <si>
    <t>Dana Sosial  08  14 Juni 20</t>
  </si>
  <si>
    <t>Pengembangan 08  14 Juni 20</t>
  </si>
  <si>
    <t>pph 21 dr Peng 08  14 Juni 20</t>
  </si>
  <si>
    <t>PEMBAYARAN OPERASIONAL MINGGUAN  VIA BSM 7007218022</t>
  </si>
  <si>
    <t>Pembayaran</t>
  </si>
  <si>
    <t>Jumlah - Rp</t>
  </si>
  <si>
    <t>Keterangan</t>
  </si>
  <si>
    <t>Bank</t>
  </si>
  <si>
    <t>Atas Nama</t>
  </si>
  <si>
    <r>
      <t xml:space="preserve">Angsuran Mobil Luxio  Ang ke 25 dr 36 </t>
    </r>
    <r>
      <rPr>
        <b/>
        <i/>
        <sz val="11"/>
        <rFont val="Tahoma"/>
        <family val="2"/>
      </rPr>
      <t>( Via Pos)</t>
    </r>
  </si>
  <si>
    <r>
      <t xml:space="preserve">Tabungan PPH23  </t>
    </r>
    <r>
      <rPr>
        <b/>
        <sz val="11"/>
        <color indexed="8"/>
        <rFont val="Tahoma"/>
        <family val="2"/>
      </rPr>
      <t>Per 08  14 Juni 20</t>
    </r>
  </si>
  <si>
    <t>Total</t>
  </si>
  <si>
    <t>Siti Rahayu</t>
  </si>
  <si>
    <t>Admin</t>
  </si>
  <si>
    <t>bsm</t>
  </si>
  <si>
    <t>nbsm</t>
  </si>
  <si>
    <t>cetak</t>
  </si>
  <si>
    <t>Cibinong, 18 Juni 2020</t>
  </si>
  <si>
    <t>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</si>
</sst>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0_);\(0\)"/>
  </numFmts>
  <fonts count="4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6"/>
      <color theme="1"/>
      <name val="Comic Sans MS"/>
      <family val="4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i/>
      <sz val="10"/>
      <color indexed="10"/>
      <name val="Calibri"/>
      <family val="2"/>
    </font>
    <font>
      <sz val="10"/>
      <color indexed="8"/>
      <name val="Calibri"/>
      <family val="2"/>
    </font>
    <font>
      <i/>
      <sz val="11"/>
      <name val="Calibri"/>
      <family val="2"/>
    </font>
    <font>
      <i/>
      <sz val="11"/>
      <color indexed="9"/>
      <name val="Calibri"/>
      <family val="2"/>
    </font>
    <font>
      <b/>
      <i/>
      <sz val="11"/>
      <color indexed="9"/>
      <name val="Calibri"/>
      <family val="2"/>
    </font>
    <font>
      <b/>
      <i/>
      <sz val="11"/>
      <name val="Calibri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1"/>
      <color indexed="10"/>
      <name val="Calibri"/>
      <family val="2"/>
    </font>
    <font>
      <sz val="10"/>
      <color theme="1"/>
      <name val="Comic Sans MS"/>
      <family val="4"/>
    </font>
    <font>
      <sz val="10"/>
      <color theme="1"/>
      <name val="Tahoma"/>
      <family val="2"/>
    </font>
    <font>
      <sz val="10"/>
      <name val="Calibri"/>
      <family val="2"/>
      <scheme val="minor"/>
    </font>
    <font>
      <sz val="10"/>
      <name val="Tahoma"/>
      <family val="2"/>
    </font>
    <font>
      <sz val="11"/>
      <name val="Tahoma"/>
      <family val="2"/>
    </font>
    <font>
      <sz val="10"/>
      <color rgb="FFFF0000"/>
      <name val="Tahoma"/>
      <family val="2"/>
    </font>
    <font>
      <b/>
      <i/>
      <sz val="10"/>
      <name val="Tahoma"/>
      <family val="2"/>
    </font>
    <font>
      <sz val="11"/>
      <color rgb="FFFF0000"/>
      <name val="Arial Narrow"/>
      <family val="2"/>
    </font>
    <font>
      <sz val="11"/>
      <color rgb="FFFF0000"/>
      <name val="Tahoma"/>
      <family val="2"/>
    </font>
    <font>
      <sz val="11"/>
      <color rgb="FFFF0000"/>
      <name val="Calibri"/>
      <family val="2"/>
      <scheme val="minor"/>
    </font>
    <font>
      <sz val="11"/>
      <name val="Arial Narrow"/>
      <family val="2"/>
    </font>
    <font>
      <sz val="11"/>
      <color theme="1"/>
      <name val="Tahoma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2"/>
      <color theme="1"/>
      <name val="Calibri"/>
      <family val="2"/>
      <scheme val="minor"/>
    </font>
    <font>
      <sz val="12"/>
      <name val="Tahoma"/>
      <family val="2"/>
    </font>
    <font>
      <sz val="11"/>
      <color theme="1"/>
      <name val="Arial Narrow"/>
      <family val="2"/>
    </font>
    <font>
      <b/>
      <i/>
      <sz val="16"/>
      <color indexed="10"/>
      <name val="Tahoma"/>
      <family val="2"/>
    </font>
    <font>
      <b/>
      <i/>
      <sz val="16"/>
      <color indexed="9"/>
      <name val="Tahoma"/>
      <family val="2"/>
    </font>
    <font>
      <sz val="8"/>
      <name val="Tahoma"/>
      <family val="2"/>
    </font>
    <font>
      <b/>
      <i/>
      <sz val="8"/>
      <color indexed="10"/>
      <name val="Tahoma"/>
      <family val="2"/>
    </font>
    <font>
      <sz val="9"/>
      <color theme="1"/>
      <name val="Comic Sans MS"/>
      <family val="4"/>
    </font>
    <font>
      <sz val="9"/>
      <name val="Comic Sans MS"/>
      <family val="4"/>
    </font>
    <font>
      <sz val="10"/>
      <name val="Comic Sans MS"/>
      <family val="4"/>
    </font>
    <font>
      <sz val="11"/>
      <color theme="1"/>
      <name val="Times New Roman"/>
      <family val="1"/>
    </font>
    <font>
      <b/>
      <u/>
      <sz val="11"/>
      <color theme="1"/>
      <name val="Tahoma"/>
      <family val="2"/>
    </font>
    <font>
      <b/>
      <i/>
      <sz val="11"/>
      <name val="Tahoma"/>
      <family val="2"/>
    </font>
    <font>
      <b/>
      <sz val="11"/>
      <color indexed="8"/>
      <name val="Tahoma"/>
      <family val="2"/>
    </font>
    <font>
      <sz val="11"/>
      <color indexed="8"/>
      <name val="Tahoma"/>
      <family val="2"/>
    </font>
    <font>
      <b/>
      <i/>
      <sz val="12"/>
      <color theme="1"/>
      <name val="Tahoma"/>
      <family val="2"/>
    </font>
    <font>
      <b/>
      <sz val="11"/>
      <color theme="1"/>
      <name val="Tahoma"/>
      <family val="2"/>
    </font>
    <font>
      <sz val="11"/>
      <color rgb="FFC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4" fillId="0" borderId="0"/>
    <xf numFmtId="43" fontId="4" fillId="0" borderId="0" applyFont="0" applyFill="0" applyBorder="0" applyAlignment="0" applyProtection="0"/>
  </cellStyleXfs>
  <cellXfs count="232">
    <xf numFmtId="0" fontId="0" fillId="0" borderId="0" xfId="0"/>
    <xf numFmtId="41" fontId="2" fillId="0" borderId="0" xfId="0" applyNumberFormat="1" applyFont="1" applyAlignment="1">
      <alignment horizontal="centerContinuous" vertical="center"/>
    </xf>
    <xf numFmtId="0" fontId="0" fillId="0" borderId="0" xfId="0" applyFill="1"/>
    <xf numFmtId="0" fontId="0" fillId="0" borderId="0" xfId="0" applyAlignment="1">
      <alignment horizontal="left"/>
    </xf>
    <xf numFmtId="41" fontId="0" fillId="0" borderId="0" xfId="0" applyNumberForma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41" fontId="0" fillId="0" borderId="1" xfId="0" applyNumberFormat="1" applyFont="1" applyBorder="1" applyAlignment="1">
      <alignment horizontal="center"/>
    </xf>
    <xf numFmtId="0" fontId="0" fillId="0" borderId="1" xfId="0" applyFont="1" applyBorder="1"/>
    <xf numFmtId="15" fontId="3" fillId="2" borderId="1" xfId="0" applyNumberFormat="1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2" borderId="1" xfId="0" quotePrefix="1" applyFont="1" applyFill="1" applyBorder="1"/>
    <xf numFmtId="0" fontId="3" fillId="2" borderId="2" xfId="0" applyFont="1" applyFill="1" applyBorder="1"/>
    <xf numFmtId="41" fontId="3" fillId="2" borderId="3" xfId="0" applyNumberFormat="1" applyFont="1" applyFill="1" applyBorder="1" applyAlignment="1">
      <alignment vertical="center"/>
    </xf>
    <xf numFmtId="43" fontId="3" fillId="2" borderId="1" xfId="1" applyFont="1" applyFill="1" applyBorder="1"/>
    <xf numFmtId="41" fontId="3" fillId="3" borderId="3" xfId="0" applyNumberFormat="1" applyFont="1" applyFill="1" applyBorder="1" applyAlignment="1">
      <alignment vertical="center"/>
    </xf>
    <xf numFmtId="41" fontId="0" fillId="0" borderId="0" xfId="0" applyNumberFormat="1" applyFill="1"/>
    <xf numFmtId="41" fontId="3" fillId="4" borderId="3" xfId="0" applyNumberFormat="1" applyFont="1" applyFill="1" applyBorder="1" applyAlignment="1">
      <alignment vertical="center"/>
    </xf>
    <xf numFmtId="15" fontId="3" fillId="3" borderId="1" xfId="0" applyNumberFormat="1" applyFont="1" applyFill="1" applyBorder="1"/>
    <xf numFmtId="0" fontId="6" fillId="3" borderId="1" xfId="0" applyFont="1" applyFill="1" applyBorder="1"/>
    <xf numFmtId="41" fontId="3" fillId="4" borderId="3" xfId="0" applyNumberFormat="1" applyFont="1" applyFill="1" applyBorder="1"/>
    <xf numFmtId="0" fontId="0" fillId="3" borderId="1" xfId="0" applyFont="1" applyFill="1" applyBorder="1"/>
    <xf numFmtId="0" fontId="3" fillId="3" borderId="1" xfId="0" applyFont="1" applyFill="1" applyBorder="1" applyAlignment="1">
      <alignment horizontal="left"/>
    </xf>
    <xf numFmtId="0" fontId="3" fillId="3" borderId="1" xfId="0" quotePrefix="1" applyFont="1" applyFill="1" applyBorder="1"/>
    <xf numFmtId="0" fontId="3" fillId="3" borderId="2" xfId="0" applyFont="1" applyFill="1" applyBorder="1"/>
    <xf numFmtId="41" fontId="3" fillId="3" borderId="3" xfId="0" applyNumberFormat="1" applyFont="1" applyFill="1" applyBorder="1"/>
    <xf numFmtId="41" fontId="3" fillId="3" borderId="1" xfId="0" applyNumberFormat="1" applyFont="1" applyFill="1" applyBorder="1"/>
    <xf numFmtId="0" fontId="0" fillId="0" borderId="1" xfId="0" applyFont="1" applyBorder="1" applyAlignment="1">
      <alignment vertical="center"/>
    </xf>
    <xf numFmtId="15" fontId="3" fillId="5" borderId="1" xfId="0" applyNumberFormat="1" applyFont="1" applyFill="1" applyBorder="1"/>
    <xf numFmtId="0" fontId="0" fillId="0" borderId="1" xfId="0" applyFont="1" applyBorder="1" applyAlignment="1">
      <alignment wrapText="1"/>
    </xf>
    <xf numFmtId="0" fontId="3" fillId="6" borderId="1" xfId="0" applyFont="1" applyFill="1" applyBorder="1" applyAlignment="1">
      <alignment horizontal="left"/>
    </xf>
    <xf numFmtId="0" fontId="3" fillId="6" borderId="1" xfId="0" quotePrefix="1" applyFont="1" applyFill="1" applyBorder="1"/>
    <xf numFmtId="41" fontId="3" fillId="6" borderId="3" xfId="0" applyNumberFormat="1" applyFont="1" applyFill="1" applyBorder="1" applyAlignment="1">
      <alignment horizontal="right" vertical="center"/>
    </xf>
    <xf numFmtId="0" fontId="9" fillId="0" borderId="1" xfId="0" applyFont="1" applyBorder="1"/>
    <xf numFmtId="0" fontId="0" fillId="0" borderId="1" xfId="0" applyFont="1" applyBorder="1" applyAlignment="1">
      <alignment horizontal="left" vertical="center"/>
    </xf>
    <xf numFmtId="0" fontId="0" fillId="0" borderId="1" xfId="0" quotePrefix="1" applyFont="1" applyBorder="1" applyAlignment="1">
      <alignment vertical="center"/>
    </xf>
    <xf numFmtId="0" fontId="3" fillId="0" borderId="2" xfId="0" applyFont="1" applyFill="1" applyBorder="1"/>
    <xf numFmtId="0" fontId="0" fillId="0" borderId="4" xfId="0" applyFont="1" applyBorder="1" applyAlignment="1">
      <alignment vertical="center"/>
    </xf>
    <xf numFmtId="15" fontId="3" fillId="6" borderId="1" xfId="0" applyNumberFormat="1" applyFont="1" applyFill="1" applyBorder="1"/>
    <xf numFmtId="0" fontId="8" fillId="0" borderId="1" xfId="0" applyFont="1" applyBorder="1" applyAlignment="1">
      <alignment vertical="center" wrapText="1"/>
    </xf>
    <xf numFmtId="41" fontId="3" fillId="6" borderId="3" xfId="0" applyNumberFormat="1" applyFont="1" applyFill="1" applyBorder="1" applyAlignment="1">
      <alignment horizontal="right"/>
    </xf>
    <xf numFmtId="41" fontId="0" fillId="0" borderId="3" xfId="0" applyNumberFormat="1" applyBorder="1"/>
    <xf numFmtId="0" fontId="13" fillId="0" borderId="1" xfId="0" applyFont="1" applyBorder="1" applyAlignment="1">
      <alignment vertical="center"/>
    </xf>
    <xf numFmtId="15" fontId="3" fillId="6" borderId="1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left" vertical="center" wrapText="1"/>
    </xf>
    <xf numFmtId="0" fontId="3" fillId="6" borderId="1" xfId="0" applyFont="1" applyFill="1" applyBorder="1"/>
    <xf numFmtId="0" fontId="3" fillId="6" borderId="1" xfId="0" applyFont="1" applyFill="1" applyBorder="1" applyAlignment="1">
      <alignment vertical="center"/>
    </xf>
    <xf numFmtId="0" fontId="3" fillId="6" borderId="1" xfId="0" quotePrefix="1" applyFont="1" applyFill="1" applyBorder="1" applyAlignment="1">
      <alignment horizontal="left" vertical="center"/>
    </xf>
    <xf numFmtId="0" fontId="14" fillId="0" borderId="1" xfId="0" applyFont="1" applyBorder="1"/>
    <xf numFmtId="0" fontId="0" fillId="0" borderId="1" xfId="0" applyFill="1" applyBorder="1" applyAlignment="1"/>
    <xf numFmtId="0" fontId="3" fillId="0" borderId="2" xfId="0" applyFont="1" applyFill="1" applyBorder="1" applyAlignment="1">
      <alignment vertical="center"/>
    </xf>
    <xf numFmtId="41" fontId="0" fillId="0" borderId="3" xfId="0" applyNumberFormat="1" applyBorder="1" applyAlignment="1">
      <alignment vertical="center"/>
    </xf>
    <xf numFmtId="0" fontId="0" fillId="0" borderId="4" xfId="0" applyFont="1" applyBorder="1"/>
    <xf numFmtId="15" fontId="3" fillId="6" borderId="4" xfId="0" applyNumberFormat="1" applyFont="1" applyFill="1" applyBorder="1"/>
    <xf numFmtId="0" fontId="0" fillId="0" borderId="5" xfId="0" applyFont="1" applyBorder="1"/>
    <xf numFmtId="0" fontId="0" fillId="0" borderId="2" xfId="0" applyFont="1" applyBorder="1" applyAlignment="1">
      <alignment horizontal="left" vertical="center"/>
    </xf>
    <xf numFmtId="0" fontId="0" fillId="0" borderId="2" xfId="0" quotePrefix="1" applyFont="1" applyBorder="1" applyAlignment="1">
      <alignment vertical="center"/>
    </xf>
    <xf numFmtId="41" fontId="0" fillId="0" borderId="6" xfId="0" applyNumberFormat="1" applyBorder="1"/>
    <xf numFmtId="0" fontId="0" fillId="0" borderId="2" xfId="0" quotePrefix="1" applyFont="1" applyBorder="1" applyAlignment="1">
      <alignment horizontal="left" vertical="center"/>
    </xf>
    <xf numFmtId="0" fontId="6" fillId="0" borderId="4" xfId="0" applyFont="1" applyBorder="1"/>
    <xf numFmtId="0" fontId="6" fillId="0" borderId="5" xfId="0" applyFont="1" applyBorder="1"/>
    <xf numFmtId="0" fontId="16" fillId="0" borderId="2" xfId="0" applyFont="1" applyBorder="1" applyAlignment="1">
      <alignment horizontal="left" vertical="center"/>
    </xf>
    <xf numFmtId="3" fontId="16" fillId="0" borderId="2" xfId="0" quotePrefix="1" applyNumberFormat="1" applyFont="1" applyBorder="1" applyAlignment="1">
      <alignment vertical="center"/>
    </xf>
    <xf numFmtId="41" fontId="3" fillId="6" borderId="6" xfId="0" applyNumberFormat="1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6" fillId="0" borderId="5" xfId="0" applyFont="1" applyBorder="1" applyAlignment="1">
      <alignment horizontal="left" vertical="center"/>
    </xf>
    <xf numFmtId="0" fontId="3" fillId="0" borderId="4" xfId="0" applyFont="1" applyBorder="1"/>
    <xf numFmtId="15" fontId="17" fillId="0" borderId="4" xfId="0" applyNumberFormat="1" applyFont="1" applyBorder="1"/>
    <xf numFmtId="0" fontId="18" fillId="0" borderId="4" xfId="0" applyFont="1" applyBorder="1"/>
    <xf numFmtId="0" fontId="19" fillId="0" borderId="1" xfId="0" applyFont="1" applyBorder="1" applyAlignment="1">
      <alignment horizontal="left" vertical="center"/>
    </xf>
    <xf numFmtId="0" fontId="19" fillId="0" borderId="1" xfId="0" quotePrefix="1" applyFont="1" applyBorder="1" applyAlignment="1">
      <alignment horizontal="left" vertical="center"/>
    </xf>
    <xf numFmtId="41" fontId="19" fillId="6" borderId="6" xfId="0" applyNumberFormat="1" applyFont="1" applyFill="1" applyBorder="1" applyAlignment="1">
      <alignment horizontal="right" vertical="center"/>
    </xf>
    <xf numFmtId="0" fontId="20" fillId="0" borderId="4" xfId="0" applyFont="1" applyBorder="1"/>
    <xf numFmtId="0" fontId="19" fillId="0" borderId="4" xfId="0" applyFont="1" applyBorder="1"/>
    <xf numFmtId="0" fontId="19" fillId="0" borderId="4" xfId="0" applyFont="1" applyBorder="1" applyAlignment="1">
      <alignment vertical="center"/>
    </xf>
    <xf numFmtId="0" fontId="19" fillId="0" borderId="4" xfId="0" quotePrefix="1" applyFont="1" applyBorder="1" applyAlignment="1">
      <alignment horizontal="left" vertical="center"/>
    </xf>
    <xf numFmtId="41" fontId="19" fillId="6" borderId="6" xfId="0" applyNumberFormat="1" applyFont="1" applyFill="1" applyBorder="1" applyAlignment="1">
      <alignment vertical="center"/>
    </xf>
    <xf numFmtId="0" fontId="19" fillId="0" borderId="5" xfId="0" applyNumberFormat="1" applyFont="1" applyBorder="1" applyAlignment="1"/>
    <xf numFmtId="0" fontId="19" fillId="0" borderId="5" xfId="0" quotePrefix="1" applyNumberFormat="1" applyFont="1" applyBorder="1"/>
    <xf numFmtId="0" fontId="3" fillId="6" borderId="4" xfId="0" applyFont="1" applyFill="1" applyBorder="1"/>
    <xf numFmtId="0" fontId="3" fillId="6" borderId="4" xfId="0" applyFont="1" applyFill="1" applyBorder="1" applyAlignment="1"/>
    <xf numFmtId="0" fontId="3" fillId="6" borderId="4" xfId="0" quotePrefix="1" applyFont="1" applyFill="1" applyBorder="1"/>
    <xf numFmtId="41" fontId="18" fillId="6" borderId="6" xfId="0" applyNumberFormat="1" applyFont="1" applyFill="1" applyBorder="1" applyAlignment="1">
      <alignment vertical="center"/>
    </xf>
    <xf numFmtId="0" fontId="21" fillId="0" borderId="4" xfId="0" applyFont="1" applyBorder="1"/>
    <xf numFmtId="15" fontId="21" fillId="0" borderId="4" xfId="0" applyNumberFormat="1" applyFont="1" applyBorder="1"/>
    <xf numFmtId="0" fontId="23" fillId="0" borderId="4" xfId="0" applyFont="1" applyFill="1" applyBorder="1" applyAlignment="1">
      <alignment horizontal="left"/>
    </xf>
    <xf numFmtId="0" fontId="24" fillId="0" borderId="1" xfId="0" applyFont="1" applyFill="1" applyBorder="1" applyAlignment="1">
      <alignment horizontal="left" vertical="center"/>
    </xf>
    <xf numFmtId="0" fontId="25" fillId="0" borderId="2" xfId="0" applyFont="1" applyFill="1" applyBorder="1"/>
    <xf numFmtId="41" fontId="21" fillId="6" borderId="6" xfId="0" applyNumberFormat="1" applyFont="1" applyFill="1" applyBorder="1" applyAlignment="1">
      <alignment horizontal="right" vertical="center"/>
    </xf>
    <xf numFmtId="0" fontId="17" fillId="0" borderId="4" xfId="0" applyFont="1" applyBorder="1"/>
    <xf numFmtId="0" fontId="26" fillId="6" borderId="4" xfId="0" applyFont="1" applyFill="1" applyBorder="1" applyAlignment="1"/>
    <xf numFmtId="0" fontId="27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3" fontId="16" fillId="0" borderId="1" xfId="0" quotePrefix="1" applyNumberFormat="1" applyFont="1" applyBorder="1" applyAlignment="1">
      <alignment vertical="center"/>
    </xf>
    <xf numFmtId="0" fontId="28" fillId="0" borderId="2" xfId="0" applyFont="1" applyBorder="1" applyAlignment="1">
      <alignment vertical="center"/>
    </xf>
    <xf numFmtId="41" fontId="3" fillId="6" borderId="3" xfId="0" applyNumberFormat="1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5" xfId="0" quotePrefix="1" applyFont="1" applyBorder="1" applyAlignment="1">
      <alignment vertical="center"/>
    </xf>
    <xf numFmtId="41" fontId="3" fillId="6" borderId="6" xfId="0" applyNumberFormat="1" applyFont="1" applyFill="1" applyBorder="1" applyAlignment="1">
      <alignment horizontal="right"/>
    </xf>
    <xf numFmtId="0" fontId="25" fillId="0" borderId="4" xfId="0" applyFont="1" applyBorder="1"/>
    <xf numFmtId="0" fontId="25" fillId="0" borderId="4" xfId="0" applyFont="1" applyFill="1" applyBorder="1"/>
    <xf numFmtId="0" fontId="23" fillId="6" borderId="4" xfId="0" applyFont="1" applyFill="1" applyBorder="1" applyAlignment="1"/>
    <xf numFmtId="0" fontId="24" fillId="0" borderId="1" xfId="0" quotePrefix="1" applyFont="1" applyBorder="1" applyAlignment="1">
      <alignment horizontal="left" vertical="center"/>
    </xf>
    <xf numFmtId="0" fontId="29" fillId="0" borderId="2" xfId="0" applyFont="1" applyBorder="1" applyAlignment="1">
      <alignment vertical="center"/>
    </xf>
    <xf numFmtId="41" fontId="25" fillId="6" borderId="6" xfId="0" applyNumberFormat="1" applyFont="1" applyFill="1" applyBorder="1" applyAlignment="1">
      <alignment horizontal="right"/>
    </xf>
    <xf numFmtId="15" fontId="3" fillId="0" borderId="4" xfId="0" applyNumberFormat="1" applyFont="1" applyBorder="1"/>
    <xf numFmtId="0" fontId="30" fillId="0" borderId="4" xfId="0" applyFont="1" applyBorder="1" applyAlignment="1">
      <alignment horizontal="left" vertical="center"/>
    </xf>
    <xf numFmtId="0" fontId="3" fillId="0" borderId="5" xfId="0" applyNumberFormat="1" applyFont="1" applyBorder="1"/>
    <xf numFmtId="0" fontId="18" fillId="6" borderId="2" xfId="0" quotePrefix="1" applyFont="1" applyFill="1" applyBorder="1" applyAlignment="1">
      <alignment horizontal="left"/>
    </xf>
    <xf numFmtId="3" fontId="18" fillId="6" borderId="3" xfId="0" applyNumberFormat="1" applyFont="1" applyFill="1" applyBorder="1"/>
    <xf numFmtId="0" fontId="3" fillId="6" borderId="2" xfId="0" quotePrefix="1" applyFont="1" applyFill="1" applyBorder="1" applyAlignment="1">
      <alignment horizontal="left"/>
    </xf>
    <xf numFmtId="3" fontId="3" fillId="6" borderId="3" xfId="0" applyNumberFormat="1" applyFont="1" applyFill="1" applyBorder="1"/>
    <xf numFmtId="0" fontId="18" fillId="6" borderId="1" xfId="0" applyFont="1" applyFill="1" applyBorder="1" applyAlignment="1">
      <alignment horizontal="left"/>
    </xf>
    <xf numFmtId="0" fontId="18" fillId="6" borderId="1" xfId="0" quotePrefix="1" applyFont="1" applyFill="1" applyBorder="1" applyAlignment="1">
      <alignment horizontal="left"/>
    </xf>
    <xf numFmtId="41" fontId="18" fillId="6" borderId="3" xfId="0" applyNumberFormat="1" applyFont="1" applyFill="1" applyBorder="1"/>
    <xf numFmtId="0" fontId="31" fillId="6" borderId="1" xfId="0" applyFont="1" applyFill="1" applyBorder="1" applyAlignment="1">
      <alignment horizontal="left"/>
    </xf>
    <xf numFmtId="0" fontId="31" fillId="6" borderId="2" xfId="0" quotePrefix="1" applyFont="1" applyFill="1" applyBorder="1" applyAlignment="1">
      <alignment horizontal="left"/>
    </xf>
    <xf numFmtId="41" fontId="18" fillId="6" borderId="6" xfId="0" applyNumberFormat="1" applyFont="1" applyFill="1" applyBorder="1"/>
    <xf numFmtId="0" fontId="30" fillId="6" borderId="4" xfId="0" applyFont="1" applyFill="1" applyBorder="1" applyAlignment="1">
      <alignment horizontal="left" vertical="center"/>
    </xf>
    <xf numFmtId="0" fontId="3" fillId="6" borderId="2" xfId="0" quotePrefix="1" applyFont="1" applyFill="1" applyBorder="1" applyAlignment="1">
      <alignment horizontal="left" vertical="center"/>
    </xf>
    <xf numFmtId="0" fontId="26" fillId="6" borderId="4" xfId="0" applyFont="1" applyFill="1" applyBorder="1" applyAlignment="1">
      <alignment horizontal="left" vertical="center"/>
    </xf>
    <xf numFmtId="3" fontId="32" fillId="0" borderId="2" xfId="0" quotePrefix="1" applyNumberFormat="1" applyFont="1" applyBorder="1" applyAlignment="1">
      <alignment vertical="center"/>
    </xf>
    <xf numFmtId="0" fontId="32" fillId="0" borderId="5" xfId="0" applyFont="1" applyBorder="1" applyAlignment="1">
      <alignment vertical="center"/>
    </xf>
    <xf numFmtId="41" fontId="26" fillId="6" borderId="6" xfId="0" applyNumberFormat="1" applyFont="1" applyFill="1" applyBorder="1" applyAlignment="1">
      <alignment vertical="center"/>
    </xf>
    <xf numFmtId="15" fontId="6" fillId="0" borderId="4" xfId="0" applyNumberFormat="1" applyFont="1" applyBorder="1"/>
    <xf numFmtId="0" fontId="0" fillId="0" borderId="1" xfId="0" applyBorder="1"/>
    <xf numFmtId="0" fontId="16" fillId="0" borderId="1" xfId="0" applyFont="1" applyBorder="1" applyAlignment="1">
      <alignment vertical="center"/>
    </xf>
    <xf numFmtId="0" fontId="16" fillId="0" borderId="1" xfId="0" quotePrefix="1" applyFont="1" applyBorder="1" applyAlignment="1">
      <alignment vertical="center"/>
    </xf>
    <xf numFmtId="41" fontId="18" fillId="0" borderId="6" xfId="0" applyNumberFormat="1" applyFont="1" applyFill="1" applyBorder="1" applyAlignment="1">
      <alignment vertical="center"/>
    </xf>
    <xf numFmtId="15" fontId="6" fillId="0" borderId="1" xfId="0" applyNumberFormat="1" applyFont="1" applyBorder="1"/>
    <xf numFmtId="0" fontId="3" fillId="0" borderId="1" xfId="0" applyFont="1" applyBorder="1" applyAlignment="1">
      <alignment horizontal="left" vertical="center"/>
    </xf>
    <xf numFmtId="41" fontId="0" fillId="0" borderId="3" xfId="0" applyNumberFormat="1" applyFill="1" applyBorder="1" applyAlignment="1">
      <alignment horizontal="right"/>
    </xf>
    <xf numFmtId="15" fontId="17" fillId="6" borderId="1" xfId="0" applyNumberFormat="1" applyFont="1" applyFill="1" applyBorder="1" applyAlignment="1"/>
    <xf numFmtId="0" fontId="35" fillId="0" borderId="1" xfId="0" applyFont="1" applyBorder="1" applyAlignment="1">
      <alignment wrapText="1"/>
    </xf>
    <xf numFmtId="0" fontId="37" fillId="6" borderId="1" xfId="0" applyFont="1" applyFill="1" applyBorder="1" applyAlignment="1">
      <alignment horizontal="center"/>
    </xf>
    <xf numFmtId="0" fontId="38" fillId="0" borderId="1" xfId="0" applyFont="1" applyFill="1" applyBorder="1" applyAlignment="1">
      <alignment horizontal="left"/>
    </xf>
    <xf numFmtId="164" fontId="38" fillId="0" borderId="1" xfId="0" applyNumberFormat="1" applyFont="1" applyFill="1" applyBorder="1" applyAlignment="1"/>
    <xf numFmtId="0" fontId="38" fillId="0" borderId="1" xfId="0" applyFont="1" applyFill="1" applyBorder="1" applyAlignment="1">
      <alignment horizontal="left" vertical="center"/>
    </xf>
    <xf numFmtId="1" fontId="37" fillId="0" borderId="1" xfId="0" quotePrefix="1" applyNumberFormat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left"/>
    </xf>
    <xf numFmtId="41" fontId="37" fillId="0" borderId="3" xfId="1" applyNumberFormat="1" applyFont="1" applyFill="1" applyBorder="1" applyAlignment="1"/>
    <xf numFmtId="0" fontId="16" fillId="0" borderId="0" xfId="0" applyFont="1" applyFill="1" applyAlignment="1"/>
    <xf numFmtId="0" fontId="16" fillId="0" borderId="8" xfId="2" applyFont="1" applyFill="1" applyBorder="1" applyAlignment="1">
      <alignment horizontal="center"/>
    </xf>
    <xf numFmtId="0" fontId="27" fillId="0" borderId="1" xfId="2" applyFont="1" applyFill="1" applyBorder="1" applyAlignment="1">
      <alignment horizontal="left"/>
    </xf>
    <xf numFmtId="0" fontId="20" fillId="0" borderId="1" xfId="2" applyFont="1" applyFill="1" applyBorder="1" applyAlignment="1">
      <alignment horizontal="left"/>
    </xf>
    <xf numFmtId="0" fontId="27" fillId="0" borderId="1" xfId="3" applyFont="1" applyFill="1" applyBorder="1" applyAlignment="1">
      <alignment horizontal="left" vertical="center"/>
    </xf>
    <xf numFmtId="49" fontId="27" fillId="0" borderId="1" xfId="3" applyNumberFormat="1" applyFont="1" applyFill="1" applyBorder="1" applyAlignment="1">
      <alignment horizontal="left" vertical="center"/>
    </xf>
    <xf numFmtId="0" fontId="27" fillId="0" borderId="1" xfId="3" applyFont="1" applyFill="1" applyBorder="1" applyAlignment="1">
      <alignment vertical="center"/>
    </xf>
    <xf numFmtId="165" fontId="27" fillId="0" borderId="1" xfId="4" applyNumberFormat="1" applyFont="1" applyFill="1" applyBorder="1" applyAlignment="1"/>
    <xf numFmtId="41" fontId="16" fillId="0" borderId="0" xfId="2" applyNumberFormat="1" applyFont="1" applyFill="1" applyAlignment="1"/>
    <xf numFmtId="0" fontId="16" fillId="0" borderId="0" xfId="0" applyFont="1" applyFill="1" applyBorder="1" applyAlignment="1"/>
    <xf numFmtId="0" fontId="39" fillId="0" borderId="0" xfId="0" applyFont="1" applyFill="1" applyAlignment="1"/>
    <xf numFmtId="0" fontId="27" fillId="0" borderId="1" xfId="2" applyFont="1" applyFill="1" applyBorder="1" applyAlignment="1">
      <alignment horizontal="left" vertical="center"/>
    </xf>
    <xf numFmtId="49" fontId="27" fillId="0" borderId="1" xfId="2" applyNumberFormat="1" applyFont="1" applyFill="1" applyBorder="1" applyAlignment="1">
      <alignment horizontal="left" vertical="center"/>
    </xf>
    <xf numFmtId="0" fontId="27" fillId="0" borderId="1" xfId="2" applyFont="1" applyFill="1" applyBorder="1" applyAlignment="1">
      <alignment vertical="center"/>
    </xf>
    <xf numFmtId="0" fontId="27" fillId="0" borderId="1" xfId="3" applyFont="1" applyFill="1" applyBorder="1" applyAlignment="1">
      <alignment horizontal="left"/>
    </xf>
    <xf numFmtId="0" fontId="27" fillId="6" borderId="1" xfId="0" applyFont="1" applyFill="1" applyBorder="1"/>
    <xf numFmtId="0" fontId="27" fillId="0" borderId="1" xfId="0" applyFont="1" applyBorder="1"/>
    <xf numFmtId="49" fontId="27" fillId="0" borderId="1" xfId="0" applyNumberFormat="1" applyFont="1" applyBorder="1" applyAlignment="1">
      <alignment horizontal="left"/>
    </xf>
    <xf numFmtId="0" fontId="27" fillId="0" borderId="1" xfId="2" applyFont="1" applyFill="1" applyBorder="1"/>
    <xf numFmtId="165" fontId="27" fillId="0" borderId="1" xfId="0" applyNumberFormat="1" applyFont="1" applyBorder="1"/>
    <xf numFmtId="0" fontId="16" fillId="0" borderId="8" xfId="0" applyFont="1" applyFill="1" applyBorder="1" applyAlignment="1">
      <alignment horizontal="center"/>
    </xf>
    <xf numFmtId="0" fontId="40" fillId="0" borderId="1" xfId="0" applyFont="1" applyBorder="1"/>
    <xf numFmtId="164" fontId="16" fillId="0" borderId="1" xfId="0" applyNumberFormat="1" applyFont="1" applyFill="1" applyBorder="1" applyAlignment="1">
      <alignment horizontal="right"/>
    </xf>
    <xf numFmtId="0" fontId="40" fillId="0" borderId="1" xfId="0" applyFont="1" applyBorder="1" applyAlignment="1">
      <alignment horizontal="left"/>
    </xf>
    <xf numFmtId="0" fontId="16" fillId="0" borderId="1" xfId="0" applyFont="1" applyFill="1" applyBorder="1" applyAlignment="1"/>
    <xf numFmtId="41" fontId="16" fillId="0" borderId="0" xfId="0" applyNumberFormat="1" applyFont="1" applyFill="1" applyAlignment="1"/>
    <xf numFmtId="0" fontId="0" fillId="0" borderId="0" xfId="0" applyFont="1"/>
    <xf numFmtId="0" fontId="4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/>
    </xf>
    <xf numFmtId="0" fontId="27" fillId="0" borderId="1" xfId="0" applyFont="1" applyFill="1" applyBorder="1" applyAlignment="1">
      <alignment horizontal="left" vertical="center"/>
    </xf>
    <xf numFmtId="41" fontId="27" fillId="0" borderId="1" xfId="0" applyNumberFormat="1" applyFont="1" applyFill="1" applyBorder="1" applyAlignment="1">
      <alignment horizontal="left" vertical="center"/>
    </xf>
    <xf numFmtId="0" fontId="27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0" fillId="0" borderId="1" xfId="0" quotePrefix="1" applyFont="1" applyBorder="1" applyAlignment="1">
      <alignment horizontal="left" vertical="center"/>
    </xf>
    <xf numFmtId="41" fontId="20" fillId="6" borderId="1" xfId="0" applyNumberFormat="1" applyFont="1" applyFill="1" applyBorder="1" applyAlignment="1">
      <alignment horizontal="right" vertical="center"/>
    </xf>
    <xf numFmtId="0" fontId="20" fillId="0" borderId="1" xfId="0" applyFont="1" applyBorder="1" applyAlignment="1">
      <alignment vertical="center"/>
    </xf>
    <xf numFmtId="41" fontId="20" fillId="6" borderId="1" xfId="0" applyNumberFormat="1" applyFont="1" applyFill="1" applyBorder="1" applyAlignment="1">
      <alignment vertical="center"/>
    </xf>
    <xf numFmtId="0" fontId="20" fillId="0" borderId="1" xfId="0" applyFont="1" applyBorder="1"/>
    <xf numFmtId="0" fontId="20" fillId="0" borderId="1" xfId="0" applyNumberFormat="1" applyFont="1" applyBorder="1" applyAlignment="1"/>
    <xf numFmtId="0" fontId="20" fillId="0" borderId="1" xfId="0" quotePrefix="1" applyNumberFormat="1" applyFont="1" applyBorder="1"/>
    <xf numFmtId="41" fontId="24" fillId="6" borderId="1" xfId="0" applyNumberFormat="1" applyFont="1" applyFill="1" applyBorder="1" applyAlignment="1">
      <alignment horizontal="right" vertical="center"/>
    </xf>
    <xf numFmtId="0" fontId="24" fillId="0" borderId="1" xfId="0" applyFont="1" applyBorder="1"/>
    <xf numFmtId="0" fontId="20" fillId="6" borderId="1" xfId="0" applyFont="1" applyFill="1" applyBorder="1" applyAlignment="1">
      <alignment horizontal="left"/>
    </xf>
    <xf numFmtId="0" fontId="20" fillId="6" borderId="1" xfId="0" quotePrefix="1" applyFont="1" applyFill="1" applyBorder="1" applyAlignment="1">
      <alignment horizontal="left"/>
    </xf>
    <xf numFmtId="0" fontId="20" fillId="6" borderId="1" xfId="0" quotePrefix="1" applyFont="1" applyFill="1" applyBorder="1"/>
    <xf numFmtId="0" fontId="20" fillId="6" borderId="1" xfId="0" applyFont="1" applyFill="1" applyBorder="1"/>
    <xf numFmtId="41" fontId="20" fillId="6" borderId="1" xfId="0" applyNumberFormat="1" applyFont="1" applyFill="1" applyBorder="1"/>
    <xf numFmtId="0" fontId="27" fillId="0" borderId="1" xfId="0" quotePrefix="1" applyFont="1" applyBorder="1" applyAlignment="1">
      <alignment vertical="center"/>
    </xf>
    <xf numFmtId="0" fontId="20" fillId="0" borderId="1" xfId="0" applyFont="1" applyFill="1" applyBorder="1"/>
    <xf numFmtId="41" fontId="20" fillId="6" borderId="1" xfId="0" applyNumberFormat="1" applyFont="1" applyFill="1" applyBorder="1" applyAlignment="1">
      <alignment horizontal="right"/>
    </xf>
    <xf numFmtId="0" fontId="44" fillId="0" borderId="1" xfId="0" applyFont="1" applyBorder="1" applyAlignment="1">
      <alignment vertical="center" wrapText="1"/>
    </xf>
    <xf numFmtId="41" fontId="27" fillId="0" borderId="1" xfId="0" applyNumberFormat="1" applyFont="1" applyBorder="1"/>
    <xf numFmtId="3" fontId="27" fillId="0" borderId="1" xfId="0" quotePrefix="1" applyNumberFormat="1" applyFont="1" applyBorder="1" applyAlignment="1">
      <alignment vertical="center"/>
    </xf>
    <xf numFmtId="0" fontId="27" fillId="0" borderId="1" xfId="0" applyFont="1" applyBorder="1" applyAlignment="1">
      <alignment vertical="center"/>
    </xf>
    <xf numFmtId="0" fontId="20" fillId="6" borderId="1" xfId="0" applyFont="1" applyFill="1" applyBorder="1" applyAlignment="1"/>
    <xf numFmtId="0" fontId="24" fillId="0" borderId="1" xfId="0" applyFont="1" applyFill="1" applyBorder="1" applyAlignment="1">
      <alignment horizontal="left"/>
    </xf>
    <xf numFmtId="0" fontId="24" fillId="0" borderId="1" xfId="0" applyFont="1" applyFill="1" applyBorder="1"/>
    <xf numFmtId="0" fontId="24" fillId="6" borderId="1" xfId="0" applyFont="1" applyFill="1" applyBorder="1" applyAlignment="1"/>
    <xf numFmtId="0" fontId="24" fillId="0" borderId="1" xfId="0" applyFont="1" applyBorder="1" applyAlignment="1">
      <alignment vertical="center"/>
    </xf>
    <xf numFmtId="41" fontId="24" fillId="6" borderId="1" xfId="0" applyNumberFormat="1" applyFont="1" applyFill="1" applyBorder="1" applyAlignment="1">
      <alignment horizontal="right"/>
    </xf>
    <xf numFmtId="0" fontId="20" fillId="0" borderId="1" xfId="0" applyNumberFormat="1" applyFont="1" applyBorder="1"/>
    <xf numFmtId="3" fontId="20" fillId="6" borderId="1" xfId="0" applyNumberFormat="1" applyFont="1" applyFill="1" applyBorder="1"/>
    <xf numFmtId="0" fontId="20" fillId="6" borderId="1" xfId="0" quotePrefix="1" applyFont="1" applyFill="1" applyBorder="1" applyAlignment="1">
      <alignment horizontal="left" vertical="center"/>
    </xf>
    <xf numFmtId="0" fontId="27" fillId="6" borderId="1" xfId="0" applyFont="1" applyFill="1" applyBorder="1" applyAlignment="1">
      <alignment horizontal="left" vertical="center"/>
    </xf>
    <xf numFmtId="0" fontId="20" fillId="6" borderId="1" xfId="0" applyFont="1" applyFill="1" applyBorder="1" applyAlignment="1">
      <alignment horizontal="left" vertical="center"/>
    </xf>
    <xf numFmtId="0" fontId="27" fillId="0" borderId="1" xfId="0" applyFont="1" applyFill="1" applyBorder="1"/>
    <xf numFmtId="41" fontId="20" fillId="0" borderId="1" xfId="0" applyNumberFormat="1" applyFont="1" applyFill="1" applyBorder="1" applyAlignment="1">
      <alignment vertical="center"/>
    </xf>
    <xf numFmtId="41" fontId="45" fillId="0" borderId="1" xfId="0" applyNumberFormat="1" applyFont="1" applyFill="1" applyBorder="1" applyAlignment="1"/>
    <xf numFmtId="0" fontId="27" fillId="0" borderId="0" xfId="0" applyFont="1" applyFill="1" applyAlignment="1">
      <alignment horizontal="left" vertical="center"/>
    </xf>
    <xf numFmtId="41" fontId="27" fillId="0" borderId="0" xfId="0" applyNumberFormat="1" applyFont="1" applyFill="1" applyAlignment="1">
      <alignment horizontal="left" vertical="center"/>
    </xf>
    <xf numFmtId="0" fontId="27" fillId="0" borderId="0" xfId="0" applyFont="1" applyFill="1" applyAlignment="1">
      <alignment vertical="center"/>
    </xf>
    <xf numFmtId="41" fontId="27" fillId="0" borderId="0" xfId="0" applyNumberFormat="1" applyFont="1" applyFill="1" applyAlignment="1">
      <alignment vertical="center"/>
    </xf>
    <xf numFmtId="0" fontId="27" fillId="0" borderId="0" xfId="0" applyFont="1" applyFill="1" applyAlignment="1">
      <alignment horizontal="center" vertical="center"/>
    </xf>
    <xf numFmtId="41" fontId="46" fillId="0" borderId="0" xfId="0" applyNumberFormat="1" applyFont="1" applyFill="1" applyAlignment="1">
      <alignment vertical="center"/>
    </xf>
    <xf numFmtId="1" fontId="27" fillId="0" borderId="1" xfId="4" applyNumberFormat="1" applyFont="1" applyFill="1" applyBorder="1" applyAlignment="1"/>
    <xf numFmtId="1" fontId="24" fillId="0" borderId="1" xfId="4" applyNumberFormat="1" applyFont="1" applyFill="1" applyBorder="1" applyAlignment="1"/>
    <xf numFmtId="1" fontId="24" fillId="0" borderId="1" xfId="0" applyNumberFormat="1" applyFont="1" applyBorder="1"/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9" fillId="0" borderId="4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45" fillId="0" borderId="10" xfId="0" applyFont="1" applyFill="1" applyBorder="1" applyAlignment="1">
      <alignment horizontal="center" vertical="center"/>
    </xf>
    <xf numFmtId="0" fontId="45" fillId="0" borderId="11" xfId="0" applyFont="1" applyFill="1" applyBorder="1" applyAlignment="1">
      <alignment horizontal="center" vertical="center"/>
    </xf>
    <xf numFmtId="0" fontId="45" fillId="0" borderId="9" xfId="0" applyFont="1" applyFill="1" applyBorder="1" applyAlignment="1">
      <alignment horizontal="center" vertical="center"/>
    </xf>
    <xf numFmtId="41" fontId="27" fillId="0" borderId="1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41" fontId="27" fillId="0" borderId="1" xfId="0" applyNumberFormat="1" applyFont="1" applyFill="1" applyBorder="1" applyAlignment="1">
      <alignment horizontal="right" vertical="center"/>
    </xf>
    <xf numFmtId="0" fontId="47" fillId="7" borderId="2" xfId="2" applyFont="1" applyFill="1" applyBorder="1" applyAlignment="1">
      <alignment horizontal="center" vertical="center"/>
    </xf>
    <xf numFmtId="0" fontId="47" fillId="7" borderId="9" xfId="2" applyFont="1" applyFill="1" applyBorder="1" applyAlignment="1">
      <alignment horizontal="center" vertical="center"/>
    </xf>
  </cellXfs>
  <cellStyles count="5">
    <cellStyle name="Comma" xfId="1" builtinId="3"/>
    <cellStyle name="Comma 2 2" xfId="4"/>
    <cellStyle name="Normal" xfId="0" builtinId="0"/>
    <cellStyle name="Normal 2" xfId="3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6"/>
  <sheetViews>
    <sheetView workbookViewId="0">
      <selection sqref="A1:XFD1048576"/>
    </sheetView>
  </sheetViews>
  <sheetFormatPr defaultRowHeight="15" x14ac:dyDescent="0.25"/>
  <cols>
    <col min="1" max="1" width="4.42578125" bestFit="1" customWidth="1"/>
    <col min="2" max="2" width="67" customWidth="1"/>
    <col min="3" max="3" width="11.42578125" bestFit="1" customWidth="1"/>
    <col min="4" max="4" width="74.5703125" bestFit="1" customWidth="1"/>
    <col min="5" max="5" width="36.7109375" customWidth="1"/>
    <col min="6" max="6" width="30.140625" style="3" bestFit="1" customWidth="1"/>
    <col min="7" max="7" width="24.140625" customWidth="1"/>
    <col min="8" max="8" width="38.7109375" customWidth="1"/>
    <col min="9" max="9" width="15" style="4" bestFit="1" customWidth="1"/>
    <col min="10" max="10" width="14.5703125" style="4" customWidth="1"/>
    <col min="11" max="11" width="16.85546875" style="2" customWidth="1"/>
    <col min="12" max="12" width="10.5703125" style="2" bestFit="1" customWidth="1"/>
    <col min="13" max="14" width="9.140625" style="2"/>
    <col min="15" max="15" width="10" style="2" bestFit="1" customWidth="1"/>
    <col min="16" max="17" width="9.140625" style="2"/>
    <col min="257" max="257" width="4.42578125" bestFit="1" customWidth="1"/>
    <col min="258" max="258" width="67" customWidth="1"/>
    <col min="259" max="259" width="11.42578125" bestFit="1" customWidth="1"/>
    <col min="260" max="260" width="74.5703125" bestFit="1" customWidth="1"/>
    <col min="261" max="261" width="36.7109375" customWidth="1"/>
    <col min="262" max="262" width="30.140625" bestFit="1" customWidth="1"/>
    <col min="263" max="263" width="24.140625" customWidth="1"/>
    <col min="264" max="264" width="38.7109375" customWidth="1"/>
    <col min="265" max="265" width="15" bestFit="1" customWidth="1"/>
    <col min="266" max="266" width="14.5703125" customWidth="1"/>
    <col min="267" max="267" width="16.85546875" customWidth="1"/>
    <col min="268" max="268" width="10.5703125" bestFit="1" customWidth="1"/>
    <col min="271" max="271" width="10" bestFit="1" customWidth="1"/>
    <col min="513" max="513" width="4.42578125" bestFit="1" customWidth="1"/>
    <col min="514" max="514" width="67" customWidth="1"/>
    <col min="515" max="515" width="11.42578125" bestFit="1" customWidth="1"/>
    <col min="516" max="516" width="74.5703125" bestFit="1" customWidth="1"/>
    <col min="517" max="517" width="36.7109375" customWidth="1"/>
    <col min="518" max="518" width="30.140625" bestFit="1" customWidth="1"/>
    <col min="519" max="519" width="24.140625" customWidth="1"/>
    <col min="520" max="520" width="38.7109375" customWidth="1"/>
    <col min="521" max="521" width="15" bestFit="1" customWidth="1"/>
    <col min="522" max="522" width="14.5703125" customWidth="1"/>
    <col min="523" max="523" width="16.85546875" customWidth="1"/>
    <col min="524" max="524" width="10.5703125" bestFit="1" customWidth="1"/>
    <col min="527" max="527" width="10" bestFit="1" customWidth="1"/>
    <col min="769" max="769" width="4.42578125" bestFit="1" customWidth="1"/>
    <col min="770" max="770" width="67" customWidth="1"/>
    <col min="771" max="771" width="11.42578125" bestFit="1" customWidth="1"/>
    <col min="772" max="772" width="74.5703125" bestFit="1" customWidth="1"/>
    <col min="773" max="773" width="36.7109375" customWidth="1"/>
    <col min="774" max="774" width="30.140625" bestFit="1" customWidth="1"/>
    <col min="775" max="775" width="24.140625" customWidth="1"/>
    <col min="776" max="776" width="38.7109375" customWidth="1"/>
    <col min="777" max="777" width="15" bestFit="1" customWidth="1"/>
    <col min="778" max="778" width="14.5703125" customWidth="1"/>
    <col min="779" max="779" width="16.85546875" customWidth="1"/>
    <col min="780" max="780" width="10.5703125" bestFit="1" customWidth="1"/>
    <col min="783" max="783" width="10" bestFit="1" customWidth="1"/>
    <col min="1025" max="1025" width="4.42578125" bestFit="1" customWidth="1"/>
    <col min="1026" max="1026" width="67" customWidth="1"/>
    <col min="1027" max="1027" width="11.42578125" bestFit="1" customWidth="1"/>
    <col min="1028" max="1028" width="74.5703125" bestFit="1" customWidth="1"/>
    <col min="1029" max="1029" width="36.7109375" customWidth="1"/>
    <col min="1030" max="1030" width="30.140625" bestFit="1" customWidth="1"/>
    <col min="1031" max="1031" width="24.140625" customWidth="1"/>
    <col min="1032" max="1032" width="38.7109375" customWidth="1"/>
    <col min="1033" max="1033" width="15" bestFit="1" customWidth="1"/>
    <col min="1034" max="1034" width="14.5703125" customWidth="1"/>
    <col min="1035" max="1035" width="16.85546875" customWidth="1"/>
    <col min="1036" max="1036" width="10.5703125" bestFit="1" customWidth="1"/>
    <col min="1039" max="1039" width="10" bestFit="1" customWidth="1"/>
    <col min="1281" max="1281" width="4.42578125" bestFit="1" customWidth="1"/>
    <col min="1282" max="1282" width="67" customWidth="1"/>
    <col min="1283" max="1283" width="11.42578125" bestFit="1" customWidth="1"/>
    <col min="1284" max="1284" width="74.5703125" bestFit="1" customWidth="1"/>
    <col min="1285" max="1285" width="36.7109375" customWidth="1"/>
    <col min="1286" max="1286" width="30.140625" bestFit="1" customWidth="1"/>
    <col min="1287" max="1287" width="24.140625" customWidth="1"/>
    <col min="1288" max="1288" width="38.7109375" customWidth="1"/>
    <col min="1289" max="1289" width="15" bestFit="1" customWidth="1"/>
    <col min="1290" max="1290" width="14.5703125" customWidth="1"/>
    <col min="1291" max="1291" width="16.85546875" customWidth="1"/>
    <col min="1292" max="1292" width="10.5703125" bestFit="1" customWidth="1"/>
    <col min="1295" max="1295" width="10" bestFit="1" customWidth="1"/>
    <col min="1537" max="1537" width="4.42578125" bestFit="1" customWidth="1"/>
    <col min="1538" max="1538" width="67" customWidth="1"/>
    <col min="1539" max="1539" width="11.42578125" bestFit="1" customWidth="1"/>
    <col min="1540" max="1540" width="74.5703125" bestFit="1" customWidth="1"/>
    <col min="1541" max="1541" width="36.7109375" customWidth="1"/>
    <col min="1542" max="1542" width="30.140625" bestFit="1" customWidth="1"/>
    <col min="1543" max="1543" width="24.140625" customWidth="1"/>
    <col min="1544" max="1544" width="38.7109375" customWidth="1"/>
    <col min="1545" max="1545" width="15" bestFit="1" customWidth="1"/>
    <col min="1546" max="1546" width="14.5703125" customWidth="1"/>
    <col min="1547" max="1547" width="16.85546875" customWidth="1"/>
    <col min="1548" max="1548" width="10.5703125" bestFit="1" customWidth="1"/>
    <col min="1551" max="1551" width="10" bestFit="1" customWidth="1"/>
    <col min="1793" max="1793" width="4.42578125" bestFit="1" customWidth="1"/>
    <col min="1794" max="1794" width="67" customWidth="1"/>
    <col min="1795" max="1795" width="11.42578125" bestFit="1" customWidth="1"/>
    <col min="1796" max="1796" width="74.5703125" bestFit="1" customWidth="1"/>
    <col min="1797" max="1797" width="36.7109375" customWidth="1"/>
    <col min="1798" max="1798" width="30.140625" bestFit="1" customWidth="1"/>
    <col min="1799" max="1799" width="24.140625" customWidth="1"/>
    <col min="1800" max="1800" width="38.7109375" customWidth="1"/>
    <col min="1801" max="1801" width="15" bestFit="1" customWidth="1"/>
    <col min="1802" max="1802" width="14.5703125" customWidth="1"/>
    <col min="1803" max="1803" width="16.85546875" customWidth="1"/>
    <col min="1804" max="1804" width="10.5703125" bestFit="1" customWidth="1"/>
    <col min="1807" max="1807" width="10" bestFit="1" customWidth="1"/>
    <col min="2049" max="2049" width="4.42578125" bestFit="1" customWidth="1"/>
    <col min="2050" max="2050" width="67" customWidth="1"/>
    <col min="2051" max="2051" width="11.42578125" bestFit="1" customWidth="1"/>
    <col min="2052" max="2052" width="74.5703125" bestFit="1" customWidth="1"/>
    <col min="2053" max="2053" width="36.7109375" customWidth="1"/>
    <col min="2054" max="2054" width="30.140625" bestFit="1" customWidth="1"/>
    <col min="2055" max="2055" width="24.140625" customWidth="1"/>
    <col min="2056" max="2056" width="38.7109375" customWidth="1"/>
    <col min="2057" max="2057" width="15" bestFit="1" customWidth="1"/>
    <col min="2058" max="2058" width="14.5703125" customWidth="1"/>
    <col min="2059" max="2059" width="16.85546875" customWidth="1"/>
    <col min="2060" max="2060" width="10.5703125" bestFit="1" customWidth="1"/>
    <col min="2063" max="2063" width="10" bestFit="1" customWidth="1"/>
    <col min="2305" max="2305" width="4.42578125" bestFit="1" customWidth="1"/>
    <col min="2306" max="2306" width="67" customWidth="1"/>
    <col min="2307" max="2307" width="11.42578125" bestFit="1" customWidth="1"/>
    <col min="2308" max="2308" width="74.5703125" bestFit="1" customWidth="1"/>
    <col min="2309" max="2309" width="36.7109375" customWidth="1"/>
    <col min="2310" max="2310" width="30.140625" bestFit="1" customWidth="1"/>
    <col min="2311" max="2311" width="24.140625" customWidth="1"/>
    <col min="2312" max="2312" width="38.7109375" customWidth="1"/>
    <col min="2313" max="2313" width="15" bestFit="1" customWidth="1"/>
    <col min="2314" max="2314" width="14.5703125" customWidth="1"/>
    <col min="2315" max="2315" width="16.85546875" customWidth="1"/>
    <col min="2316" max="2316" width="10.5703125" bestFit="1" customWidth="1"/>
    <col min="2319" max="2319" width="10" bestFit="1" customWidth="1"/>
    <col min="2561" max="2561" width="4.42578125" bestFit="1" customWidth="1"/>
    <col min="2562" max="2562" width="67" customWidth="1"/>
    <col min="2563" max="2563" width="11.42578125" bestFit="1" customWidth="1"/>
    <col min="2564" max="2564" width="74.5703125" bestFit="1" customWidth="1"/>
    <col min="2565" max="2565" width="36.7109375" customWidth="1"/>
    <col min="2566" max="2566" width="30.140625" bestFit="1" customWidth="1"/>
    <col min="2567" max="2567" width="24.140625" customWidth="1"/>
    <col min="2568" max="2568" width="38.7109375" customWidth="1"/>
    <col min="2569" max="2569" width="15" bestFit="1" customWidth="1"/>
    <col min="2570" max="2570" width="14.5703125" customWidth="1"/>
    <col min="2571" max="2571" width="16.85546875" customWidth="1"/>
    <col min="2572" max="2572" width="10.5703125" bestFit="1" customWidth="1"/>
    <col min="2575" max="2575" width="10" bestFit="1" customWidth="1"/>
    <col min="2817" max="2817" width="4.42578125" bestFit="1" customWidth="1"/>
    <col min="2818" max="2818" width="67" customWidth="1"/>
    <col min="2819" max="2819" width="11.42578125" bestFit="1" customWidth="1"/>
    <col min="2820" max="2820" width="74.5703125" bestFit="1" customWidth="1"/>
    <col min="2821" max="2821" width="36.7109375" customWidth="1"/>
    <col min="2822" max="2822" width="30.140625" bestFit="1" customWidth="1"/>
    <col min="2823" max="2823" width="24.140625" customWidth="1"/>
    <col min="2824" max="2824" width="38.7109375" customWidth="1"/>
    <col min="2825" max="2825" width="15" bestFit="1" customWidth="1"/>
    <col min="2826" max="2826" width="14.5703125" customWidth="1"/>
    <col min="2827" max="2827" width="16.85546875" customWidth="1"/>
    <col min="2828" max="2828" width="10.5703125" bestFit="1" customWidth="1"/>
    <col min="2831" max="2831" width="10" bestFit="1" customWidth="1"/>
    <col min="3073" max="3073" width="4.42578125" bestFit="1" customWidth="1"/>
    <col min="3074" max="3074" width="67" customWidth="1"/>
    <col min="3075" max="3075" width="11.42578125" bestFit="1" customWidth="1"/>
    <col min="3076" max="3076" width="74.5703125" bestFit="1" customWidth="1"/>
    <col min="3077" max="3077" width="36.7109375" customWidth="1"/>
    <col min="3078" max="3078" width="30.140625" bestFit="1" customWidth="1"/>
    <col min="3079" max="3079" width="24.140625" customWidth="1"/>
    <col min="3080" max="3080" width="38.7109375" customWidth="1"/>
    <col min="3081" max="3081" width="15" bestFit="1" customWidth="1"/>
    <col min="3082" max="3082" width="14.5703125" customWidth="1"/>
    <col min="3083" max="3083" width="16.85546875" customWidth="1"/>
    <col min="3084" max="3084" width="10.5703125" bestFit="1" customWidth="1"/>
    <col min="3087" max="3087" width="10" bestFit="1" customWidth="1"/>
    <col min="3329" max="3329" width="4.42578125" bestFit="1" customWidth="1"/>
    <col min="3330" max="3330" width="67" customWidth="1"/>
    <col min="3331" max="3331" width="11.42578125" bestFit="1" customWidth="1"/>
    <col min="3332" max="3332" width="74.5703125" bestFit="1" customWidth="1"/>
    <col min="3333" max="3333" width="36.7109375" customWidth="1"/>
    <col min="3334" max="3334" width="30.140625" bestFit="1" customWidth="1"/>
    <col min="3335" max="3335" width="24.140625" customWidth="1"/>
    <col min="3336" max="3336" width="38.7109375" customWidth="1"/>
    <col min="3337" max="3337" width="15" bestFit="1" customWidth="1"/>
    <col min="3338" max="3338" width="14.5703125" customWidth="1"/>
    <col min="3339" max="3339" width="16.85546875" customWidth="1"/>
    <col min="3340" max="3340" width="10.5703125" bestFit="1" customWidth="1"/>
    <col min="3343" max="3343" width="10" bestFit="1" customWidth="1"/>
    <col min="3585" max="3585" width="4.42578125" bestFit="1" customWidth="1"/>
    <col min="3586" max="3586" width="67" customWidth="1"/>
    <col min="3587" max="3587" width="11.42578125" bestFit="1" customWidth="1"/>
    <col min="3588" max="3588" width="74.5703125" bestFit="1" customWidth="1"/>
    <col min="3589" max="3589" width="36.7109375" customWidth="1"/>
    <col min="3590" max="3590" width="30.140625" bestFit="1" customWidth="1"/>
    <col min="3591" max="3591" width="24.140625" customWidth="1"/>
    <col min="3592" max="3592" width="38.7109375" customWidth="1"/>
    <col min="3593" max="3593" width="15" bestFit="1" customWidth="1"/>
    <col min="3594" max="3594" width="14.5703125" customWidth="1"/>
    <col min="3595" max="3595" width="16.85546875" customWidth="1"/>
    <col min="3596" max="3596" width="10.5703125" bestFit="1" customWidth="1"/>
    <col min="3599" max="3599" width="10" bestFit="1" customWidth="1"/>
    <col min="3841" max="3841" width="4.42578125" bestFit="1" customWidth="1"/>
    <col min="3842" max="3842" width="67" customWidth="1"/>
    <col min="3843" max="3843" width="11.42578125" bestFit="1" customWidth="1"/>
    <col min="3844" max="3844" width="74.5703125" bestFit="1" customWidth="1"/>
    <col min="3845" max="3845" width="36.7109375" customWidth="1"/>
    <col min="3846" max="3846" width="30.140625" bestFit="1" customWidth="1"/>
    <col min="3847" max="3847" width="24.140625" customWidth="1"/>
    <col min="3848" max="3848" width="38.7109375" customWidth="1"/>
    <col min="3849" max="3849" width="15" bestFit="1" customWidth="1"/>
    <col min="3850" max="3850" width="14.5703125" customWidth="1"/>
    <col min="3851" max="3851" width="16.85546875" customWidth="1"/>
    <col min="3852" max="3852" width="10.5703125" bestFit="1" customWidth="1"/>
    <col min="3855" max="3855" width="10" bestFit="1" customWidth="1"/>
    <col min="4097" max="4097" width="4.42578125" bestFit="1" customWidth="1"/>
    <col min="4098" max="4098" width="67" customWidth="1"/>
    <col min="4099" max="4099" width="11.42578125" bestFit="1" customWidth="1"/>
    <col min="4100" max="4100" width="74.5703125" bestFit="1" customWidth="1"/>
    <col min="4101" max="4101" width="36.7109375" customWidth="1"/>
    <col min="4102" max="4102" width="30.140625" bestFit="1" customWidth="1"/>
    <col min="4103" max="4103" width="24.140625" customWidth="1"/>
    <col min="4104" max="4104" width="38.7109375" customWidth="1"/>
    <col min="4105" max="4105" width="15" bestFit="1" customWidth="1"/>
    <col min="4106" max="4106" width="14.5703125" customWidth="1"/>
    <col min="4107" max="4107" width="16.85546875" customWidth="1"/>
    <col min="4108" max="4108" width="10.5703125" bestFit="1" customWidth="1"/>
    <col min="4111" max="4111" width="10" bestFit="1" customWidth="1"/>
    <col min="4353" max="4353" width="4.42578125" bestFit="1" customWidth="1"/>
    <col min="4354" max="4354" width="67" customWidth="1"/>
    <col min="4355" max="4355" width="11.42578125" bestFit="1" customWidth="1"/>
    <col min="4356" max="4356" width="74.5703125" bestFit="1" customWidth="1"/>
    <col min="4357" max="4357" width="36.7109375" customWidth="1"/>
    <col min="4358" max="4358" width="30.140625" bestFit="1" customWidth="1"/>
    <col min="4359" max="4359" width="24.140625" customWidth="1"/>
    <col min="4360" max="4360" width="38.7109375" customWidth="1"/>
    <col min="4361" max="4361" width="15" bestFit="1" customWidth="1"/>
    <col min="4362" max="4362" width="14.5703125" customWidth="1"/>
    <col min="4363" max="4363" width="16.85546875" customWidth="1"/>
    <col min="4364" max="4364" width="10.5703125" bestFit="1" customWidth="1"/>
    <col min="4367" max="4367" width="10" bestFit="1" customWidth="1"/>
    <col min="4609" max="4609" width="4.42578125" bestFit="1" customWidth="1"/>
    <col min="4610" max="4610" width="67" customWidth="1"/>
    <col min="4611" max="4611" width="11.42578125" bestFit="1" customWidth="1"/>
    <col min="4612" max="4612" width="74.5703125" bestFit="1" customWidth="1"/>
    <col min="4613" max="4613" width="36.7109375" customWidth="1"/>
    <col min="4614" max="4614" width="30.140625" bestFit="1" customWidth="1"/>
    <col min="4615" max="4615" width="24.140625" customWidth="1"/>
    <col min="4616" max="4616" width="38.7109375" customWidth="1"/>
    <col min="4617" max="4617" width="15" bestFit="1" customWidth="1"/>
    <col min="4618" max="4618" width="14.5703125" customWidth="1"/>
    <col min="4619" max="4619" width="16.85546875" customWidth="1"/>
    <col min="4620" max="4620" width="10.5703125" bestFit="1" customWidth="1"/>
    <col min="4623" max="4623" width="10" bestFit="1" customWidth="1"/>
    <col min="4865" max="4865" width="4.42578125" bestFit="1" customWidth="1"/>
    <col min="4866" max="4866" width="67" customWidth="1"/>
    <col min="4867" max="4867" width="11.42578125" bestFit="1" customWidth="1"/>
    <col min="4868" max="4868" width="74.5703125" bestFit="1" customWidth="1"/>
    <col min="4869" max="4869" width="36.7109375" customWidth="1"/>
    <col min="4870" max="4870" width="30.140625" bestFit="1" customWidth="1"/>
    <col min="4871" max="4871" width="24.140625" customWidth="1"/>
    <col min="4872" max="4872" width="38.7109375" customWidth="1"/>
    <col min="4873" max="4873" width="15" bestFit="1" customWidth="1"/>
    <col min="4874" max="4874" width="14.5703125" customWidth="1"/>
    <col min="4875" max="4875" width="16.85546875" customWidth="1"/>
    <col min="4876" max="4876" width="10.5703125" bestFit="1" customWidth="1"/>
    <col min="4879" max="4879" width="10" bestFit="1" customWidth="1"/>
    <col min="5121" max="5121" width="4.42578125" bestFit="1" customWidth="1"/>
    <col min="5122" max="5122" width="67" customWidth="1"/>
    <col min="5123" max="5123" width="11.42578125" bestFit="1" customWidth="1"/>
    <col min="5124" max="5124" width="74.5703125" bestFit="1" customWidth="1"/>
    <col min="5125" max="5125" width="36.7109375" customWidth="1"/>
    <col min="5126" max="5126" width="30.140625" bestFit="1" customWidth="1"/>
    <col min="5127" max="5127" width="24.140625" customWidth="1"/>
    <col min="5128" max="5128" width="38.7109375" customWidth="1"/>
    <col min="5129" max="5129" width="15" bestFit="1" customWidth="1"/>
    <col min="5130" max="5130" width="14.5703125" customWidth="1"/>
    <col min="5131" max="5131" width="16.85546875" customWidth="1"/>
    <col min="5132" max="5132" width="10.5703125" bestFit="1" customWidth="1"/>
    <col min="5135" max="5135" width="10" bestFit="1" customWidth="1"/>
    <col min="5377" max="5377" width="4.42578125" bestFit="1" customWidth="1"/>
    <col min="5378" max="5378" width="67" customWidth="1"/>
    <col min="5379" max="5379" width="11.42578125" bestFit="1" customWidth="1"/>
    <col min="5380" max="5380" width="74.5703125" bestFit="1" customWidth="1"/>
    <col min="5381" max="5381" width="36.7109375" customWidth="1"/>
    <col min="5382" max="5382" width="30.140625" bestFit="1" customWidth="1"/>
    <col min="5383" max="5383" width="24.140625" customWidth="1"/>
    <col min="5384" max="5384" width="38.7109375" customWidth="1"/>
    <col min="5385" max="5385" width="15" bestFit="1" customWidth="1"/>
    <col min="5386" max="5386" width="14.5703125" customWidth="1"/>
    <col min="5387" max="5387" width="16.85546875" customWidth="1"/>
    <col min="5388" max="5388" width="10.5703125" bestFit="1" customWidth="1"/>
    <col min="5391" max="5391" width="10" bestFit="1" customWidth="1"/>
    <col min="5633" max="5633" width="4.42578125" bestFit="1" customWidth="1"/>
    <col min="5634" max="5634" width="67" customWidth="1"/>
    <col min="5635" max="5635" width="11.42578125" bestFit="1" customWidth="1"/>
    <col min="5636" max="5636" width="74.5703125" bestFit="1" customWidth="1"/>
    <col min="5637" max="5637" width="36.7109375" customWidth="1"/>
    <col min="5638" max="5638" width="30.140625" bestFit="1" customWidth="1"/>
    <col min="5639" max="5639" width="24.140625" customWidth="1"/>
    <col min="5640" max="5640" width="38.7109375" customWidth="1"/>
    <col min="5641" max="5641" width="15" bestFit="1" customWidth="1"/>
    <col min="5642" max="5642" width="14.5703125" customWidth="1"/>
    <col min="5643" max="5643" width="16.85546875" customWidth="1"/>
    <col min="5644" max="5644" width="10.5703125" bestFit="1" customWidth="1"/>
    <col min="5647" max="5647" width="10" bestFit="1" customWidth="1"/>
    <col min="5889" max="5889" width="4.42578125" bestFit="1" customWidth="1"/>
    <col min="5890" max="5890" width="67" customWidth="1"/>
    <col min="5891" max="5891" width="11.42578125" bestFit="1" customWidth="1"/>
    <col min="5892" max="5892" width="74.5703125" bestFit="1" customWidth="1"/>
    <col min="5893" max="5893" width="36.7109375" customWidth="1"/>
    <col min="5894" max="5894" width="30.140625" bestFit="1" customWidth="1"/>
    <col min="5895" max="5895" width="24.140625" customWidth="1"/>
    <col min="5896" max="5896" width="38.7109375" customWidth="1"/>
    <col min="5897" max="5897" width="15" bestFit="1" customWidth="1"/>
    <col min="5898" max="5898" width="14.5703125" customWidth="1"/>
    <col min="5899" max="5899" width="16.85546875" customWidth="1"/>
    <col min="5900" max="5900" width="10.5703125" bestFit="1" customWidth="1"/>
    <col min="5903" max="5903" width="10" bestFit="1" customWidth="1"/>
    <col min="6145" max="6145" width="4.42578125" bestFit="1" customWidth="1"/>
    <col min="6146" max="6146" width="67" customWidth="1"/>
    <col min="6147" max="6147" width="11.42578125" bestFit="1" customWidth="1"/>
    <col min="6148" max="6148" width="74.5703125" bestFit="1" customWidth="1"/>
    <col min="6149" max="6149" width="36.7109375" customWidth="1"/>
    <col min="6150" max="6150" width="30.140625" bestFit="1" customWidth="1"/>
    <col min="6151" max="6151" width="24.140625" customWidth="1"/>
    <col min="6152" max="6152" width="38.7109375" customWidth="1"/>
    <col min="6153" max="6153" width="15" bestFit="1" customWidth="1"/>
    <col min="6154" max="6154" width="14.5703125" customWidth="1"/>
    <col min="6155" max="6155" width="16.85546875" customWidth="1"/>
    <col min="6156" max="6156" width="10.5703125" bestFit="1" customWidth="1"/>
    <col min="6159" max="6159" width="10" bestFit="1" customWidth="1"/>
    <col min="6401" max="6401" width="4.42578125" bestFit="1" customWidth="1"/>
    <col min="6402" max="6402" width="67" customWidth="1"/>
    <col min="6403" max="6403" width="11.42578125" bestFit="1" customWidth="1"/>
    <col min="6404" max="6404" width="74.5703125" bestFit="1" customWidth="1"/>
    <col min="6405" max="6405" width="36.7109375" customWidth="1"/>
    <col min="6406" max="6406" width="30.140625" bestFit="1" customWidth="1"/>
    <col min="6407" max="6407" width="24.140625" customWidth="1"/>
    <col min="6408" max="6408" width="38.7109375" customWidth="1"/>
    <col min="6409" max="6409" width="15" bestFit="1" customWidth="1"/>
    <col min="6410" max="6410" width="14.5703125" customWidth="1"/>
    <col min="6411" max="6411" width="16.85546875" customWidth="1"/>
    <col min="6412" max="6412" width="10.5703125" bestFit="1" customWidth="1"/>
    <col min="6415" max="6415" width="10" bestFit="1" customWidth="1"/>
    <col min="6657" max="6657" width="4.42578125" bestFit="1" customWidth="1"/>
    <col min="6658" max="6658" width="67" customWidth="1"/>
    <col min="6659" max="6659" width="11.42578125" bestFit="1" customWidth="1"/>
    <col min="6660" max="6660" width="74.5703125" bestFit="1" customWidth="1"/>
    <col min="6661" max="6661" width="36.7109375" customWidth="1"/>
    <col min="6662" max="6662" width="30.140625" bestFit="1" customWidth="1"/>
    <col min="6663" max="6663" width="24.140625" customWidth="1"/>
    <col min="6664" max="6664" width="38.7109375" customWidth="1"/>
    <col min="6665" max="6665" width="15" bestFit="1" customWidth="1"/>
    <col min="6666" max="6666" width="14.5703125" customWidth="1"/>
    <col min="6667" max="6667" width="16.85546875" customWidth="1"/>
    <col min="6668" max="6668" width="10.5703125" bestFit="1" customWidth="1"/>
    <col min="6671" max="6671" width="10" bestFit="1" customWidth="1"/>
    <col min="6913" max="6913" width="4.42578125" bestFit="1" customWidth="1"/>
    <col min="6914" max="6914" width="67" customWidth="1"/>
    <col min="6915" max="6915" width="11.42578125" bestFit="1" customWidth="1"/>
    <col min="6916" max="6916" width="74.5703125" bestFit="1" customWidth="1"/>
    <col min="6917" max="6917" width="36.7109375" customWidth="1"/>
    <col min="6918" max="6918" width="30.140625" bestFit="1" customWidth="1"/>
    <col min="6919" max="6919" width="24.140625" customWidth="1"/>
    <col min="6920" max="6920" width="38.7109375" customWidth="1"/>
    <col min="6921" max="6921" width="15" bestFit="1" customWidth="1"/>
    <col min="6922" max="6922" width="14.5703125" customWidth="1"/>
    <col min="6923" max="6923" width="16.85546875" customWidth="1"/>
    <col min="6924" max="6924" width="10.5703125" bestFit="1" customWidth="1"/>
    <col min="6927" max="6927" width="10" bestFit="1" customWidth="1"/>
    <col min="7169" max="7169" width="4.42578125" bestFit="1" customWidth="1"/>
    <col min="7170" max="7170" width="67" customWidth="1"/>
    <col min="7171" max="7171" width="11.42578125" bestFit="1" customWidth="1"/>
    <col min="7172" max="7172" width="74.5703125" bestFit="1" customWidth="1"/>
    <col min="7173" max="7173" width="36.7109375" customWidth="1"/>
    <col min="7174" max="7174" width="30.140625" bestFit="1" customWidth="1"/>
    <col min="7175" max="7175" width="24.140625" customWidth="1"/>
    <col min="7176" max="7176" width="38.7109375" customWidth="1"/>
    <col min="7177" max="7177" width="15" bestFit="1" customWidth="1"/>
    <col min="7178" max="7178" width="14.5703125" customWidth="1"/>
    <col min="7179" max="7179" width="16.85546875" customWidth="1"/>
    <col min="7180" max="7180" width="10.5703125" bestFit="1" customWidth="1"/>
    <col min="7183" max="7183" width="10" bestFit="1" customWidth="1"/>
    <col min="7425" max="7425" width="4.42578125" bestFit="1" customWidth="1"/>
    <col min="7426" max="7426" width="67" customWidth="1"/>
    <col min="7427" max="7427" width="11.42578125" bestFit="1" customWidth="1"/>
    <col min="7428" max="7428" width="74.5703125" bestFit="1" customWidth="1"/>
    <col min="7429" max="7429" width="36.7109375" customWidth="1"/>
    <col min="7430" max="7430" width="30.140625" bestFit="1" customWidth="1"/>
    <col min="7431" max="7431" width="24.140625" customWidth="1"/>
    <col min="7432" max="7432" width="38.7109375" customWidth="1"/>
    <col min="7433" max="7433" width="15" bestFit="1" customWidth="1"/>
    <col min="7434" max="7434" width="14.5703125" customWidth="1"/>
    <col min="7435" max="7435" width="16.85546875" customWidth="1"/>
    <col min="7436" max="7436" width="10.5703125" bestFit="1" customWidth="1"/>
    <col min="7439" max="7439" width="10" bestFit="1" customWidth="1"/>
    <col min="7681" max="7681" width="4.42578125" bestFit="1" customWidth="1"/>
    <col min="7682" max="7682" width="67" customWidth="1"/>
    <col min="7683" max="7683" width="11.42578125" bestFit="1" customWidth="1"/>
    <col min="7684" max="7684" width="74.5703125" bestFit="1" customWidth="1"/>
    <col min="7685" max="7685" width="36.7109375" customWidth="1"/>
    <col min="7686" max="7686" width="30.140625" bestFit="1" customWidth="1"/>
    <col min="7687" max="7687" width="24.140625" customWidth="1"/>
    <col min="7688" max="7688" width="38.7109375" customWidth="1"/>
    <col min="7689" max="7689" width="15" bestFit="1" customWidth="1"/>
    <col min="7690" max="7690" width="14.5703125" customWidth="1"/>
    <col min="7691" max="7691" width="16.85546875" customWidth="1"/>
    <col min="7692" max="7692" width="10.5703125" bestFit="1" customWidth="1"/>
    <col min="7695" max="7695" width="10" bestFit="1" customWidth="1"/>
    <col min="7937" max="7937" width="4.42578125" bestFit="1" customWidth="1"/>
    <col min="7938" max="7938" width="67" customWidth="1"/>
    <col min="7939" max="7939" width="11.42578125" bestFit="1" customWidth="1"/>
    <col min="7940" max="7940" width="74.5703125" bestFit="1" customWidth="1"/>
    <col min="7941" max="7941" width="36.7109375" customWidth="1"/>
    <col min="7942" max="7942" width="30.140625" bestFit="1" customWidth="1"/>
    <col min="7943" max="7943" width="24.140625" customWidth="1"/>
    <col min="7944" max="7944" width="38.7109375" customWidth="1"/>
    <col min="7945" max="7945" width="15" bestFit="1" customWidth="1"/>
    <col min="7946" max="7946" width="14.5703125" customWidth="1"/>
    <col min="7947" max="7947" width="16.85546875" customWidth="1"/>
    <col min="7948" max="7948" width="10.5703125" bestFit="1" customWidth="1"/>
    <col min="7951" max="7951" width="10" bestFit="1" customWidth="1"/>
    <col min="8193" max="8193" width="4.42578125" bestFit="1" customWidth="1"/>
    <col min="8194" max="8194" width="67" customWidth="1"/>
    <col min="8195" max="8195" width="11.42578125" bestFit="1" customWidth="1"/>
    <col min="8196" max="8196" width="74.5703125" bestFit="1" customWidth="1"/>
    <col min="8197" max="8197" width="36.7109375" customWidth="1"/>
    <col min="8198" max="8198" width="30.140625" bestFit="1" customWidth="1"/>
    <col min="8199" max="8199" width="24.140625" customWidth="1"/>
    <col min="8200" max="8200" width="38.7109375" customWidth="1"/>
    <col min="8201" max="8201" width="15" bestFit="1" customWidth="1"/>
    <col min="8202" max="8202" width="14.5703125" customWidth="1"/>
    <col min="8203" max="8203" width="16.85546875" customWidth="1"/>
    <col min="8204" max="8204" width="10.5703125" bestFit="1" customWidth="1"/>
    <col min="8207" max="8207" width="10" bestFit="1" customWidth="1"/>
    <col min="8449" max="8449" width="4.42578125" bestFit="1" customWidth="1"/>
    <col min="8450" max="8450" width="67" customWidth="1"/>
    <col min="8451" max="8451" width="11.42578125" bestFit="1" customWidth="1"/>
    <col min="8452" max="8452" width="74.5703125" bestFit="1" customWidth="1"/>
    <col min="8453" max="8453" width="36.7109375" customWidth="1"/>
    <col min="8454" max="8454" width="30.140625" bestFit="1" customWidth="1"/>
    <col min="8455" max="8455" width="24.140625" customWidth="1"/>
    <col min="8456" max="8456" width="38.7109375" customWidth="1"/>
    <col min="8457" max="8457" width="15" bestFit="1" customWidth="1"/>
    <col min="8458" max="8458" width="14.5703125" customWidth="1"/>
    <col min="8459" max="8459" width="16.85546875" customWidth="1"/>
    <col min="8460" max="8460" width="10.5703125" bestFit="1" customWidth="1"/>
    <col min="8463" max="8463" width="10" bestFit="1" customWidth="1"/>
    <col min="8705" max="8705" width="4.42578125" bestFit="1" customWidth="1"/>
    <col min="8706" max="8706" width="67" customWidth="1"/>
    <col min="8707" max="8707" width="11.42578125" bestFit="1" customWidth="1"/>
    <col min="8708" max="8708" width="74.5703125" bestFit="1" customWidth="1"/>
    <col min="8709" max="8709" width="36.7109375" customWidth="1"/>
    <col min="8710" max="8710" width="30.140625" bestFit="1" customWidth="1"/>
    <col min="8711" max="8711" width="24.140625" customWidth="1"/>
    <col min="8712" max="8712" width="38.7109375" customWidth="1"/>
    <col min="8713" max="8713" width="15" bestFit="1" customWidth="1"/>
    <col min="8714" max="8714" width="14.5703125" customWidth="1"/>
    <col min="8715" max="8715" width="16.85546875" customWidth="1"/>
    <col min="8716" max="8716" width="10.5703125" bestFit="1" customWidth="1"/>
    <col min="8719" max="8719" width="10" bestFit="1" customWidth="1"/>
    <col min="8961" max="8961" width="4.42578125" bestFit="1" customWidth="1"/>
    <col min="8962" max="8962" width="67" customWidth="1"/>
    <col min="8963" max="8963" width="11.42578125" bestFit="1" customWidth="1"/>
    <col min="8964" max="8964" width="74.5703125" bestFit="1" customWidth="1"/>
    <col min="8965" max="8965" width="36.7109375" customWidth="1"/>
    <col min="8966" max="8966" width="30.140625" bestFit="1" customWidth="1"/>
    <col min="8967" max="8967" width="24.140625" customWidth="1"/>
    <col min="8968" max="8968" width="38.7109375" customWidth="1"/>
    <col min="8969" max="8969" width="15" bestFit="1" customWidth="1"/>
    <col min="8970" max="8970" width="14.5703125" customWidth="1"/>
    <col min="8971" max="8971" width="16.85546875" customWidth="1"/>
    <col min="8972" max="8972" width="10.5703125" bestFit="1" customWidth="1"/>
    <col min="8975" max="8975" width="10" bestFit="1" customWidth="1"/>
    <col min="9217" max="9217" width="4.42578125" bestFit="1" customWidth="1"/>
    <col min="9218" max="9218" width="67" customWidth="1"/>
    <col min="9219" max="9219" width="11.42578125" bestFit="1" customWidth="1"/>
    <col min="9220" max="9220" width="74.5703125" bestFit="1" customWidth="1"/>
    <col min="9221" max="9221" width="36.7109375" customWidth="1"/>
    <col min="9222" max="9222" width="30.140625" bestFit="1" customWidth="1"/>
    <col min="9223" max="9223" width="24.140625" customWidth="1"/>
    <col min="9224" max="9224" width="38.7109375" customWidth="1"/>
    <col min="9225" max="9225" width="15" bestFit="1" customWidth="1"/>
    <col min="9226" max="9226" width="14.5703125" customWidth="1"/>
    <col min="9227" max="9227" width="16.85546875" customWidth="1"/>
    <col min="9228" max="9228" width="10.5703125" bestFit="1" customWidth="1"/>
    <col min="9231" max="9231" width="10" bestFit="1" customWidth="1"/>
    <col min="9473" max="9473" width="4.42578125" bestFit="1" customWidth="1"/>
    <col min="9474" max="9474" width="67" customWidth="1"/>
    <col min="9475" max="9475" width="11.42578125" bestFit="1" customWidth="1"/>
    <col min="9476" max="9476" width="74.5703125" bestFit="1" customWidth="1"/>
    <col min="9477" max="9477" width="36.7109375" customWidth="1"/>
    <col min="9478" max="9478" width="30.140625" bestFit="1" customWidth="1"/>
    <col min="9479" max="9479" width="24.140625" customWidth="1"/>
    <col min="9480" max="9480" width="38.7109375" customWidth="1"/>
    <col min="9481" max="9481" width="15" bestFit="1" customWidth="1"/>
    <col min="9482" max="9482" width="14.5703125" customWidth="1"/>
    <col min="9483" max="9483" width="16.85546875" customWidth="1"/>
    <col min="9484" max="9484" width="10.5703125" bestFit="1" customWidth="1"/>
    <col min="9487" max="9487" width="10" bestFit="1" customWidth="1"/>
    <col min="9729" max="9729" width="4.42578125" bestFit="1" customWidth="1"/>
    <col min="9730" max="9730" width="67" customWidth="1"/>
    <col min="9731" max="9731" width="11.42578125" bestFit="1" customWidth="1"/>
    <col min="9732" max="9732" width="74.5703125" bestFit="1" customWidth="1"/>
    <col min="9733" max="9733" width="36.7109375" customWidth="1"/>
    <col min="9734" max="9734" width="30.140625" bestFit="1" customWidth="1"/>
    <col min="9735" max="9735" width="24.140625" customWidth="1"/>
    <col min="9736" max="9736" width="38.7109375" customWidth="1"/>
    <col min="9737" max="9737" width="15" bestFit="1" customWidth="1"/>
    <col min="9738" max="9738" width="14.5703125" customWidth="1"/>
    <col min="9739" max="9739" width="16.85546875" customWidth="1"/>
    <col min="9740" max="9740" width="10.5703125" bestFit="1" customWidth="1"/>
    <col min="9743" max="9743" width="10" bestFit="1" customWidth="1"/>
    <col min="9985" max="9985" width="4.42578125" bestFit="1" customWidth="1"/>
    <col min="9986" max="9986" width="67" customWidth="1"/>
    <col min="9987" max="9987" width="11.42578125" bestFit="1" customWidth="1"/>
    <col min="9988" max="9988" width="74.5703125" bestFit="1" customWidth="1"/>
    <col min="9989" max="9989" width="36.7109375" customWidth="1"/>
    <col min="9990" max="9990" width="30.140625" bestFit="1" customWidth="1"/>
    <col min="9991" max="9991" width="24.140625" customWidth="1"/>
    <col min="9992" max="9992" width="38.7109375" customWidth="1"/>
    <col min="9993" max="9993" width="15" bestFit="1" customWidth="1"/>
    <col min="9994" max="9994" width="14.5703125" customWidth="1"/>
    <col min="9995" max="9995" width="16.85546875" customWidth="1"/>
    <col min="9996" max="9996" width="10.5703125" bestFit="1" customWidth="1"/>
    <col min="9999" max="9999" width="10" bestFit="1" customWidth="1"/>
    <col min="10241" max="10241" width="4.42578125" bestFit="1" customWidth="1"/>
    <col min="10242" max="10242" width="67" customWidth="1"/>
    <col min="10243" max="10243" width="11.42578125" bestFit="1" customWidth="1"/>
    <col min="10244" max="10244" width="74.5703125" bestFit="1" customWidth="1"/>
    <col min="10245" max="10245" width="36.7109375" customWidth="1"/>
    <col min="10246" max="10246" width="30.140625" bestFit="1" customWidth="1"/>
    <col min="10247" max="10247" width="24.140625" customWidth="1"/>
    <col min="10248" max="10248" width="38.7109375" customWidth="1"/>
    <col min="10249" max="10249" width="15" bestFit="1" customWidth="1"/>
    <col min="10250" max="10250" width="14.5703125" customWidth="1"/>
    <col min="10251" max="10251" width="16.85546875" customWidth="1"/>
    <col min="10252" max="10252" width="10.5703125" bestFit="1" customWidth="1"/>
    <col min="10255" max="10255" width="10" bestFit="1" customWidth="1"/>
    <col min="10497" max="10497" width="4.42578125" bestFit="1" customWidth="1"/>
    <col min="10498" max="10498" width="67" customWidth="1"/>
    <col min="10499" max="10499" width="11.42578125" bestFit="1" customWidth="1"/>
    <col min="10500" max="10500" width="74.5703125" bestFit="1" customWidth="1"/>
    <col min="10501" max="10501" width="36.7109375" customWidth="1"/>
    <col min="10502" max="10502" width="30.140625" bestFit="1" customWidth="1"/>
    <col min="10503" max="10503" width="24.140625" customWidth="1"/>
    <col min="10504" max="10504" width="38.7109375" customWidth="1"/>
    <col min="10505" max="10505" width="15" bestFit="1" customWidth="1"/>
    <col min="10506" max="10506" width="14.5703125" customWidth="1"/>
    <col min="10507" max="10507" width="16.85546875" customWidth="1"/>
    <col min="10508" max="10508" width="10.5703125" bestFit="1" customWidth="1"/>
    <col min="10511" max="10511" width="10" bestFit="1" customWidth="1"/>
    <col min="10753" max="10753" width="4.42578125" bestFit="1" customWidth="1"/>
    <col min="10754" max="10754" width="67" customWidth="1"/>
    <col min="10755" max="10755" width="11.42578125" bestFit="1" customWidth="1"/>
    <col min="10756" max="10756" width="74.5703125" bestFit="1" customWidth="1"/>
    <col min="10757" max="10757" width="36.7109375" customWidth="1"/>
    <col min="10758" max="10758" width="30.140625" bestFit="1" customWidth="1"/>
    <col min="10759" max="10759" width="24.140625" customWidth="1"/>
    <col min="10760" max="10760" width="38.7109375" customWidth="1"/>
    <col min="10761" max="10761" width="15" bestFit="1" customWidth="1"/>
    <col min="10762" max="10762" width="14.5703125" customWidth="1"/>
    <col min="10763" max="10763" width="16.85546875" customWidth="1"/>
    <col min="10764" max="10764" width="10.5703125" bestFit="1" customWidth="1"/>
    <col min="10767" max="10767" width="10" bestFit="1" customWidth="1"/>
    <col min="11009" max="11009" width="4.42578125" bestFit="1" customWidth="1"/>
    <col min="11010" max="11010" width="67" customWidth="1"/>
    <col min="11011" max="11011" width="11.42578125" bestFit="1" customWidth="1"/>
    <col min="11012" max="11012" width="74.5703125" bestFit="1" customWidth="1"/>
    <col min="11013" max="11013" width="36.7109375" customWidth="1"/>
    <col min="11014" max="11014" width="30.140625" bestFit="1" customWidth="1"/>
    <col min="11015" max="11015" width="24.140625" customWidth="1"/>
    <col min="11016" max="11016" width="38.7109375" customWidth="1"/>
    <col min="11017" max="11017" width="15" bestFit="1" customWidth="1"/>
    <col min="11018" max="11018" width="14.5703125" customWidth="1"/>
    <col min="11019" max="11019" width="16.85546875" customWidth="1"/>
    <col min="11020" max="11020" width="10.5703125" bestFit="1" customWidth="1"/>
    <col min="11023" max="11023" width="10" bestFit="1" customWidth="1"/>
    <col min="11265" max="11265" width="4.42578125" bestFit="1" customWidth="1"/>
    <col min="11266" max="11266" width="67" customWidth="1"/>
    <col min="11267" max="11267" width="11.42578125" bestFit="1" customWidth="1"/>
    <col min="11268" max="11268" width="74.5703125" bestFit="1" customWidth="1"/>
    <col min="11269" max="11269" width="36.7109375" customWidth="1"/>
    <col min="11270" max="11270" width="30.140625" bestFit="1" customWidth="1"/>
    <col min="11271" max="11271" width="24.140625" customWidth="1"/>
    <col min="11272" max="11272" width="38.7109375" customWidth="1"/>
    <col min="11273" max="11273" width="15" bestFit="1" customWidth="1"/>
    <col min="11274" max="11274" width="14.5703125" customWidth="1"/>
    <col min="11275" max="11275" width="16.85546875" customWidth="1"/>
    <col min="11276" max="11276" width="10.5703125" bestFit="1" customWidth="1"/>
    <col min="11279" max="11279" width="10" bestFit="1" customWidth="1"/>
    <col min="11521" max="11521" width="4.42578125" bestFit="1" customWidth="1"/>
    <col min="11522" max="11522" width="67" customWidth="1"/>
    <col min="11523" max="11523" width="11.42578125" bestFit="1" customWidth="1"/>
    <col min="11524" max="11524" width="74.5703125" bestFit="1" customWidth="1"/>
    <col min="11525" max="11525" width="36.7109375" customWidth="1"/>
    <col min="11526" max="11526" width="30.140625" bestFit="1" customWidth="1"/>
    <col min="11527" max="11527" width="24.140625" customWidth="1"/>
    <col min="11528" max="11528" width="38.7109375" customWidth="1"/>
    <col min="11529" max="11529" width="15" bestFit="1" customWidth="1"/>
    <col min="11530" max="11530" width="14.5703125" customWidth="1"/>
    <col min="11531" max="11531" width="16.85546875" customWidth="1"/>
    <col min="11532" max="11532" width="10.5703125" bestFit="1" customWidth="1"/>
    <col min="11535" max="11535" width="10" bestFit="1" customWidth="1"/>
    <col min="11777" max="11777" width="4.42578125" bestFit="1" customWidth="1"/>
    <col min="11778" max="11778" width="67" customWidth="1"/>
    <col min="11779" max="11779" width="11.42578125" bestFit="1" customWidth="1"/>
    <col min="11780" max="11780" width="74.5703125" bestFit="1" customWidth="1"/>
    <col min="11781" max="11781" width="36.7109375" customWidth="1"/>
    <col min="11782" max="11782" width="30.140625" bestFit="1" customWidth="1"/>
    <col min="11783" max="11783" width="24.140625" customWidth="1"/>
    <col min="11784" max="11784" width="38.7109375" customWidth="1"/>
    <col min="11785" max="11785" width="15" bestFit="1" customWidth="1"/>
    <col min="11786" max="11786" width="14.5703125" customWidth="1"/>
    <col min="11787" max="11787" width="16.85546875" customWidth="1"/>
    <col min="11788" max="11788" width="10.5703125" bestFit="1" customWidth="1"/>
    <col min="11791" max="11791" width="10" bestFit="1" customWidth="1"/>
    <col min="12033" max="12033" width="4.42578125" bestFit="1" customWidth="1"/>
    <col min="12034" max="12034" width="67" customWidth="1"/>
    <col min="12035" max="12035" width="11.42578125" bestFit="1" customWidth="1"/>
    <col min="12036" max="12036" width="74.5703125" bestFit="1" customWidth="1"/>
    <col min="12037" max="12037" width="36.7109375" customWidth="1"/>
    <col min="12038" max="12038" width="30.140625" bestFit="1" customWidth="1"/>
    <col min="12039" max="12039" width="24.140625" customWidth="1"/>
    <col min="12040" max="12040" width="38.7109375" customWidth="1"/>
    <col min="12041" max="12041" width="15" bestFit="1" customWidth="1"/>
    <col min="12042" max="12042" width="14.5703125" customWidth="1"/>
    <col min="12043" max="12043" width="16.85546875" customWidth="1"/>
    <col min="12044" max="12044" width="10.5703125" bestFit="1" customWidth="1"/>
    <col min="12047" max="12047" width="10" bestFit="1" customWidth="1"/>
    <col min="12289" max="12289" width="4.42578125" bestFit="1" customWidth="1"/>
    <col min="12290" max="12290" width="67" customWidth="1"/>
    <col min="12291" max="12291" width="11.42578125" bestFit="1" customWidth="1"/>
    <col min="12292" max="12292" width="74.5703125" bestFit="1" customWidth="1"/>
    <col min="12293" max="12293" width="36.7109375" customWidth="1"/>
    <col min="12294" max="12294" width="30.140625" bestFit="1" customWidth="1"/>
    <col min="12295" max="12295" width="24.140625" customWidth="1"/>
    <col min="12296" max="12296" width="38.7109375" customWidth="1"/>
    <col min="12297" max="12297" width="15" bestFit="1" customWidth="1"/>
    <col min="12298" max="12298" width="14.5703125" customWidth="1"/>
    <col min="12299" max="12299" width="16.85546875" customWidth="1"/>
    <col min="12300" max="12300" width="10.5703125" bestFit="1" customWidth="1"/>
    <col min="12303" max="12303" width="10" bestFit="1" customWidth="1"/>
    <col min="12545" max="12545" width="4.42578125" bestFit="1" customWidth="1"/>
    <col min="12546" max="12546" width="67" customWidth="1"/>
    <col min="12547" max="12547" width="11.42578125" bestFit="1" customWidth="1"/>
    <col min="12548" max="12548" width="74.5703125" bestFit="1" customWidth="1"/>
    <col min="12549" max="12549" width="36.7109375" customWidth="1"/>
    <col min="12550" max="12550" width="30.140625" bestFit="1" customWidth="1"/>
    <col min="12551" max="12551" width="24.140625" customWidth="1"/>
    <col min="12552" max="12552" width="38.7109375" customWidth="1"/>
    <col min="12553" max="12553" width="15" bestFit="1" customWidth="1"/>
    <col min="12554" max="12554" width="14.5703125" customWidth="1"/>
    <col min="12555" max="12555" width="16.85546875" customWidth="1"/>
    <col min="12556" max="12556" width="10.5703125" bestFit="1" customWidth="1"/>
    <col min="12559" max="12559" width="10" bestFit="1" customWidth="1"/>
    <col min="12801" max="12801" width="4.42578125" bestFit="1" customWidth="1"/>
    <col min="12802" max="12802" width="67" customWidth="1"/>
    <col min="12803" max="12803" width="11.42578125" bestFit="1" customWidth="1"/>
    <col min="12804" max="12804" width="74.5703125" bestFit="1" customWidth="1"/>
    <col min="12805" max="12805" width="36.7109375" customWidth="1"/>
    <col min="12806" max="12806" width="30.140625" bestFit="1" customWidth="1"/>
    <col min="12807" max="12807" width="24.140625" customWidth="1"/>
    <col min="12808" max="12808" width="38.7109375" customWidth="1"/>
    <col min="12809" max="12809" width="15" bestFit="1" customWidth="1"/>
    <col min="12810" max="12810" width="14.5703125" customWidth="1"/>
    <col min="12811" max="12811" width="16.85546875" customWidth="1"/>
    <col min="12812" max="12812" width="10.5703125" bestFit="1" customWidth="1"/>
    <col min="12815" max="12815" width="10" bestFit="1" customWidth="1"/>
    <col min="13057" max="13057" width="4.42578125" bestFit="1" customWidth="1"/>
    <col min="13058" max="13058" width="67" customWidth="1"/>
    <col min="13059" max="13059" width="11.42578125" bestFit="1" customWidth="1"/>
    <col min="13060" max="13060" width="74.5703125" bestFit="1" customWidth="1"/>
    <col min="13061" max="13061" width="36.7109375" customWidth="1"/>
    <col min="13062" max="13062" width="30.140625" bestFit="1" customWidth="1"/>
    <col min="13063" max="13063" width="24.140625" customWidth="1"/>
    <col min="13064" max="13064" width="38.7109375" customWidth="1"/>
    <col min="13065" max="13065" width="15" bestFit="1" customWidth="1"/>
    <col min="13066" max="13066" width="14.5703125" customWidth="1"/>
    <col min="13067" max="13067" width="16.85546875" customWidth="1"/>
    <col min="13068" max="13068" width="10.5703125" bestFit="1" customWidth="1"/>
    <col min="13071" max="13071" width="10" bestFit="1" customWidth="1"/>
    <col min="13313" max="13313" width="4.42578125" bestFit="1" customWidth="1"/>
    <col min="13314" max="13314" width="67" customWidth="1"/>
    <col min="13315" max="13315" width="11.42578125" bestFit="1" customWidth="1"/>
    <col min="13316" max="13316" width="74.5703125" bestFit="1" customWidth="1"/>
    <col min="13317" max="13317" width="36.7109375" customWidth="1"/>
    <col min="13318" max="13318" width="30.140625" bestFit="1" customWidth="1"/>
    <col min="13319" max="13319" width="24.140625" customWidth="1"/>
    <col min="13320" max="13320" width="38.7109375" customWidth="1"/>
    <col min="13321" max="13321" width="15" bestFit="1" customWidth="1"/>
    <col min="13322" max="13322" width="14.5703125" customWidth="1"/>
    <col min="13323" max="13323" width="16.85546875" customWidth="1"/>
    <col min="13324" max="13324" width="10.5703125" bestFit="1" customWidth="1"/>
    <col min="13327" max="13327" width="10" bestFit="1" customWidth="1"/>
    <col min="13569" max="13569" width="4.42578125" bestFit="1" customWidth="1"/>
    <col min="13570" max="13570" width="67" customWidth="1"/>
    <col min="13571" max="13571" width="11.42578125" bestFit="1" customWidth="1"/>
    <col min="13572" max="13572" width="74.5703125" bestFit="1" customWidth="1"/>
    <col min="13573" max="13573" width="36.7109375" customWidth="1"/>
    <col min="13574" max="13574" width="30.140625" bestFit="1" customWidth="1"/>
    <col min="13575" max="13575" width="24.140625" customWidth="1"/>
    <col min="13576" max="13576" width="38.7109375" customWidth="1"/>
    <col min="13577" max="13577" width="15" bestFit="1" customWidth="1"/>
    <col min="13578" max="13578" width="14.5703125" customWidth="1"/>
    <col min="13579" max="13579" width="16.85546875" customWidth="1"/>
    <col min="13580" max="13580" width="10.5703125" bestFit="1" customWidth="1"/>
    <col min="13583" max="13583" width="10" bestFit="1" customWidth="1"/>
    <col min="13825" max="13825" width="4.42578125" bestFit="1" customWidth="1"/>
    <col min="13826" max="13826" width="67" customWidth="1"/>
    <col min="13827" max="13827" width="11.42578125" bestFit="1" customWidth="1"/>
    <col min="13828" max="13828" width="74.5703125" bestFit="1" customWidth="1"/>
    <col min="13829" max="13829" width="36.7109375" customWidth="1"/>
    <col min="13830" max="13830" width="30.140625" bestFit="1" customWidth="1"/>
    <col min="13831" max="13831" width="24.140625" customWidth="1"/>
    <col min="13832" max="13832" width="38.7109375" customWidth="1"/>
    <col min="13833" max="13833" width="15" bestFit="1" customWidth="1"/>
    <col min="13834" max="13834" width="14.5703125" customWidth="1"/>
    <col min="13835" max="13835" width="16.85546875" customWidth="1"/>
    <col min="13836" max="13836" width="10.5703125" bestFit="1" customWidth="1"/>
    <col min="13839" max="13839" width="10" bestFit="1" customWidth="1"/>
    <col min="14081" max="14081" width="4.42578125" bestFit="1" customWidth="1"/>
    <col min="14082" max="14082" width="67" customWidth="1"/>
    <col min="14083" max="14083" width="11.42578125" bestFit="1" customWidth="1"/>
    <col min="14084" max="14084" width="74.5703125" bestFit="1" customWidth="1"/>
    <col min="14085" max="14085" width="36.7109375" customWidth="1"/>
    <col min="14086" max="14086" width="30.140625" bestFit="1" customWidth="1"/>
    <col min="14087" max="14087" width="24.140625" customWidth="1"/>
    <col min="14088" max="14088" width="38.7109375" customWidth="1"/>
    <col min="14089" max="14089" width="15" bestFit="1" customWidth="1"/>
    <col min="14090" max="14090" width="14.5703125" customWidth="1"/>
    <col min="14091" max="14091" width="16.85546875" customWidth="1"/>
    <col min="14092" max="14092" width="10.5703125" bestFit="1" customWidth="1"/>
    <col min="14095" max="14095" width="10" bestFit="1" customWidth="1"/>
    <col min="14337" max="14337" width="4.42578125" bestFit="1" customWidth="1"/>
    <col min="14338" max="14338" width="67" customWidth="1"/>
    <col min="14339" max="14339" width="11.42578125" bestFit="1" customWidth="1"/>
    <col min="14340" max="14340" width="74.5703125" bestFit="1" customWidth="1"/>
    <col min="14341" max="14341" width="36.7109375" customWidth="1"/>
    <col min="14342" max="14342" width="30.140625" bestFit="1" customWidth="1"/>
    <col min="14343" max="14343" width="24.140625" customWidth="1"/>
    <col min="14344" max="14344" width="38.7109375" customWidth="1"/>
    <col min="14345" max="14345" width="15" bestFit="1" customWidth="1"/>
    <col min="14346" max="14346" width="14.5703125" customWidth="1"/>
    <col min="14347" max="14347" width="16.85546875" customWidth="1"/>
    <col min="14348" max="14348" width="10.5703125" bestFit="1" customWidth="1"/>
    <col min="14351" max="14351" width="10" bestFit="1" customWidth="1"/>
    <col min="14593" max="14593" width="4.42578125" bestFit="1" customWidth="1"/>
    <col min="14594" max="14594" width="67" customWidth="1"/>
    <col min="14595" max="14595" width="11.42578125" bestFit="1" customWidth="1"/>
    <col min="14596" max="14596" width="74.5703125" bestFit="1" customWidth="1"/>
    <col min="14597" max="14597" width="36.7109375" customWidth="1"/>
    <col min="14598" max="14598" width="30.140625" bestFit="1" customWidth="1"/>
    <col min="14599" max="14599" width="24.140625" customWidth="1"/>
    <col min="14600" max="14600" width="38.7109375" customWidth="1"/>
    <col min="14601" max="14601" width="15" bestFit="1" customWidth="1"/>
    <col min="14602" max="14602" width="14.5703125" customWidth="1"/>
    <col min="14603" max="14603" width="16.85546875" customWidth="1"/>
    <col min="14604" max="14604" width="10.5703125" bestFit="1" customWidth="1"/>
    <col min="14607" max="14607" width="10" bestFit="1" customWidth="1"/>
    <col min="14849" max="14849" width="4.42578125" bestFit="1" customWidth="1"/>
    <col min="14850" max="14850" width="67" customWidth="1"/>
    <col min="14851" max="14851" width="11.42578125" bestFit="1" customWidth="1"/>
    <col min="14852" max="14852" width="74.5703125" bestFit="1" customWidth="1"/>
    <col min="14853" max="14853" width="36.7109375" customWidth="1"/>
    <col min="14854" max="14854" width="30.140625" bestFit="1" customWidth="1"/>
    <col min="14855" max="14855" width="24.140625" customWidth="1"/>
    <col min="14856" max="14856" width="38.7109375" customWidth="1"/>
    <col min="14857" max="14857" width="15" bestFit="1" customWidth="1"/>
    <col min="14858" max="14858" width="14.5703125" customWidth="1"/>
    <col min="14859" max="14859" width="16.85546875" customWidth="1"/>
    <col min="14860" max="14860" width="10.5703125" bestFit="1" customWidth="1"/>
    <col min="14863" max="14863" width="10" bestFit="1" customWidth="1"/>
    <col min="15105" max="15105" width="4.42578125" bestFit="1" customWidth="1"/>
    <col min="15106" max="15106" width="67" customWidth="1"/>
    <col min="15107" max="15107" width="11.42578125" bestFit="1" customWidth="1"/>
    <col min="15108" max="15108" width="74.5703125" bestFit="1" customWidth="1"/>
    <col min="15109" max="15109" width="36.7109375" customWidth="1"/>
    <col min="15110" max="15110" width="30.140625" bestFit="1" customWidth="1"/>
    <col min="15111" max="15111" width="24.140625" customWidth="1"/>
    <col min="15112" max="15112" width="38.7109375" customWidth="1"/>
    <col min="15113" max="15113" width="15" bestFit="1" customWidth="1"/>
    <col min="15114" max="15114" width="14.5703125" customWidth="1"/>
    <col min="15115" max="15115" width="16.85546875" customWidth="1"/>
    <col min="15116" max="15116" width="10.5703125" bestFit="1" customWidth="1"/>
    <col min="15119" max="15119" width="10" bestFit="1" customWidth="1"/>
    <col min="15361" max="15361" width="4.42578125" bestFit="1" customWidth="1"/>
    <col min="15362" max="15362" width="67" customWidth="1"/>
    <col min="15363" max="15363" width="11.42578125" bestFit="1" customWidth="1"/>
    <col min="15364" max="15364" width="74.5703125" bestFit="1" customWidth="1"/>
    <col min="15365" max="15365" width="36.7109375" customWidth="1"/>
    <col min="15366" max="15366" width="30.140625" bestFit="1" customWidth="1"/>
    <col min="15367" max="15367" width="24.140625" customWidth="1"/>
    <col min="15368" max="15368" width="38.7109375" customWidth="1"/>
    <col min="15369" max="15369" width="15" bestFit="1" customWidth="1"/>
    <col min="15370" max="15370" width="14.5703125" customWidth="1"/>
    <col min="15371" max="15371" width="16.85546875" customWidth="1"/>
    <col min="15372" max="15372" width="10.5703125" bestFit="1" customWidth="1"/>
    <col min="15375" max="15375" width="10" bestFit="1" customWidth="1"/>
    <col min="15617" max="15617" width="4.42578125" bestFit="1" customWidth="1"/>
    <col min="15618" max="15618" width="67" customWidth="1"/>
    <col min="15619" max="15619" width="11.42578125" bestFit="1" customWidth="1"/>
    <col min="15620" max="15620" width="74.5703125" bestFit="1" customWidth="1"/>
    <col min="15621" max="15621" width="36.7109375" customWidth="1"/>
    <col min="15622" max="15622" width="30.140625" bestFit="1" customWidth="1"/>
    <col min="15623" max="15623" width="24.140625" customWidth="1"/>
    <col min="15624" max="15624" width="38.7109375" customWidth="1"/>
    <col min="15625" max="15625" width="15" bestFit="1" customWidth="1"/>
    <col min="15626" max="15626" width="14.5703125" customWidth="1"/>
    <col min="15627" max="15627" width="16.85546875" customWidth="1"/>
    <col min="15628" max="15628" width="10.5703125" bestFit="1" customWidth="1"/>
    <col min="15631" max="15631" width="10" bestFit="1" customWidth="1"/>
    <col min="15873" max="15873" width="4.42578125" bestFit="1" customWidth="1"/>
    <col min="15874" max="15874" width="67" customWidth="1"/>
    <col min="15875" max="15875" width="11.42578125" bestFit="1" customWidth="1"/>
    <col min="15876" max="15876" width="74.5703125" bestFit="1" customWidth="1"/>
    <col min="15877" max="15877" width="36.7109375" customWidth="1"/>
    <col min="15878" max="15878" width="30.140625" bestFit="1" customWidth="1"/>
    <col min="15879" max="15879" width="24.140625" customWidth="1"/>
    <col min="15880" max="15880" width="38.7109375" customWidth="1"/>
    <col min="15881" max="15881" width="15" bestFit="1" customWidth="1"/>
    <col min="15882" max="15882" width="14.5703125" customWidth="1"/>
    <col min="15883" max="15883" width="16.85546875" customWidth="1"/>
    <col min="15884" max="15884" width="10.5703125" bestFit="1" customWidth="1"/>
    <col min="15887" max="15887" width="10" bestFit="1" customWidth="1"/>
    <col min="16129" max="16129" width="4.42578125" bestFit="1" customWidth="1"/>
    <col min="16130" max="16130" width="67" customWidth="1"/>
    <col min="16131" max="16131" width="11.42578125" bestFit="1" customWidth="1"/>
    <col min="16132" max="16132" width="74.5703125" bestFit="1" customWidth="1"/>
    <col min="16133" max="16133" width="36.7109375" customWidth="1"/>
    <col min="16134" max="16134" width="30.140625" bestFit="1" customWidth="1"/>
    <col min="16135" max="16135" width="24.140625" customWidth="1"/>
    <col min="16136" max="16136" width="38.7109375" customWidth="1"/>
    <col min="16137" max="16137" width="15" bestFit="1" customWidth="1"/>
    <col min="16138" max="16138" width="14.5703125" customWidth="1"/>
    <col min="16139" max="16139" width="16.85546875" customWidth="1"/>
    <col min="16140" max="16140" width="10.5703125" bestFit="1" customWidth="1"/>
    <col min="16143" max="16143" width="10" bestFit="1" customWidth="1"/>
  </cols>
  <sheetData>
    <row r="1" spans="1:17" ht="24" x14ac:dyDescent="0.25">
      <c r="A1" s="219" t="s">
        <v>0</v>
      </c>
      <c r="B1" s="219"/>
      <c r="C1" s="219"/>
      <c r="D1" s="219"/>
      <c r="E1" s="219"/>
      <c r="F1" s="219"/>
      <c r="G1" s="219"/>
      <c r="H1" s="219"/>
      <c r="I1" s="219"/>
      <c r="J1" s="1"/>
      <c r="L1"/>
      <c r="M1"/>
      <c r="N1"/>
      <c r="O1"/>
      <c r="P1"/>
      <c r="Q1"/>
    </row>
    <row r="2" spans="1:17" ht="24" x14ac:dyDescent="0.25">
      <c r="A2" s="219" t="s">
        <v>1</v>
      </c>
      <c r="B2" s="219"/>
      <c r="C2" s="219"/>
      <c r="D2" s="219"/>
      <c r="E2" s="219"/>
      <c r="F2" s="219"/>
      <c r="G2" s="219"/>
      <c r="H2" s="219"/>
      <c r="I2" s="219"/>
      <c r="J2" s="1"/>
      <c r="L2"/>
      <c r="M2"/>
      <c r="N2"/>
      <c r="O2"/>
      <c r="P2"/>
      <c r="Q2"/>
    </row>
    <row r="4" spans="1:17" ht="16.5" customHeight="1" x14ac:dyDescent="0.25">
      <c r="A4" s="5" t="s">
        <v>2</v>
      </c>
      <c r="B4" s="5" t="s">
        <v>3</v>
      </c>
      <c r="C4" s="5" t="s">
        <v>4</v>
      </c>
      <c r="D4" s="5" t="s">
        <v>5</v>
      </c>
      <c r="E4" s="5"/>
      <c r="F4" s="6" t="s">
        <v>6</v>
      </c>
      <c r="G4" s="5" t="s">
        <v>7</v>
      </c>
      <c r="H4" s="5" t="s">
        <v>8</v>
      </c>
      <c r="I4" s="7" t="s">
        <v>9</v>
      </c>
      <c r="L4"/>
      <c r="M4"/>
      <c r="N4"/>
      <c r="O4"/>
      <c r="P4"/>
      <c r="Q4"/>
    </row>
    <row r="5" spans="1:17" x14ac:dyDescent="0.25">
      <c r="A5" s="8"/>
      <c r="B5" s="8"/>
      <c r="C5" s="9" t="s">
        <v>10</v>
      </c>
      <c r="D5" s="10" t="s">
        <v>11</v>
      </c>
      <c r="E5" s="10"/>
      <c r="F5" s="11" t="s">
        <v>12</v>
      </c>
      <c r="G5" s="12" t="s">
        <v>13</v>
      </c>
      <c r="H5" s="13" t="s">
        <v>14</v>
      </c>
      <c r="I5" s="14">
        <v>200000000</v>
      </c>
      <c r="L5"/>
      <c r="M5"/>
      <c r="N5"/>
      <c r="O5"/>
      <c r="P5"/>
      <c r="Q5"/>
    </row>
    <row r="6" spans="1:17" hidden="1" x14ac:dyDescent="0.25">
      <c r="A6" s="8"/>
      <c r="B6" s="8"/>
      <c r="C6" s="9" t="s">
        <v>10</v>
      </c>
      <c r="D6" s="15" t="s">
        <v>15</v>
      </c>
      <c r="E6" s="15"/>
      <c r="F6" s="11" t="s">
        <v>12</v>
      </c>
      <c r="G6" s="12" t="s">
        <v>16</v>
      </c>
      <c r="H6" s="13" t="s">
        <v>14</v>
      </c>
      <c r="I6" s="14"/>
      <c r="L6"/>
      <c r="M6"/>
      <c r="N6"/>
      <c r="O6"/>
      <c r="P6"/>
      <c r="Q6"/>
    </row>
    <row r="7" spans="1:17" x14ac:dyDescent="0.25">
      <c r="A7" s="8"/>
      <c r="B7" s="8"/>
      <c r="C7" s="9" t="s">
        <v>10</v>
      </c>
      <c r="D7" s="10" t="s">
        <v>17</v>
      </c>
      <c r="E7" s="10"/>
      <c r="F7" s="11" t="s">
        <v>12</v>
      </c>
      <c r="G7" s="12" t="s">
        <v>18</v>
      </c>
      <c r="H7" s="13" t="s">
        <v>14</v>
      </c>
      <c r="I7" s="16">
        <v>10944376</v>
      </c>
      <c r="K7" s="17"/>
      <c r="L7"/>
      <c r="M7"/>
      <c r="N7"/>
      <c r="O7"/>
      <c r="P7"/>
      <c r="Q7"/>
    </row>
    <row r="8" spans="1:17" x14ac:dyDescent="0.25">
      <c r="A8" s="8"/>
      <c r="C8" s="9" t="s">
        <v>19</v>
      </c>
      <c r="D8" s="10" t="s">
        <v>20</v>
      </c>
      <c r="E8" s="10"/>
      <c r="F8" s="11" t="s">
        <v>12</v>
      </c>
      <c r="G8" s="12" t="s">
        <v>18</v>
      </c>
      <c r="H8" s="13" t="s">
        <v>14</v>
      </c>
      <c r="I8" s="18">
        <v>5073704</v>
      </c>
      <c r="K8" s="17"/>
      <c r="L8"/>
      <c r="M8"/>
      <c r="N8"/>
      <c r="O8"/>
      <c r="P8"/>
      <c r="Q8"/>
    </row>
    <row r="9" spans="1:17" ht="15.75" customHeight="1" x14ac:dyDescent="0.25">
      <c r="A9" s="8"/>
      <c r="B9" s="8"/>
      <c r="C9" s="19" t="s">
        <v>10</v>
      </c>
      <c r="D9" s="20" t="s">
        <v>21</v>
      </c>
      <c r="E9" s="20"/>
      <c r="F9" s="11" t="s">
        <v>22</v>
      </c>
      <c r="G9" s="12" t="s">
        <v>23</v>
      </c>
      <c r="H9" s="13" t="s">
        <v>24</v>
      </c>
      <c r="I9" s="21">
        <v>41001674</v>
      </c>
      <c r="J9" s="17"/>
      <c r="K9" s="17"/>
      <c r="L9"/>
      <c r="M9"/>
      <c r="N9"/>
      <c r="O9"/>
      <c r="P9"/>
      <c r="Q9"/>
    </row>
    <row r="10" spans="1:17" x14ac:dyDescent="0.25">
      <c r="A10" s="8"/>
      <c r="B10" s="8"/>
      <c r="C10" s="19" t="s">
        <v>10</v>
      </c>
      <c r="D10" s="22" t="s">
        <v>25</v>
      </c>
      <c r="E10" s="22"/>
      <c r="F10" s="23" t="s">
        <v>22</v>
      </c>
      <c r="G10" s="24" t="s">
        <v>26</v>
      </c>
      <c r="H10" s="25" t="s">
        <v>27</v>
      </c>
      <c r="I10" s="21">
        <v>12351854</v>
      </c>
      <c r="J10" s="17"/>
      <c r="K10" s="17"/>
      <c r="L10"/>
      <c r="M10"/>
      <c r="N10"/>
      <c r="O10"/>
      <c r="P10"/>
      <c r="Q10"/>
    </row>
    <row r="11" spans="1:17" x14ac:dyDescent="0.25">
      <c r="A11" s="8"/>
      <c r="B11" s="8"/>
      <c r="C11" s="19" t="s">
        <v>10</v>
      </c>
      <c r="D11" s="20" t="s">
        <v>28</v>
      </c>
      <c r="E11" s="20"/>
      <c r="F11" s="23" t="s">
        <v>29</v>
      </c>
      <c r="G11" s="24" t="s">
        <v>30</v>
      </c>
      <c r="H11" s="25" t="s">
        <v>31</v>
      </c>
      <c r="I11" s="26">
        <v>15362522</v>
      </c>
      <c r="J11" s="17"/>
      <c r="K11" s="17"/>
      <c r="L11"/>
      <c r="M11"/>
      <c r="N11"/>
      <c r="O11"/>
      <c r="P11"/>
      <c r="Q11"/>
    </row>
    <row r="12" spans="1:17" x14ac:dyDescent="0.25">
      <c r="A12" s="8"/>
      <c r="B12" s="8"/>
      <c r="C12" s="19" t="s">
        <v>10</v>
      </c>
      <c r="D12" s="20" t="s">
        <v>32</v>
      </c>
      <c r="E12" s="20"/>
      <c r="F12" s="23" t="s">
        <v>29</v>
      </c>
      <c r="G12" s="24" t="s">
        <v>30</v>
      </c>
      <c r="H12" s="25" t="s">
        <v>31</v>
      </c>
      <c r="I12" s="26">
        <v>10000000</v>
      </c>
      <c r="J12" s="4" t="s">
        <v>33</v>
      </c>
      <c r="K12" s="17"/>
      <c r="L12"/>
      <c r="M12"/>
      <c r="N12"/>
      <c r="O12"/>
      <c r="P12"/>
      <c r="Q12"/>
    </row>
    <row r="13" spans="1:17" ht="15" hidden="1" customHeight="1" x14ac:dyDescent="0.25">
      <c r="A13" s="8"/>
      <c r="B13" s="8" t="s">
        <v>34</v>
      </c>
      <c r="C13" s="19" t="s">
        <v>10</v>
      </c>
      <c r="D13" s="20" t="s">
        <v>35</v>
      </c>
      <c r="E13" s="20"/>
      <c r="F13" s="11" t="s">
        <v>36</v>
      </c>
      <c r="G13" s="12" t="s">
        <v>37</v>
      </c>
      <c r="H13" s="13" t="s">
        <v>38</v>
      </c>
      <c r="I13" s="27"/>
      <c r="K13" s="17"/>
      <c r="L13"/>
      <c r="M13"/>
      <c r="N13"/>
      <c r="O13"/>
      <c r="P13"/>
      <c r="Q13"/>
    </row>
    <row r="14" spans="1:17" ht="15.75" hidden="1" customHeight="1" x14ac:dyDescent="0.25">
      <c r="A14" s="8"/>
      <c r="B14" s="28" t="s">
        <v>39</v>
      </c>
      <c r="C14" s="29"/>
      <c r="D14" s="30" t="s">
        <v>40</v>
      </c>
      <c r="E14" s="30"/>
      <c r="F14" s="31" t="s">
        <v>41</v>
      </c>
      <c r="G14" s="32" t="s">
        <v>42</v>
      </c>
      <c r="H14" s="13" t="s">
        <v>43</v>
      </c>
      <c r="I14" s="33"/>
      <c r="K14" s="17"/>
      <c r="L14"/>
      <c r="M14"/>
      <c r="N14"/>
      <c r="O14"/>
      <c r="P14"/>
      <c r="Q14"/>
    </row>
    <row r="15" spans="1:17" ht="15.75" hidden="1" customHeight="1" x14ac:dyDescent="0.25">
      <c r="A15" s="8"/>
      <c r="B15" s="28" t="s">
        <v>44</v>
      </c>
      <c r="C15" s="29" t="s">
        <v>45</v>
      </c>
      <c r="D15" s="30" t="s">
        <v>46</v>
      </c>
      <c r="E15" s="30"/>
      <c r="F15" s="31" t="s">
        <v>36</v>
      </c>
      <c r="G15" s="32" t="s">
        <v>47</v>
      </c>
      <c r="H15" s="13" t="s">
        <v>48</v>
      </c>
      <c r="I15" s="33"/>
      <c r="K15" s="17"/>
      <c r="L15"/>
      <c r="M15"/>
      <c r="N15"/>
      <c r="O15"/>
      <c r="P15"/>
      <c r="Q15"/>
    </row>
    <row r="16" spans="1:17" ht="16.5" hidden="1" customHeight="1" x14ac:dyDescent="0.25">
      <c r="A16" s="8"/>
      <c r="B16" s="8" t="s">
        <v>49</v>
      </c>
      <c r="C16" s="19" t="s">
        <v>10</v>
      </c>
      <c r="D16" s="34" t="s">
        <v>50</v>
      </c>
      <c r="E16" s="34"/>
      <c r="F16" s="35" t="s">
        <v>41</v>
      </c>
      <c r="G16" s="36" t="s">
        <v>51</v>
      </c>
      <c r="H16" s="37" t="s">
        <v>52</v>
      </c>
      <c r="I16" s="33"/>
      <c r="J16"/>
      <c r="K16" s="17"/>
      <c r="L16"/>
      <c r="M16"/>
      <c r="N16"/>
      <c r="O16"/>
      <c r="P16"/>
      <c r="Q16"/>
    </row>
    <row r="17" spans="1:17" ht="15.75" customHeight="1" x14ac:dyDescent="0.25">
      <c r="A17" s="8"/>
      <c r="B17" s="38" t="s">
        <v>53</v>
      </c>
      <c r="C17" s="39" t="s">
        <v>54</v>
      </c>
      <c r="D17" s="40" t="s">
        <v>55</v>
      </c>
      <c r="E17" s="40"/>
      <c r="F17" s="35" t="s">
        <v>41</v>
      </c>
      <c r="G17" s="36" t="s">
        <v>56</v>
      </c>
      <c r="H17" s="37" t="s">
        <v>57</v>
      </c>
      <c r="I17" s="41">
        <v>3975000</v>
      </c>
      <c r="J17"/>
      <c r="K17"/>
      <c r="L17"/>
      <c r="M17"/>
      <c r="N17"/>
      <c r="O17"/>
      <c r="P17"/>
      <c r="Q17"/>
    </row>
    <row r="18" spans="1:17" x14ac:dyDescent="0.25">
      <c r="A18" s="8"/>
      <c r="B18" s="38" t="s">
        <v>53</v>
      </c>
      <c r="C18" s="39" t="s">
        <v>58</v>
      </c>
      <c r="D18" s="40" t="s">
        <v>59</v>
      </c>
      <c r="E18" s="40"/>
      <c r="F18" s="35" t="s">
        <v>60</v>
      </c>
      <c r="G18" s="36" t="s">
        <v>61</v>
      </c>
      <c r="H18" s="37" t="s">
        <v>62</v>
      </c>
      <c r="I18" s="42">
        <v>7875000</v>
      </c>
      <c r="J18" s="2"/>
      <c r="K18"/>
      <c r="L18"/>
      <c r="M18"/>
      <c r="N18"/>
      <c r="O18"/>
      <c r="P18"/>
      <c r="Q18"/>
    </row>
    <row r="19" spans="1:17" hidden="1" x14ac:dyDescent="0.25">
      <c r="A19" s="8"/>
      <c r="B19" s="43" t="s">
        <v>63</v>
      </c>
      <c r="C19" s="44"/>
      <c r="D19" s="45" t="s">
        <v>64</v>
      </c>
      <c r="E19" s="45"/>
      <c r="F19" s="35" t="s">
        <v>60</v>
      </c>
      <c r="G19" s="36" t="s">
        <v>65</v>
      </c>
      <c r="H19" s="37" t="s">
        <v>66</v>
      </c>
      <c r="I19" s="42"/>
      <c r="J19" s="2"/>
      <c r="K19"/>
      <c r="L19"/>
      <c r="M19"/>
      <c r="N19"/>
      <c r="O19"/>
      <c r="P19"/>
      <c r="Q19"/>
    </row>
    <row r="20" spans="1:17" ht="15.75" hidden="1" customHeight="1" x14ac:dyDescent="0.25">
      <c r="A20" s="8"/>
      <c r="B20" s="46" t="s">
        <v>67</v>
      </c>
      <c r="C20" s="39"/>
      <c r="D20" s="46" t="s">
        <v>68</v>
      </c>
      <c r="E20" s="46"/>
      <c r="F20" s="47" t="s">
        <v>60</v>
      </c>
      <c r="G20" s="48" t="s">
        <v>69</v>
      </c>
      <c r="H20" s="37" t="s">
        <v>70</v>
      </c>
      <c r="I20" s="42"/>
      <c r="J20" s="2"/>
      <c r="K20"/>
      <c r="L20"/>
      <c r="M20"/>
      <c r="N20"/>
      <c r="O20"/>
      <c r="P20"/>
      <c r="Q20"/>
    </row>
    <row r="21" spans="1:17" ht="15.75" hidden="1" customHeight="1" x14ac:dyDescent="0.25">
      <c r="A21" s="8"/>
      <c r="B21" s="8" t="s">
        <v>71</v>
      </c>
      <c r="C21" s="39"/>
      <c r="D21" s="49" t="s">
        <v>72</v>
      </c>
      <c r="E21" s="49"/>
      <c r="F21" s="35" t="s">
        <v>41</v>
      </c>
      <c r="G21" s="36" t="s">
        <v>73</v>
      </c>
      <c r="H21" s="37" t="s">
        <v>74</v>
      </c>
      <c r="I21" s="42"/>
      <c r="J21" s="2"/>
      <c r="K21"/>
      <c r="L21"/>
      <c r="M21"/>
      <c r="N21"/>
      <c r="O21"/>
      <c r="P21"/>
      <c r="Q21"/>
    </row>
    <row r="22" spans="1:17" ht="18" hidden="1" customHeight="1" x14ac:dyDescent="0.25">
      <c r="A22" s="8"/>
      <c r="B22" s="8" t="s">
        <v>75</v>
      </c>
      <c r="C22" s="39"/>
      <c r="D22" s="50" t="s">
        <v>76</v>
      </c>
      <c r="E22" s="50"/>
      <c r="F22" s="35" t="s">
        <v>29</v>
      </c>
      <c r="G22" s="36" t="s">
        <v>77</v>
      </c>
      <c r="H22" s="37" t="s">
        <v>78</v>
      </c>
      <c r="I22" s="42"/>
      <c r="J22" s="2"/>
      <c r="K22"/>
      <c r="L22"/>
      <c r="M22"/>
      <c r="N22"/>
      <c r="O22"/>
      <c r="P22"/>
      <c r="Q22"/>
    </row>
    <row r="23" spans="1:17" ht="18" hidden="1" customHeight="1" x14ac:dyDescent="0.25">
      <c r="A23" s="8"/>
      <c r="B23" s="8" t="s">
        <v>79</v>
      </c>
      <c r="C23" s="39"/>
      <c r="D23" s="8" t="s">
        <v>80</v>
      </c>
      <c r="E23" s="8"/>
      <c r="F23" s="35" t="s">
        <v>60</v>
      </c>
      <c r="G23" s="36" t="s">
        <v>81</v>
      </c>
      <c r="H23" s="37" t="s">
        <v>82</v>
      </c>
      <c r="I23" s="42"/>
      <c r="J23" s="2"/>
      <c r="K23"/>
      <c r="L23"/>
      <c r="M23"/>
      <c r="N23"/>
      <c r="O23"/>
      <c r="P23"/>
      <c r="Q23"/>
    </row>
    <row r="24" spans="1:17" ht="16.5" hidden="1" customHeight="1" x14ac:dyDescent="0.25">
      <c r="A24" s="8"/>
      <c r="B24" s="28" t="s">
        <v>83</v>
      </c>
      <c r="C24" s="39"/>
      <c r="D24" s="30" t="s">
        <v>84</v>
      </c>
      <c r="E24" s="30"/>
      <c r="F24" s="35" t="s">
        <v>29</v>
      </c>
      <c r="G24" s="36" t="s">
        <v>85</v>
      </c>
      <c r="H24" s="51" t="s">
        <v>86</v>
      </c>
      <c r="I24" s="52"/>
      <c r="J24" s="2"/>
      <c r="K24"/>
      <c r="L24"/>
      <c r="M24"/>
      <c r="N24"/>
      <c r="O24"/>
      <c r="P24"/>
      <c r="Q24"/>
    </row>
    <row r="25" spans="1:17" ht="15.75" hidden="1" customHeight="1" x14ac:dyDescent="0.25">
      <c r="A25" s="8"/>
      <c r="B25" s="8" t="s">
        <v>87</v>
      </c>
      <c r="C25" s="39"/>
      <c r="D25" s="8" t="s">
        <v>88</v>
      </c>
      <c r="E25" s="8"/>
      <c r="F25" s="35" t="s">
        <v>60</v>
      </c>
      <c r="G25" s="36" t="s">
        <v>89</v>
      </c>
      <c r="H25" s="37" t="s">
        <v>90</v>
      </c>
      <c r="I25" s="42"/>
      <c r="J25" s="2"/>
      <c r="K25"/>
      <c r="L25"/>
      <c r="M25"/>
      <c r="N25"/>
      <c r="O25"/>
      <c r="P25"/>
      <c r="Q25"/>
    </row>
    <row r="26" spans="1:17" ht="15.75" hidden="1" customHeight="1" x14ac:dyDescent="0.25">
      <c r="A26" s="8"/>
      <c r="B26" s="53" t="s">
        <v>91</v>
      </c>
      <c r="C26" s="54"/>
      <c r="D26" s="53" t="s">
        <v>92</v>
      </c>
      <c r="E26" s="55"/>
      <c r="F26" s="56" t="s">
        <v>60</v>
      </c>
      <c r="G26" s="57" t="s">
        <v>93</v>
      </c>
      <c r="H26" s="37" t="s">
        <v>94</v>
      </c>
      <c r="I26" s="58"/>
      <c r="J26"/>
      <c r="K26"/>
      <c r="L26"/>
      <c r="M26"/>
      <c r="N26"/>
      <c r="O26"/>
      <c r="P26"/>
      <c r="Q26"/>
    </row>
    <row r="27" spans="1:17" ht="15.75" hidden="1" customHeight="1" x14ac:dyDescent="0.25">
      <c r="A27" s="8"/>
      <c r="B27" s="53" t="s">
        <v>95</v>
      </c>
      <c r="C27" s="54"/>
      <c r="D27" s="53" t="s">
        <v>96</v>
      </c>
      <c r="E27" s="55"/>
      <c r="F27" s="56" t="s">
        <v>60</v>
      </c>
      <c r="G27" s="57" t="s">
        <v>97</v>
      </c>
      <c r="H27" s="37" t="s">
        <v>98</v>
      </c>
      <c r="I27" s="58"/>
      <c r="J27"/>
      <c r="K27"/>
      <c r="L27"/>
      <c r="M27"/>
      <c r="N27"/>
      <c r="O27"/>
      <c r="P27"/>
      <c r="Q27"/>
    </row>
    <row r="28" spans="1:17" ht="15.75" hidden="1" customHeight="1" x14ac:dyDescent="0.25">
      <c r="A28" s="8"/>
      <c r="B28" s="53" t="s">
        <v>95</v>
      </c>
      <c r="C28" s="54"/>
      <c r="D28" s="53" t="s">
        <v>99</v>
      </c>
      <c r="E28" s="55"/>
      <c r="F28" s="56" t="s">
        <v>60</v>
      </c>
      <c r="G28" s="59">
        <v>8670329721</v>
      </c>
      <c r="H28" s="37" t="s">
        <v>100</v>
      </c>
      <c r="I28" s="58"/>
      <c r="J28"/>
      <c r="K28"/>
      <c r="L28"/>
      <c r="M28"/>
      <c r="N28"/>
      <c r="O28"/>
      <c r="P28"/>
      <c r="Q28"/>
    </row>
    <row r="29" spans="1:17" ht="15.75" customHeight="1" x14ac:dyDescent="0.25">
      <c r="A29" s="8"/>
      <c r="B29" s="220" t="s">
        <v>101</v>
      </c>
      <c r="C29" s="54"/>
      <c r="D29" s="60" t="s">
        <v>102</v>
      </c>
      <c r="E29" s="61"/>
      <c r="F29" s="62" t="s">
        <v>60</v>
      </c>
      <c r="G29" s="63" t="s">
        <v>103</v>
      </c>
      <c r="H29" s="37" t="s">
        <v>104</v>
      </c>
      <c r="I29" s="64">
        <v>1992210</v>
      </c>
      <c r="J29"/>
      <c r="K29"/>
      <c r="L29"/>
      <c r="M29"/>
      <c r="N29"/>
      <c r="O29"/>
      <c r="P29"/>
      <c r="Q29"/>
    </row>
    <row r="30" spans="1:17" ht="15.75" customHeight="1" x14ac:dyDescent="0.25">
      <c r="A30" s="8"/>
      <c r="B30" s="221"/>
      <c r="C30" s="54"/>
      <c r="D30" s="60" t="s">
        <v>105</v>
      </c>
      <c r="E30" s="61"/>
      <c r="F30" s="62" t="s">
        <v>60</v>
      </c>
      <c r="G30" s="63" t="s">
        <v>103</v>
      </c>
      <c r="H30" s="37" t="s">
        <v>104</v>
      </c>
      <c r="I30" s="64">
        <v>128089</v>
      </c>
      <c r="J30"/>
      <c r="K30"/>
      <c r="L30"/>
      <c r="M30"/>
      <c r="N30"/>
      <c r="O30"/>
      <c r="P30"/>
      <c r="Q30"/>
    </row>
    <row r="31" spans="1:17" ht="15.75" hidden="1" customHeight="1" x14ac:dyDescent="0.25">
      <c r="A31" s="8"/>
      <c r="B31" s="65" t="s">
        <v>106</v>
      </c>
      <c r="C31" s="54"/>
      <c r="D31" s="60" t="s">
        <v>107</v>
      </c>
      <c r="E31" s="61"/>
      <c r="F31" s="66" t="s">
        <v>60</v>
      </c>
      <c r="G31" s="63" t="s">
        <v>108</v>
      </c>
      <c r="H31" s="37" t="s">
        <v>109</v>
      </c>
      <c r="I31" s="64"/>
      <c r="J31"/>
      <c r="K31"/>
      <c r="L31"/>
      <c r="M31"/>
      <c r="N31"/>
      <c r="O31"/>
      <c r="P31"/>
      <c r="Q31"/>
    </row>
    <row r="32" spans="1:17" ht="15.75" hidden="1" customHeight="1" x14ac:dyDescent="0.25">
      <c r="A32" s="8"/>
      <c r="B32" s="65" t="s">
        <v>110</v>
      </c>
      <c r="C32" s="54"/>
      <c r="D32" s="60" t="s">
        <v>111</v>
      </c>
      <c r="E32" s="61"/>
      <c r="F32" s="66" t="s">
        <v>60</v>
      </c>
      <c r="G32" s="63" t="s">
        <v>112</v>
      </c>
      <c r="H32" s="37" t="s">
        <v>48</v>
      </c>
      <c r="I32" s="64"/>
      <c r="J32"/>
      <c r="K32"/>
      <c r="L32"/>
      <c r="M32"/>
      <c r="N32"/>
      <c r="O32"/>
      <c r="P32"/>
      <c r="Q32"/>
    </row>
    <row r="33" spans="1:17" ht="15.75" customHeight="1" x14ac:dyDescent="0.25">
      <c r="A33" s="8"/>
      <c r="B33" s="67" t="s">
        <v>113</v>
      </c>
      <c r="C33" s="68">
        <v>44002</v>
      </c>
      <c r="D33" s="69" t="s">
        <v>114</v>
      </c>
      <c r="E33" s="30"/>
      <c r="F33" s="70" t="s">
        <v>12</v>
      </c>
      <c r="G33" s="71" t="s">
        <v>115</v>
      </c>
      <c r="H33" s="37" t="s">
        <v>27</v>
      </c>
      <c r="I33" s="72">
        <v>10400000</v>
      </c>
      <c r="J33"/>
      <c r="K33"/>
      <c r="L33"/>
      <c r="M33"/>
      <c r="N33"/>
      <c r="O33"/>
      <c r="P33"/>
      <c r="Q33"/>
    </row>
    <row r="34" spans="1:17" ht="15.75" customHeight="1" x14ac:dyDescent="0.25">
      <c r="A34" s="8"/>
      <c r="B34" s="73" t="s">
        <v>116</v>
      </c>
      <c r="C34" s="68">
        <v>44002</v>
      </c>
      <c r="D34" s="74" t="s">
        <v>117</v>
      </c>
      <c r="E34" s="30"/>
      <c r="F34" s="75" t="s">
        <v>12</v>
      </c>
      <c r="G34" s="76" t="s">
        <v>118</v>
      </c>
      <c r="H34" s="37" t="s">
        <v>119</v>
      </c>
      <c r="I34" s="77">
        <v>3414000</v>
      </c>
      <c r="J34"/>
      <c r="K34"/>
      <c r="L34"/>
      <c r="M34"/>
      <c r="N34"/>
      <c r="O34"/>
      <c r="P34"/>
      <c r="Q34"/>
    </row>
    <row r="35" spans="1:17" ht="15.75" customHeight="1" x14ac:dyDescent="0.25">
      <c r="A35" s="8"/>
      <c r="B35" s="73" t="s">
        <v>116</v>
      </c>
      <c r="C35" s="68">
        <v>44002</v>
      </c>
      <c r="D35" s="74" t="s">
        <v>120</v>
      </c>
      <c r="E35" s="30"/>
      <c r="F35" s="78" t="s">
        <v>121</v>
      </c>
      <c r="G35" s="79" t="s">
        <v>122</v>
      </c>
      <c r="H35" s="37" t="s">
        <v>123</v>
      </c>
      <c r="I35" s="77">
        <v>1724000</v>
      </c>
      <c r="J35"/>
      <c r="K35"/>
      <c r="L35"/>
      <c r="M35"/>
      <c r="N35"/>
      <c r="O35"/>
      <c r="P35"/>
      <c r="Q35"/>
    </row>
    <row r="36" spans="1:17" ht="15.75" customHeight="1" x14ac:dyDescent="0.25">
      <c r="A36" s="8"/>
      <c r="B36" s="67" t="s">
        <v>116</v>
      </c>
      <c r="C36" s="68">
        <v>44002</v>
      </c>
      <c r="D36" s="80" t="s">
        <v>124</v>
      </c>
      <c r="E36" s="30"/>
      <c r="F36" s="81" t="s">
        <v>121</v>
      </c>
      <c r="G36" s="82" t="s">
        <v>125</v>
      </c>
      <c r="H36" s="37" t="s">
        <v>126</v>
      </c>
      <c r="I36" s="83">
        <v>3723000</v>
      </c>
      <c r="J36"/>
      <c r="K36"/>
      <c r="L36"/>
      <c r="M36"/>
      <c r="N36"/>
      <c r="O36"/>
      <c r="P36"/>
      <c r="Q36"/>
    </row>
    <row r="37" spans="1:17" ht="15.75" customHeight="1" x14ac:dyDescent="0.3">
      <c r="A37" s="8"/>
      <c r="B37" s="84" t="s">
        <v>127</v>
      </c>
      <c r="C37" s="85">
        <v>44002</v>
      </c>
      <c r="D37" s="84" t="s">
        <v>128</v>
      </c>
      <c r="E37" s="34"/>
      <c r="F37" s="86" t="s">
        <v>129</v>
      </c>
      <c r="G37" s="87">
        <v>10020100428</v>
      </c>
      <c r="H37" s="88" t="s">
        <v>14</v>
      </c>
      <c r="I37" s="89">
        <v>1068900</v>
      </c>
      <c r="J37"/>
      <c r="K37"/>
      <c r="L37"/>
      <c r="M37"/>
      <c r="N37"/>
      <c r="O37"/>
      <c r="P37"/>
      <c r="Q37"/>
    </row>
    <row r="38" spans="1:17" ht="15.75" customHeight="1" x14ac:dyDescent="0.3">
      <c r="A38" s="8"/>
      <c r="B38" s="90" t="s">
        <v>130</v>
      </c>
      <c r="C38" s="68">
        <v>44002</v>
      </c>
      <c r="D38" s="90" t="s">
        <v>131</v>
      </c>
      <c r="E38" s="40"/>
      <c r="F38" s="91" t="s">
        <v>121</v>
      </c>
      <c r="G38" s="92">
        <v>7007220221</v>
      </c>
      <c r="H38" s="37" t="s">
        <v>14</v>
      </c>
      <c r="I38" s="72">
        <v>24991500</v>
      </c>
      <c r="J38"/>
      <c r="K38"/>
      <c r="L38"/>
      <c r="M38"/>
      <c r="N38"/>
      <c r="O38"/>
      <c r="P38"/>
      <c r="Q38"/>
    </row>
    <row r="39" spans="1:17" ht="15.75" customHeight="1" x14ac:dyDescent="0.25">
      <c r="A39" s="8"/>
      <c r="B39" s="65" t="s">
        <v>132</v>
      </c>
      <c r="C39" s="68">
        <v>44003</v>
      </c>
      <c r="D39" s="46" t="s">
        <v>133</v>
      </c>
      <c r="E39" s="40"/>
      <c r="F39" s="93" t="s">
        <v>134</v>
      </c>
      <c r="G39" s="94" t="s">
        <v>135</v>
      </c>
      <c r="H39" s="95" t="s">
        <v>24</v>
      </c>
      <c r="I39" s="96">
        <v>54203484</v>
      </c>
      <c r="J39"/>
      <c r="K39"/>
      <c r="L39"/>
      <c r="M39"/>
      <c r="N39"/>
      <c r="O39"/>
      <c r="P39"/>
      <c r="Q39"/>
    </row>
    <row r="40" spans="1:17" ht="15.75" customHeight="1" x14ac:dyDescent="0.25">
      <c r="A40" s="8"/>
      <c r="B40" s="53" t="s">
        <v>127</v>
      </c>
      <c r="C40" s="68">
        <v>44002</v>
      </c>
      <c r="D40" s="53" t="s">
        <v>136</v>
      </c>
      <c r="E40" s="45"/>
      <c r="F40" s="97" t="s">
        <v>137</v>
      </c>
      <c r="G40" s="98" t="s">
        <v>138</v>
      </c>
      <c r="H40" s="95" t="s">
        <v>27</v>
      </c>
      <c r="I40" s="99">
        <v>5625550</v>
      </c>
      <c r="J40"/>
      <c r="K40"/>
      <c r="L40"/>
      <c r="M40"/>
      <c r="N40"/>
      <c r="O40"/>
      <c r="P40"/>
      <c r="Q40"/>
    </row>
    <row r="41" spans="1:17" ht="15.75" customHeight="1" x14ac:dyDescent="0.3">
      <c r="A41" s="8"/>
      <c r="B41" s="100" t="s">
        <v>127</v>
      </c>
      <c r="C41" s="68">
        <v>44003</v>
      </c>
      <c r="D41" s="101" t="s">
        <v>139</v>
      </c>
      <c r="E41" s="46"/>
      <c r="F41" s="102" t="s">
        <v>140</v>
      </c>
      <c r="G41" s="103" t="s">
        <v>141</v>
      </c>
      <c r="H41" s="104" t="s">
        <v>14</v>
      </c>
      <c r="I41" s="105">
        <v>792100</v>
      </c>
      <c r="J41"/>
      <c r="K41"/>
      <c r="L41"/>
      <c r="M41"/>
      <c r="N41"/>
      <c r="O41"/>
      <c r="P41"/>
      <c r="Q41"/>
    </row>
    <row r="42" spans="1:17" ht="15.75" customHeight="1" x14ac:dyDescent="0.25">
      <c r="A42" s="8"/>
      <c r="B42" s="67" t="s">
        <v>116</v>
      </c>
      <c r="C42" s="106">
        <v>44007</v>
      </c>
      <c r="D42" s="107" t="s">
        <v>142</v>
      </c>
      <c r="E42" s="49"/>
      <c r="F42" s="108" t="s">
        <v>121</v>
      </c>
      <c r="G42" s="109" t="s">
        <v>143</v>
      </c>
      <c r="H42" s="95" t="s">
        <v>144</v>
      </c>
      <c r="I42" s="110">
        <v>4650000</v>
      </c>
      <c r="J42"/>
      <c r="K42"/>
      <c r="L42"/>
      <c r="M42"/>
      <c r="N42"/>
      <c r="O42"/>
      <c r="P42"/>
      <c r="Q42"/>
    </row>
    <row r="43" spans="1:17" ht="15.75" customHeight="1" x14ac:dyDescent="0.25">
      <c r="A43" s="8"/>
      <c r="B43" s="67" t="s">
        <v>116</v>
      </c>
      <c r="C43" s="106">
        <v>44007</v>
      </c>
      <c r="D43" s="107" t="s">
        <v>145</v>
      </c>
      <c r="E43" s="50"/>
      <c r="F43" s="108" t="s">
        <v>121</v>
      </c>
      <c r="G43" s="111" t="s">
        <v>146</v>
      </c>
      <c r="H43" s="95" t="s">
        <v>43</v>
      </c>
      <c r="I43" s="112">
        <v>6600000</v>
      </c>
      <c r="J43"/>
      <c r="K43"/>
      <c r="L43"/>
      <c r="M43"/>
      <c r="N43"/>
      <c r="O43"/>
      <c r="P43"/>
      <c r="Q43"/>
    </row>
    <row r="44" spans="1:17" ht="15.75" customHeight="1" x14ac:dyDescent="0.25">
      <c r="A44" s="8"/>
      <c r="B44" s="67" t="s">
        <v>116</v>
      </c>
      <c r="C44" s="106">
        <v>44007</v>
      </c>
      <c r="D44" s="107" t="s">
        <v>147</v>
      </c>
      <c r="E44" s="8"/>
      <c r="F44" s="108" t="s">
        <v>121</v>
      </c>
      <c r="G44" s="111" t="s">
        <v>148</v>
      </c>
      <c r="H44" s="95" t="s">
        <v>149</v>
      </c>
      <c r="I44" s="112">
        <v>3404000</v>
      </c>
      <c r="J44"/>
      <c r="K44"/>
      <c r="L44"/>
      <c r="M44"/>
      <c r="N44"/>
      <c r="O44"/>
      <c r="P44"/>
      <c r="Q44"/>
    </row>
    <row r="45" spans="1:17" ht="15.75" customHeight="1" x14ac:dyDescent="0.25">
      <c r="A45" s="8"/>
      <c r="B45" s="8" t="s">
        <v>116</v>
      </c>
      <c r="C45" s="106">
        <v>44007</v>
      </c>
      <c r="D45" s="8" t="s">
        <v>150</v>
      </c>
      <c r="E45" s="30"/>
      <c r="F45" s="113" t="s">
        <v>121</v>
      </c>
      <c r="G45" s="114" t="s">
        <v>151</v>
      </c>
      <c r="H45" s="95" t="s">
        <v>48</v>
      </c>
      <c r="I45" s="115">
        <v>6200000</v>
      </c>
      <c r="J45"/>
      <c r="K45"/>
      <c r="L45"/>
      <c r="M45"/>
      <c r="N45"/>
      <c r="O45"/>
      <c r="P45"/>
      <c r="Q45"/>
    </row>
    <row r="46" spans="1:17" ht="15.75" customHeight="1" x14ac:dyDescent="0.25">
      <c r="A46" s="8"/>
      <c r="B46" s="53" t="s">
        <v>116</v>
      </c>
      <c r="C46" s="106">
        <v>44007</v>
      </c>
      <c r="D46" s="53" t="s">
        <v>152</v>
      </c>
      <c r="E46" s="8"/>
      <c r="F46" s="116" t="s">
        <v>121</v>
      </c>
      <c r="G46" s="117">
        <v>7048673893</v>
      </c>
      <c r="H46" s="95" t="s">
        <v>153</v>
      </c>
      <c r="I46" s="118">
        <v>2095000</v>
      </c>
      <c r="J46"/>
      <c r="K46"/>
      <c r="L46"/>
      <c r="M46"/>
      <c r="N46"/>
      <c r="O46"/>
      <c r="P46"/>
      <c r="Q46"/>
    </row>
    <row r="47" spans="1:17" ht="15.75" customHeight="1" x14ac:dyDescent="0.25">
      <c r="A47" s="8"/>
      <c r="B47" s="80" t="s">
        <v>116</v>
      </c>
      <c r="C47" s="106">
        <v>44007</v>
      </c>
      <c r="D47" s="119" t="s">
        <v>154</v>
      </c>
      <c r="E47" s="55"/>
      <c r="F47" s="31" t="s">
        <v>121</v>
      </c>
      <c r="G47" s="120" t="s">
        <v>155</v>
      </c>
      <c r="H47" s="95" t="s">
        <v>156</v>
      </c>
      <c r="I47" s="64">
        <v>2237100</v>
      </c>
      <c r="J47"/>
      <c r="K47"/>
      <c r="L47"/>
      <c r="M47"/>
      <c r="N47"/>
      <c r="O47"/>
      <c r="P47"/>
      <c r="Q47"/>
    </row>
    <row r="48" spans="1:17" ht="15.75" customHeight="1" x14ac:dyDescent="0.25">
      <c r="A48" s="8"/>
      <c r="B48" s="73" t="s">
        <v>116</v>
      </c>
      <c r="C48" s="68">
        <v>43992</v>
      </c>
      <c r="D48" s="74" t="s">
        <v>157</v>
      </c>
      <c r="E48" s="55"/>
      <c r="F48" s="121" t="s">
        <v>121</v>
      </c>
      <c r="G48" s="122" t="s">
        <v>158</v>
      </c>
      <c r="H48" s="123" t="s">
        <v>159</v>
      </c>
      <c r="I48" s="124">
        <v>1705000</v>
      </c>
      <c r="J48"/>
      <c r="K48"/>
      <c r="L48"/>
      <c r="M48"/>
      <c r="N48"/>
      <c r="O48"/>
      <c r="P48"/>
      <c r="Q48"/>
    </row>
    <row r="49" spans="1:17" ht="15.75" customHeight="1" x14ac:dyDescent="0.25">
      <c r="A49" s="8"/>
      <c r="B49" s="80" t="s">
        <v>160</v>
      </c>
      <c r="C49" s="125"/>
      <c r="D49" s="126" t="s">
        <v>161</v>
      </c>
      <c r="E49" s="55"/>
      <c r="F49" s="127" t="s">
        <v>162</v>
      </c>
      <c r="G49" s="128" t="s">
        <v>163</v>
      </c>
      <c r="H49" s="2" t="s">
        <v>164</v>
      </c>
      <c r="I49" s="129">
        <v>773000</v>
      </c>
      <c r="J49"/>
      <c r="K49"/>
      <c r="L49"/>
      <c r="M49"/>
      <c r="N49"/>
      <c r="O49"/>
      <c r="P49"/>
      <c r="Q49"/>
    </row>
    <row r="50" spans="1:17" ht="15.75" hidden="1" customHeight="1" x14ac:dyDescent="0.25">
      <c r="A50" s="8"/>
      <c r="B50" s="222" t="s">
        <v>165</v>
      </c>
      <c r="C50" s="130"/>
      <c r="D50" s="131" t="s">
        <v>166</v>
      </c>
      <c r="E50" s="61"/>
      <c r="F50" s="35" t="s">
        <v>12</v>
      </c>
      <c r="G50" s="36" t="s">
        <v>167</v>
      </c>
      <c r="H50" s="37" t="s">
        <v>168</v>
      </c>
      <c r="I50" s="132"/>
      <c r="J50"/>
      <c r="L50"/>
      <c r="M50"/>
      <c r="N50"/>
      <c r="O50"/>
      <c r="P50"/>
      <c r="Q50"/>
    </row>
    <row r="51" spans="1:17" ht="15.75" hidden="1" customHeight="1" x14ac:dyDescent="0.25">
      <c r="A51" s="8"/>
      <c r="B51" s="223"/>
      <c r="C51" s="130"/>
      <c r="D51" s="131" t="s">
        <v>169</v>
      </c>
      <c r="E51" s="61"/>
      <c r="F51" s="35" t="s">
        <v>12</v>
      </c>
      <c r="G51" s="36" t="s">
        <v>167</v>
      </c>
      <c r="H51" s="37" t="s">
        <v>168</v>
      </c>
      <c r="I51" s="132"/>
      <c r="J51"/>
    </row>
    <row r="52" spans="1:17" ht="15" hidden="1" customHeight="1" x14ac:dyDescent="0.25">
      <c r="A52" s="8"/>
      <c r="B52" s="75" t="s">
        <v>170</v>
      </c>
      <c r="C52" s="133"/>
      <c r="D52" s="134" t="s">
        <v>171</v>
      </c>
      <c r="E52" s="61"/>
      <c r="F52" s="35" t="s">
        <v>12</v>
      </c>
      <c r="G52" s="36" t="s">
        <v>167</v>
      </c>
      <c r="H52" s="28" t="s">
        <v>172</v>
      </c>
      <c r="I52" s="52"/>
      <c r="J52"/>
    </row>
    <row r="53" spans="1:17" ht="8.25" customHeight="1" x14ac:dyDescent="0.3">
      <c r="A53" s="135"/>
      <c r="B53" s="136"/>
      <c r="C53" s="137"/>
      <c r="D53" s="136"/>
      <c r="E53" s="61"/>
      <c r="F53" s="138"/>
      <c r="G53" s="139"/>
      <c r="H53" s="140"/>
      <c r="I53" s="141"/>
      <c r="J53" s="142"/>
    </row>
    <row r="54" spans="1:17" ht="15.75" x14ac:dyDescent="0.3">
      <c r="A54" s="143"/>
      <c r="B54" s="144" t="s">
        <v>173</v>
      </c>
      <c r="C54" s="145"/>
      <c r="D54" s="144" t="s">
        <v>173</v>
      </c>
      <c r="E54" s="30"/>
      <c r="F54" s="146" t="s">
        <v>174</v>
      </c>
      <c r="G54" s="147" t="s">
        <v>175</v>
      </c>
      <c r="H54" s="148" t="s">
        <v>176</v>
      </c>
      <c r="I54" s="149">
        <v>14360000</v>
      </c>
      <c r="J54" s="150"/>
      <c r="P54" s="151"/>
      <c r="Q54" s="152"/>
    </row>
    <row r="55" spans="1:17" ht="15.75" x14ac:dyDescent="0.3">
      <c r="A55" s="143"/>
      <c r="B55" s="144" t="s">
        <v>177</v>
      </c>
      <c r="C55" s="145"/>
      <c r="D55" s="144" t="s">
        <v>177</v>
      </c>
      <c r="E55" s="30"/>
      <c r="F55" s="153" t="s">
        <v>60</v>
      </c>
      <c r="G55" s="154" t="s">
        <v>178</v>
      </c>
      <c r="H55" s="155" t="s">
        <v>179</v>
      </c>
      <c r="I55" s="149">
        <v>53700</v>
      </c>
      <c r="J55" s="150"/>
      <c r="P55" s="151"/>
      <c r="Q55" s="152"/>
    </row>
    <row r="56" spans="1:17" ht="15.75" x14ac:dyDescent="0.3">
      <c r="A56" s="143"/>
      <c r="B56" s="156" t="s">
        <v>180</v>
      </c>
      <c r="C56" s="145"/>
      <c r="D56" s="156" t="s">
        <v>180</v>
      </c>
      <c r="E56" s="144"/>
      <c r="F56" s="146" t="s">
        <v>60</v>
      </c>
      <c r="G56" s="147" t="s">
        <v>181</v>
      </c>
      <c r="H56" s="148" t="s">
        <v>182</v>
      </c>
      <c r="I56" s="149">
        <v>53700</v>
      </c>
      <c r="J56" s="150"/>
      <c r="P56" s="151"/>
      <c r="Q56" s="152"/>
    </row>
    <row r="57" spans="1:17" ht="15.75" x14ac:dyDescent="0.3">
      <c r="A57" s="143"/>
      <c r="B57" s="144" t="s">
        <v>183</v>
      </c>
      <c r="C57" s="145"/>
      <c r="D57" s="144" t="s">
        <v>183</v>
      </c>
      <c r="E57" s="144"/>
      <c r="F57" s="153" t="s">
        <v>60</v>
      </c>
      <c r="G57" s="154" t="s">
        <v>184</v>
      </c>
      <c r="H57" s="155" t="s">
        <v>185</v>
      </c>
      <c r="I57" s="149">
        <v>117500</v>
      </c>
      <c r="J57" s="150"/>
      <c r="P57" s="151"/>
      <c r="Q57" s="152"/>
    </row>
    <row r="58" spans="1:17" ht="15.75" x14ac:dyDescent="0.3">
      <c r="A58" s="143"/>
      <c r="B58" s="144" t="s">
        <v>186</v>
      </c>
      <c r="C58" s="145"/>
      <c r="D58" s="144" t="s">
        <v>186</v>
      </c>
      <c r="E58" s="144"/>
      <c r="F58" s="153" t="s">
        <v>60</v>
      </c>
      <c r="G58" s="154" t="s">
        <v>187</v>
      </c>
      <c r="H58" s="155" t="s">
        <v>188</v>
      </c>
      <c r="I58" s="149">
        <v>172000</v>
      </c>
      <c r="J58" s="150"/>
      <c r="P58" s="151"/>
      <c r="Q58" s="152"/>
    </row>
    <row r="59" spans="1:17" ht="15.75" x14ac:dyDescent="0.3">
      <c r="A59" s="143"/>
      <c r="B59" s="144" t="s">
        <v>189</v>
      </c>
      <c r="C59" s="145"/>
      <c r="D59" s="144" t="s">
        <v>189</v>
      </c>
      <c r="E59" s="144"/>
      <c r="F59" s="153" t="s">
        <v>60</v>
      </c>
      <c r="G59" s="154" t="s">
        <v>190</v>
      </c>
      <c r="H59" s="155" t="s">
        <v>191</v>
      </c>
      <c r="I59" s="149">
        <v>177300</v>
      </c>
      <c r="J59" s="150"/>
      <c r="P59" s="151"/>
      <c r="Q59" s="152"/>
    </row>
    <row r="60" spans="1:17" ht="15.75" x14ac:dyDescent="0.3">
      <c r="A60" s="143"/>
      <c r="B60" s="157" t="s">
        <v>192</v>
      </c>
      <c r="C60" s="145"/>
      <c r="D60" s="157" t="s">
        <v>192</v>
      </c>
      <c r="E60" s="144"/>
      <c r="F60" s="158" t="s">
        <v>60</v>
      </c>
      <c r="G60" s="159" t="s">
        <v>193</v>
      </c>
      <c r="H60" s="160" t="s">
        <v>194</v>
      </c>
      <c r="I60" s="161">
        <v>117500</v>
      </c>
      <c r="J60" s="150"/>
      <c r="P60" s="151"/>
      <c r="Q60" s="152"/>
    </row>
    <row r="61" spans="1:17" ht="15.75" x14ac:dyDescent="0.3">
      <c r="A61" s="143"/>
      <c r="B61" s="144" t="s">
        <v>195</v>
      </c>
      <c r="C61" s="145"/>
      <c r="D61" s="144" t="s">
        <v>195</v>
      </c>
      <c r="E61" s="156"/>
      <c r="F61" s="153" t="s">
        <v>36</v>
      </c>
      <c r="G61" s="154" t="s">
        <v>196</v>
      </c>
      <c r="H61" s="155" t="s">
        <v>197</v>
      </c>
      <c r="I61" s="149">
        <v>117500</v>
      </c>
      <c r="J61" s="150"/>
      <c r="P61" s="151"/>
      <c r="Q61" s="152"/>
    </row>
    <row r="62" spans="1:17" ht="15.75" x14ac:dyDescent="0.3">
      <c r="A62" s="143"/>
      <c r="B62" s="144" t="s">
        <v>198</v>
      </c>
      <c r="C62" s="145"/>
      <c r="D62" s="144" t="s">
        <v>198</v>
      </c>
      <c r="E62" s="144"/>
      <c r="F62" s="153" t="s">
        <v>60</v>
      </c>
      <c r="G62" s="154" t="s">
        <v>193</v>
      </c>
      <c r="H62" s="155" t="s">
        <v>194</v>
      </c>
      <c r="I62" s="149">
        <v>117500</v>
      </c>
      <c r="J62" s="150"/>
      <c r="P62" s="151"/>
      <c r="Q62" s="152"/>
    </row>
    <row r="63" spans="1:17" ht="15.75" x14ac:dyDescent="0.3">
      <c r="A63" s="143"/>
      <c r="B63" s="144" t="s">
        <v>199</v>
      </c>
      <c r="C63" s="145"/>
      <c r="D63" s="144" t="s">
        <v>199</v>
      </c>
      <c r="E63" s="144"/>
      <c r="F63" s="153" t="s">
        <v>60</v>
      </c>
      <c r="G63" s="154" t="s">
        <v>200</v>
      </c>
      <c r="H63" s="155" t="s">
        <v>201</v>
      </c>
      <c r="I63" s="149">
        <v>59100</v>
      </c>
      <c r="J63" s="150"/>
      <c r="P63" s="151"/>
      <c r="Q63" s="152"/>
    </row>
    <row r="64" spans="1:17" ht="15.75" x14ac:dyDescent="0.3">
      <c r="A64" s="143"/>
      <c r="B64" s="144" t="s">
        <v>202</v>
      </c>
      <c r="C64" s="145"/>
      <c r="D64" s="144" t="s">
        <v>202</v>
      </c>
      <c r="E64" s="156"/>
      <c r="F64" s="153" t="s">
        <v>60</v>
      </c>
      <c r="G64" s="154" t="s">
        <v>203</v>
      </c>
      <c r="H64" s="155" t="s">
        <v>204</v>
      </c>
      <c r="I64" s="149">
        <v>235000</v>
      </c>
      <c r="J64" s="150"/>
      <c r="P64" s="151"/>
      <c r="Q64" s="152"/>
    </row>
    <row r="65" spans="1:17" ht="15.75" x14ac:dyDescent="0.3">
      <c r="A65" s="143"/>
      <c r="B65" s="156" t="s">
        <v>205</v>
      </c>
      <c r="C65" s="145"/>
      <c r="D65" s="156" t="s">
        <v>205</v>
      </c>
      <c r="E65" s="156"/>
      <c r="F65" s="146" t="s">
        <v>60</v>
      </c>
      <c r="G65" s="147" t="s">
        <v>206</v>
      </c>
      <c r="H65" s="148" t="s">
        <v>207</v>
      </c>
      <c r="I65" s="149">
        <v>443250</v>
      </c>
      <c r="J65" s="150"/>
      <c r="P65" s="151"/>
      <c r="Q65" s="152"/>
    </row>
    <row r="66" spans="1:17" ht="15.75" x14ac:dyDescent="0.3">
      <c r="A66" s="143"/>
      <c r="B66" s="144" t="s">
        <v>208</v>
      </c>
      <c r="C66" s="145"/>
      <c r="D66" s="144" t="s">
        <v>208</v>
      </c>
      <c r="E66" s="144"/>
      <c r="F66" s="153" t="s">
        <v>60</v>
      </c>
      <c r="G66" s="154" t="s">
        <v>209</v>
      </c>
      <c r="H66" s="155" t="s">
        <v>210</v>
      </c>
      <c r="I66" s="149">
        <v>53700</v>
      </c>
      <c r="J66" s="150"/>
      <c r="P66" s="151"/>
      <c r="Q66" s="152"/>
    </row>
    <row r="67" spans="1:17" ht="15.75" x14ac:dyDescent="0.3">
      <c r="A67" s="143"/>
      <c r="B67" s="144" t="s">
        <v>211</v>
      </c>
      <c r="C67" s="145"/>
      <c r="D67" s="144" t="s">
        <v>211</v>
      </c>
      <c r="E67" s="144"/>
      <c r="F67" s="146" t="s">
        <v>60</v>
      </c>
      <c r="G67" s="147" t="s">
        <v>212</v>
      </c>
      <c r="H67" s="148" t="s">
        <v>213</v>
      </c>
      <c r="I67" s="149">
        <v>53700</v>
      </c>
      <c r="J67" s="150"/>
      <c r="P67" s="151"/>
      <c r="Q67" s="152"/>
    </row>
    <row r="68" spans="1:17" ht="15.75" x14ac:dyDescent="0.3">
      <c r="A68" s="143"/>
      <c r="B68" s="144" t="s">
        <v>214</v>
      </c>
      <c r="C68" s="145"/>
      <c r="D68" s="144" t="s">
        <v>214</v>
      </c>
      <c r="E68" s="156"/>
      <c r="F68" s="153" t="s">
        <v>60</v>
      </c>
      <c r="G68" s="154" t="s">
        <v>215</v>
      </c>
      <c r="H68" s="155" t="s">
        <v>216</v>
      </c>
      <c r="I68" s="149">
        <v>59100</v>
      </c>
      <c r="J68" s="150"/>
      <c r="P68" s="151"/>
      <c r="Q68" s="152"/>
    </row>
    <row r="69" spans="1:17" ht="15.75" x14ac:dyDescent="0.3">
      <c r="A69" s="143"/>
      <c r="B69" s="156" t="s">
        <v>217</v>
      </c>
      <c r="C69" s="145"/>
      <c r="D69" s="156" t="s">
        <v>217</v>
      </c>
      <c r="E69" s="144"/>
      <c r="F69" s="153" t="s">
        <v>60</v>
      </c>
      <c r="G69" s="147" t="s">
        <v>218</v>
      </c>
      <c r="H69" s="148" t="s">
        <v>219</v>
      </c>
      <c r="I69" s="149">
        <v>161100</v>
      </c>
      <c r="J69" s="150"/>
      <c r="P69" s="151"/>
      <c r="Q69" s="152"/>
    </row>
    <row r="70" spans="1:17" ht="15.75" x14ac:dyDescent="0.3">
      <c r="A70" s="143"/>
      <c r="B70" s="144" t="s">
        <v>220</v>
      </c>
      <c r="C70" s="145"/>
      <c r="D70" s="144" t="s">
        <v>220</v>
      </c>
      <c r="E70" s="156"/>
      <c r="F70" s="153" t="s">
        <v>60</v>
      </c>
      <c r="G70" s="154" t="s">
        <v>221</v>
      </c>
      <c r="H70" s="155" t="s">
        <v>222</v>
      </c>
      <c r="I70" s="149">
        <v>59100</v>
      </c>
      <c r="J70" s="150"/>
      <c r="P70" s="151"/>
      <c r="Q70" s="152"/>
    </row>
    <row r="71" spans="1:17" ht="15.75" x14ac:dyDescent="0.3">
      <c r="A71" s="143"/>
      <c r="B71" s="144" t="s">
        <v>223</v>
      </c>
      <c r="C71" s="145"/>
      <c r="D71" s="144" t="s">
        <v>223</v>
      </c>
      <c r="E71" s="144"/>
      <c r="F71" s="153" t="s">
        <v>60</v>
      </c>
      <c r="G71" s="154" t="s">
        <v>224</v>
      </c>
      <c r="H71" s="155" t="s">
        <v>225</v>
      </c>
      <c r="I71" s="149">
        <v>53700</v>
      </c>
      <c r="J71" s="150"/>
      <c r="P71" s="151"/>
      <c r="Q71" s="152"/>
    </row>
    <row r="72" spans="1:17" ht="15.75" x14ac:dyDescent="0.3">
      <c r="A72" s="143"/>
      <c r="B72" s="144" t="s">
        <v>226</v>
      </c>
      <c r="C72" s="145"/>
      <c r="D72" s="144" t="s">
        <v>226</v>
      </c>
      <c r="E72" s="144"/>
      <c r="F72" s="153" t="s">
        <v>60</v>
      </c>
      <c r="G72" s="154" t="s">
        <v>227</v>
      </c>
      <c r="H72" s="155" t="s">
        <v>228</v>
      </c>
      <c r="I72" s="149">
        <v>117500</v>
      </c>
      <c r="J72" s="150"/>
      <c r="P72" s="151"/>
      <c r="Q72" s="152"/>
    </row>
    <row r="73" spans="1:17" ht="15.75" x14ac:dyDescent="0.3">
      <c r="A73" s="143"/>
      <c r="B73" s="156" t="s">
        <v>229</v>
      </c>
      <c r="C73" s="145"/>
      <c r="D73" s="156" t="s">
        <v>229</v>
      </c>
      <c r="E73" s="156"/>
      <c r="F73" s="153" t="s">
        <v>60</v>
      </c>
      <c r="G73" s="147" t="s">
        <v>230</v>
      </c>
      <c r="H73" s="148" t="s">
        <v>231</v>
      </c>
      <c r="I73" s="149">
        <v>177300</v>
      </c>
      <c r="J73" s="150"/>
      <c r="P73" s="151"/>
      <c r="Q73" s="152"/>
    </row>
    <row r="74" spans="1:17" ht="15.75" x14ac:dyDescent="0.3">
      <c r="A74" s="143"/>
      <c r="B74" s="144" t="s">
        <v>232</v>
      </c>
      <c r="C74" s="145"/>
      <c r="D74" s="144" t="s">
        <v>232</v>
      </c>
      <c r="E74" s="144"/>
      <c r="F74" s="153" t="s">
        <v>60</v>
      </c>
      <c r="G74" s="154" t="s">
        <v>233</v>
      </c>
      <c r="H74" s="155" t="s">
        <v>234</v>
      </c>
      <c r="I74" s="149">
        <v>82000</v>
      </c>
      <c r="J74" s="150"/>
      <c r="P74" s="151"/>
      <c r="Q74" s="152"/>
    </row>
    <row r="75" spans="1:17" ht="15.75" x14ac:dyDescent="0.3">
      <c r="A75" s="143"/>
      <c r="B75" s="144" t="s">
        <v>235</v>
      </c>
      <c r="C75" s="145"/>
      <c r="D75" s="144" t="s">
        <v>235</v>
      </c>
      <c r="E75" s="144"/>
      <c r="F75" s="153" t="s">
        <v>60</v>
      </c>
      <c r="G75" s="154" t="s">
        <v>236</v>
      </c>
      <c r="H75" s="155" t="s">
        <v>237</v>
      </c>
      <c r="I75" s="149">
        <v>172000</v>
      </c>
      <c r="J75" s="150"/>
      <c r="P75" s="151"/>
      <c r="Q75" s="152"/>
    </row>
    <row r="76" spans="1:17" ht="15.75" x14ac:dyDescent="0.3">
      <c r="A76" s="143"/>
      <c r="B76" s="144" t="s">
        <v>238</v>
      </c>
      <c r="C76" s="145"/>
      <c r="D76" s="144" t="s">
        <v>238</v>
      </c>
      <c r="E76" s="144"/>
      <c r="F76" s="146" t="s">
        <v>60</v>
      </c>
      <c r="G76" s="147" t="s">
        <v>239</v>
      </c>
      <c r="H76" s="148" t="s">
        <v>240</v>
      </c>
      <c r="I76" s="149">
        <v>82000</v>
      </c>
      <c r="J76" s="150"/>
      <c r="P76" s="151"/>
      <c r="Q76" s="152"/>
    </row>
    <row r="77" spans="1:17" ht="15.75" x14ac:dyDescent="0.3">
      <c r="A77" s="143"/>
      <c r="B77" s="156" t="s">
        <v>241</v>
      </c>
      <c r="C77" s="145"/>
      <c r="D77" s="156" t="s">
        <v>241</v>
      </c>
      <c r="E77" s="144"/>
      <c r="F77" s="146" t="s">
        <v>60</v>
      </c>
      <c r="G77" s="147" t="s">
        <v>242</v>
      </c>
      <c r="H77" s="148" t="s">
        <v>243</v>
      </c>
      <c r="I77" s="149">
        <v>117500</v>
      </c>
      <c r="J77" s="150"/>
      <c r="P77" s="151"/>
      <c r="Q77" s="152"/>
    </row>
    <row r="78" spans="1:17" ht="15.75" x14ac:dyDescent="0.3">
      <c r="A78" s="143"/>
      <c r="B78" s="156" t="s">
        <v>244</v>
      </c>
      <c r="C78" s="145"/>
      <c r="D78" s="156" t="s">
        <v>244</v>
      </c>
      <c r="E78" s="144"/>
      <c r="F78" s="146" t="s">
        <v>60</v>
      </c>
      <c r="G78" s="147" t="s">
        <v>193</v>
      </c>
      <c r="H78" s="148" t="s">
        <v>194</v>
      </c>
      <c r="I78" s="149">
        <v>117500</v>
      </c>
      <c r="J78" s="150"/>
      <c r="P78" s="151"/>
      <c r="Q78" s="152"/>
    </row>
    <row r="79" spans="1:17" ht="15.75" x14ac:dyDescent="0.3">
      <c r="A79" s="143"/>
      <c r="B79" s="144" t="s">
        <v>245</v>
      </c>
      <c r="C79" s="145"/>
      <c r="D79" s="144" t="s">
        <v>245</v>
      </c>
      <c r="E79" s="144"/>
      <c r="F79" s="146" t="s">
        <v>162</v>
      </c>
      <c r="G79" s="147" t="s">
        <v>246</v>
      </c>
      <c r="H79" s="148" t="s">
        <v>247</v>
      </c>
      <c r="I79" s="149">
        <v>59100</v>
      </c>
      <c r="J79" s="150"/>
      <c r="P79" s="151"/>
      <c r="Q79" s="152"/>
    </row>
    <row r="80" spans="1:17" ht="15.75" x14ac:dyDescent="0.3">
      <c r="A80" s="143"/>
      <c r="B80" s="156" t="s">
        <v>248</v>
      </c>
      <c r="C80" s="145"/>
      <c r="D80" s="156" t="s">
        <v>248</v>
      </c>
      <c r="E80" s="144"/>
      <c r="F80" s="146" t="s">
        <v>249</v>
      </c>
      <c r="G80" s="147" t="s">
        <v>250</v>
      </c>
      <c r="H80" s="148" t="s">
        <v>251</v>
      </c>
      <c r="I80" s="149">
        <v>352500</v>
      </c>
      <c r="J80" s="150"/>
      <c r="P80" s="151"/>
      <c r="Q80" s="152"/>
    </row>
    <row r="81" spans="1:18" ht="15.75" x14ac:dyDescent="0.3">
      <c r="A81" s="143"/>
      <c r="B81" s="144" t="s">
        <v>252</v>
      </c>
      <c r="C81" s="145"/>
      <c r="D81" s="144" t="s">
        <v>252</v>
      </c>
      <c r="E81" s="144"/>
      <c r="F81" s="146" t="s">
        <v>121</v>
      </c>
      <c r="G81" s="147" t="s">
        <v>253</v>
      </c>
      <c r="H81" s="148" t="s">
        <v>254</v>
      </c>
      <c r="I81" s="149">
        <v>59100</v>
      </c>
      <c r="J81" s="150"/>
      <c r="P81" s="151"/>
      <c r="Q81" s="152"/>
    </row>
    <row r="82" spans="1:18" ht="15.75" x14ac:dyDescent="0.3">
      <c r="A82" s="143"/>
      <c r="B82" s="144" t="s">
        <v>255</v>
      </c>
      <c r="C82" s="145"/>
      <c r="D82" s="144" t="s">
        <v>255</v>
      </c>
      <c r="E82" s="144"/>
      <c r="F82" s="146" t="s">
        <v>256</v>
      </c>
      <c r="G82" s="147" t="s">
        <v>257</v>
      </c>
      <c r="H82" s="148" t="s">
        <v>258</v>
      </c>
      <c r="I82" s="149">
        <v>4500000</v>
      </c>
      <c r="J82" s="150"/>
      <c r="P82" s="151"/>
      <c r="Q82" s="152"/>
    </row>
    <row r="83" spans="1:18" ht="15.75" x14ac:dyDescent="0.3">
      <c r="A83" s="143"/>
      <c r="B83" s="144" t="s">
        <v>259</v>
      </c>
      <c r="C83" s="145"/>
      <c r="D83" s="144" t="s">
        <v>259</v>
      </c>
      <c r="E83" s="144"/>
      <c r="F83" s="146" t="s">
        <v>121</v>
      </c>
      <c r="G83" s="147" t="s">
        <v>260</v>
      </c>
      <c r="H83" s="148" t="s">
        <v>27</v>
      </c>
      <c r="I83" s="149">
        <v>500000</v>
      </c>
      <c r="J83" s="150"/>
      <c r="P83" s="151"/>
      <c r="Q83" s="152"/>
    </row>
    <row r="84" spans="1:18" ht="15.75" x14ac:dyDescent="0.3">
      <c r="A84" s="143"/>
      <c r="B84" s="144" t="s">
        <v>261</v>
      </c>
      <c r="C84" s="145"/>
      <c r="D84" s="144" t="s">
        <v>261</v>
      </c>
      <c r="E84" s="144"/>
      <c r="F84" s="146" t="s">
        <v>12</v>
      </c>
      <c r="G84" s="147" t="s">
        <v>262</v>
      </c>
      <c r="H84" s="148" t="s">
        <v>263</v>
      </c>
      <c r="I84" s="149">
        <v>1000000</v>
      </c>
      <c r="J84" s="150"/>
      <c r="P84" s="151"/>
      <c r="Q84" s="152"/>
    </row>
    <row r="85" spans="1:18" ht="15.75" x14ac:dyDescent="0.3">
      <c r="A85" s="143"/>
      <c r="B85" s="144" t="s">
        <v>264</v>
      </c>
      <c r="C85" s="145"/>
      <c r="D85" s="144" t="s">
        <v>264</v>
      </c>
      <c r="E85" s="144"/>
      <c r="F85" s="146" t="s">
        <v>121</v>
      </c>
      <c r="G85" s="147" t="s">
        <v>265</v>
      </c>
      <c r="H85" s="148" t="s">
        <v>266</v>
      </c>
      <c r="I85" s="149">
        <v>1000000</v>
      </c>
      <c r="J85" s="150"/>
      <c r="P85" s="151"/>
      <c r="Q85" s="152"/>
    </row>
    <row r="86" spans="1:18" ht="15.75" x14ac:dyDescent="0.3">
      <c r="A86" s="143"/>
      <c r="B86" s="144" t="s">
        <v>267</v>
      </c>
      <c r="C86" s="145"/>
      <c r="D86" s="144" t="s">
        <v>267</v>
      </c>
      <c r="E86" s="144"/>
      <c r="F86" s="146" t="s">
        <v>121</v>
      </c>
      <c r="G86" s="147" t="s">
        <v>268</v>
      </c>
      <c r="H86" s="148" t="s">
        <v>27</v>
      </c>
      <c r="I86" s="149">
        <v>750000</v>
      </c>
      <c r="J86" s="150"/>
      <c r="P86" s="151"/>
      <c r="Q86" s="152"/>
    </row>
    <row r="87" spans="1:18" ht="15.75" x14ac:dyDescent="0.3">
      <c r="A87" s="143"/>
      <c r="B87" s="144" t="s">
        <v>269</v>
      </c>
      <c r="C87" s="145"/>
      <c r="D87" s="144" t="s">
        <v>269</v>
      </c>
      <c r="E87" s="144"/>
      <c r="F87" s="153" t="s">
        <v>121</v>
      </c>
      <c r="G87" s="154" t="s">
        <v>270</v>
      </c>
      <c r="H87" s="155" t="s">
        <v>271</v>
      </c>
      <c r="I87" s="149">
        <v>500000</v>
      </c>
      <c r="J87" s="150"/>
      <c r="P87" s="151"/>
      <c r="Q87" s="152"/>
    </row>
    <row r="88" spans="1:18" ht="15.75" customHeight="1" x14ac:dyDescent="0.3">
      <c r="A88" s="162"/>
      <c r="B88" s="163"/>
      <c r="C88" s="164"/>
      <c r="D88" s="165"/>
      <c r="E88" s="165"/>
      <c r="F88" s="163"/>
      <c r="G88" s="164"/>
      <c r="H88" s="165"/>
      <c r="I88" s="166"/>
      <c r="J88" s="167"/>
      <c r="P88" s="152"/>
      <c r="R88" s="2"/>
    </row>
    <row r="89" spans="1:18" ht="15.75" x14ac:dyDescent="0.3">
      <c r="J89" s="142"/>
      <c r="K89"/>
      <c r="P89" s="142"/>
      <c r="R89" s="2"/>
    </row>
    <row r="90" spans="1:18" x14ac:dyDescent="0.25">
      <c r="I90" s="4">
        <f>SUM(I5:I89)</f>
        <v>468362013</v>
      </c>
      <c r="K90"/>
    </row>
    <row r="91" spans="1:18" x14ac:dyDescent="0.25">
      <c r="K91"/>
    </row>
    <row r="92" spans="1:18" x14ac:dyDescent="0.25">
      <c r="K92"/>
    </row>
    <row r="93" spans="1:18" x14ac:dyDescent="0.25">
      <c r="K93"/>
    </row>
    <row r="94" spans="1:18" ht="15" customHeight="1" x14ac:dyDescent="0.25">
      <c r="F94"/>
      <c r="I94"/>
      <c r="K94"/>
      <c r="L94"/>
      <c r="M94"/>
      <c r="N94"/>
      <c r="O94"/>
      <c r="P94"/>
      <c r="Q94"/>
    </row>
    <row r="95" spans="1:18" ht="15" customHeight="1" x14ac:dyDescent="0.25">
      <c r="F95"/>
      <c r="I95"/>
      <c r="K95"/>
      <c r="L95"/>
      <c r="M95"/>
      <c r="N95"/>
      <c r="O95"/>
      <c r="P95"/>
      <c r="Q95"/>
    </row>
    <row r="96" spans="1:18" ht="15" customHeight="1" x14ac:dyDescent="0.25">
      <c r="F96"/>
      <c r="I96"/>
      <c r="L96"/>
      <c r="M96"/>
      <c r="N96"/>
      <c r="O96"/>
      <c r="P96"/>
      <c r="Q96"/>
    </row>
    <row r="97" spans="6:17" ht="15" customHeight="1" x14ac:dyDescent="0.25">
      <c r="F97"/>
      <c r="I97"/>
      <c r="L97"/>
      <c r="M97"/>
      <c r="N97"/>
      <c r="O97"/>
      <c r="P97"/>
      <c r="Q97"/>
    </row>
    <row r="98" spans="6:17" ht="15" customHeight="1" x14ac:dyDescent="0.25">
      <c r="F98"/>
      <c r="I98"/>
      <c r="L98"/>
      <c r="M98"/>
      <c r="N98"/>
      <c r="O98"/>
      <c r="P98"/>
      <c r="Q98"/>
    </row>
    <row r="99" spans="6:17" ht="15" customHeight="1" x14ac:dyDescent="0.25">
      <c r="F99"/>
      <c r="I99"/>
      <c r="L99"/>
      <c r="M99"/>
      <c r="N99"/>
      <c r="O99"/>
      <c r="P99"/>
      <c r="Q99"/>
    </row>
    <row r="100" spans="6:17" ht="15" customHeight="1" x14ac:dyDescent="0.25">
      <c r="F100"/>
      <c r="I100"/>
      <c r="L100"/>
      <c r="M100"/>
      <c r="N100"/>
      <c r="O100"/>
      <c r="P100"/>
      <c r="Q100"/>
    </row>
    <row r="101" spans="6:17" x14ac:dyDescent="0.25">
      <c r="K101"/>
    </row>
    <row r="102" spans="6:17" x14ac:dyDescent="0.25">
      <c r="K102"/>
    </row>
    <row r="103" spans="6:17" x14ac:dyDescent="0.25">
      <c r="K103"/>
    </row>
    <row r="104" spans="6:17" x14ac:dyDescent="0.25">
      <c r="K104"/>
    </row>
    <row r="105" spans="6:17" x14ac:dyDescent="0.25">
      <c r="K105"/>
    </row>
    <row r="106" spans="6:17" x14ac:dyDescent="0.25">
      <c r="F106"/>
      <c r="I106"/>
      <c r="J106" s="168"/>
      <c r="K106"/>
      <c r="L106"/>
      <c r="M106"/>
      <c r="N106"/>
      <c r="O106"/>
      <c r="P106"/>
      <c r="Q106"/>
    </row>
    <row r="107" spans="6:17" x14ac:dyDescent="0.25">
      <c r="F107"/>
      <c r="I107"/>
      <c r="J107" s="168"/>
      <c r="K107"/>
      <c r="L107"/>
      <c r="M107"/>
      <c r="N107"/>
      <c r="O107"/>
      <c r="P107"/>
      <c r="Q107"/>
    </row>
    <row r="108" spans="6:17" ht="15" customHeight="1" x14ac:dyDescent="0.25">
      <c r="F108"/>
      <c r="I108"/>
      <c r="J108" s="168"/>
      <c r="K108"/>
      <c r="L108"/>
      <c r="M108"/>
      <c r="N108"/>
      <c r="O108"/>
      <c r="P108"/>
      <c r="Q108"/>
    </row>
    <row r="109" spans="6:17" ht="15" customHeight="1" x14ac:dyDescent="0.25">
      <c r="F109"/>
      <c r="I109"/>
      <c r="J109" s="168"/>
      <c r="K109"/>
      <c r="L109"/>
      <c r="M109"/>
      <c r="N109"/>
      <c r="O109"/>
      <c r="P109"/>
      <c r="Q109"/>
    </row>
    <row r="110" spans="6:17" ht="15" customHeight="1" x14ac:dyDescent="0.25">
      <c r="F110"/>
      <c r="I110"/>
      <c r="J110" s="168"/>
      <c r="K110"/>
      <c r="L110"/>
      <c r="M110"/>
      <c r="N110"/>
      <c r="O110"/>
      <c r="P110"/>
      <c r="Q110"/>
    </row>
    <row r="111" spans="6:17" ht="15" customHeight="1" x14ac:dyDescent="0.25">
      <c r="F111"/>
      <c r="I111"/>
      <c r="J111" s="168"/>
      <c r="K111"/>
      <c r="L111"/>
      <c r="M111"/>
      <c r="N111"/>
      <c r="O111"/>
      <c r="P111"/>
      <c r="Q111"/>
    </row>
    <row r="112" spans="6:17" ht="15" customHeight="1" x14ac:dyDescent="0.25">
      <c r="F112"/>
      <c r="I112"/>
      <c r="J112" s="168"/>
      <c r="K112"/>
      <c r="L112"/>
      <c r="M112"/>
      <c r="N112"/>
      <c r="O112"/>
      <c r="P112"/>
      <c r="Q112"/>
    </row>
    <row r="113" spans="6:17" ht="15" customHeight="1" x14ac:dyDescent="0.25">
      <c r="F113"/>
      <c r="I113"/>
      <c r="J113" s="168"/>
      <c r="K113"/>
      <c r="L113"/>
      <c r="M113"/>
      <c r="N113"/>
      <c r="O113"/>
      <c r="P113"/>
      <c r="Q113"/>
    </row>
    <row r="114" spans="6:17" ht="15" customHeight="1" x14ac:dyDescent="0.25">
      <c r="F114"/>
      <c r="I114"/>
      <c r="J114" s="168"/>
      <c r="K114"/>
      <c r="L114"/>
      <c r="M114"/>
      <c r="N114"/>
      <c r="O114"/>
      <c r="P114"/>
      <c r="Q114"/>
    </row>
    <row r="115" spans="6:17" ht="15" customHeight="1" x14ac:dyDescent="0.25">
      <c r="F115"/>
      <c r="I115"/>
      <c r="J115" s="168"/>
      <c r="K115"/>
      <c r="L115"/>
      <c r="M115"/>
      <c r="N115"/>
      <c r="O115"/>
      <c r="P115"/>
      <c r="Q115"/>
    </row>
    <row r="116" spans="6:17" ht="15" customHeight="1" x14ac:dyDescent="0.25">
      <c r="F116"/>
      <c r="I116"/>
      <c r="J116" s="168"/>
      <c r="K116"/>
      <c r="L116"/>
      <c r="M116"/>
      <c r="N116"/>
      <c r="O116"/>
      <c r="P116"/>
      <c r="Q116"/>
    </row>
    <row r="117" spans="6:17" ht="15" customHeight="1" x14ac:dyDescent="0.25">
      <c r="F117"/>
      <c r="I117"/>
      <c r="J117" s="168"/>
      <c r="K117"/>
      <c r="L117"/>
      <c r="M117"/>
      <c r="N117"/>
      <c r="O117"/>
      <c r="P117"/>
      <c r="Q117"/>
    </row>
    <row r="118" spans="6:17" ht="15" customHeight="1" x14ac:dyDescent="0.25">
      <c r="F118"/>
      <c r="I118"/>
      <c r="J118" s="168"/>
      <c r="K118"/>
      <c r="L118"/>
      <c r="M118"/>
      <c r="N118"/>
      <c r="O118"/>
      <c r="P118"/>
      <c r="Q118"/>
    </row>
    <row r="119" spans="6:17" ht="15" customHeight="1" x14ac:dyDescent="0.25">
      <c r="F119"/>
      <c r="I119"/>
      <c r="K119"/>
      <c r="L119"/>
      <c r="M119"/>
      <c r="N119"/>
      <c r="O119"/>
      <c r="P119"/>
      <c r="Q119"/>
    </row>
    <row r="120" spans="6:17" ht="15" customHeight="1" x14ac:dyDescent="0.25">
      <c r="F120"/>
      <c r="I120"/>
      <c r="K120"/>
      <c r="L120"/>
      <c r="M120"/>
      <c r="N120"/>
      <c r="O120"/>
      <c r="P120"/>
      <c r="Q120"/>
    </row>
    <row r="121" spans="6:17" ht="15" customHeight="1" x14ac:dyDescent="0.25">
      <c r="F121"/>
      <c r="I121"/>
      <c r="K121"/>
      <c r="L121"/>
      <c r="M121"/>
      <c r="N121"/>
      <c r="O121"/>
      <c r="P121"/>
      <c r="Q121"/>
    </row>
    <row r="122" spans="6:17" ht="15" customHeight="1" x14ac:dyDescent="0.25">
      <c r="F122"/>
      <c r="I122"/>
      <c r="K122"/>
      <c r="L122"/>
      <c r="M122"/>
      <c r="N122"/>
      <c r="O122"/>
      <c r="P122"/>
      <c r="Q122"/>
    </row>
    <row r="123" spans="6:17" ht="15" customHeight="1" x14ac:dyDescent="0.25">
      <c r="F123"/>
      <c r="I123"/>
      <c r="J123"/>
      <c r="L123"/>
      <c r="M123"/>
      <c r="N123"/>
      <c r="O123"/>
      <c r="P123"/>
      <c r="Q123"/>
    </row>
    <row r="124" spans="6:17" ht="15" customHeight="1" x14ac:dyDescent="0.25">
      <c r="F124"/>
      <c r="I124"/>
      <c r="J124"/>
      <c r="L124"/>
      <c r="M124"/>
      <c r="N124"/>
      <c r="O124"/>
      <c r="P124"/>
      <c r="Q124"/>
    </row>
    <row r="125" spans="6:17" ht="15" customHeight="1" x14ac:dyDescent="0.25">
      <c r="F125"/>
      <c r="I125"/>
      <c r="J125"/>
      <c r="L125"/>
      <c r="M125"/>
      <c r="N125"/>
      <c r="O125"/>
      <c r="P125"/>
      <c r="Q125"/>
    </row>
    <row r="126" spans="6:17" ht="15" customHeight="1" x14ac:dyDescent="0.25">
      <c r="F126"/>
      <c r="I126"/>
      <c r="J126"/>
      <c r="L126"/>
      <c r="M126"/>
      <c r="N126"/>
      <c r="O126"/>
      <c r="P126"/>
      <c r="Q126"/>
    </row>
    <row r="127" spans="6:17" ht="15" customHeight="1" x14ac:dyDescent="0.25">
      <c r="F127"/>
      <c r="I127"/>
      <c r="J127"/>
      <c r="L127"/>
      <c r="M127"/>
      <c r="N127"/>
      <c r="O127"/>
      <c r="P127"/>
      <c r="Q127"/>
    </row>
    <row r="136" spans="6:17" x14ac:dyDescent="0.25">
      <c r="K136"/>
    </row>
    <row r="137" spans="6:17" x14ac:dyDescent="0.25">
      <c r="K137"/>
    </row>
    <row r="138" spans="6:17" x14ac:dyDescent="0.25">
      <c r="K138"/>
    </row>
    <row r="139" spans="6:17" x14ac:dyDescent="0.25">
      <c r="K139"/>
    </row>
    <row r="140" spans="6:17" x14ac:dyDescent="0.25">
      <c r="K140"/>
    </row>
    <row r="141" spans="6:17" ht="15" customHeight="1" x14ac:dyDescent="0.25">
      <c r="F141"/>
      <c r="I141"/>
      <c r="K141"/>
      <c r="L141"/>
      <c r="M141"/>
      <c r="N141"/>
      <c r="O141"/>
      <c r="P141"/>
      <c r="Q141"/>
    </row>
    <row r="142" spans="6:17" ht="15" customHeight="1" x14ac:dyDescent="0.25">
      <c r="F142"/>
      <c r="I142"/>
      <c r="K142"/>
      <c r="L142"/>
      <c r="M142"/>
      <c r="N142"/>
      <c r="O142"/>
      <c r="P142"/>
      <c r="Q142"/>
    </row>
    <row r="143" spans="6:17" ht="15" customHeight="1" x14ac:dyDescent="0.25">
      <c r="F143"/>
      <c r="I143"/>
      <c r="K143"/>
      <c r="L143"/>
      <c r="M143"/>
      <c r="N143"/>
      <c r="O143"/>
      <c r="P143"/>
      <c r="Q143"/>
    </row>
    <row r="144" spans="6:17" ht="15" customHeight="1" x14ac:dyDescent="0.25">
      <c r="F144"/>
      <c r="I144"/>
      <c r="K144"/>
      <c r="L144"/>
      <c r="M144"/>
      <c r="N144"/>
      <c r="O144"/>
      <c r="P144"/>
      <c r="Q144"/>
    </row>
    <row r="145" spans="6:17" ht="15" customHeight="1" x14ac:dyDescent="0.25">
      <c r="F145"/>
      <c r="I145"/>
      <c r="K145"/>
      <c r="L145"/>
      <c r="M145"/>
      <c r="N145"/>
      <c r="O145"/>
      <c r="P145"/>
      <c r="Q145"/>
    </row>
    <row r="146" spans="6:17" ht="15" customHeight="1" x14ac:dyDescent="0.25">
      <c r="F146"/>
      <c r="I146"/>
      <c r="K146"/>
      <c r="L146"/>
      <c r="M146"/>
      <c r="N146"/>
      <c r="O146"/>
      <c r="P146"/>
      <c r="Q146"/>
    </row>
    <row r="147" spans="6:17" ht="15" customHeight="1" x14ac:dyDescent="0.25">
      <c r="F147"/>
      <c r="I147"/>
      <c r="K147"/>
      <c r="L147"/>
      <c r="M147"/>
      <c r="N147"/>
      <c r="O147"/>
      <c r="P147"/>
      <c r="Q147"/>
    </row>
    <row r="148" spans="6:17" ht="15" customHeight="1" x14ac:dyDescent="0.25">
      <c r="F148"/>
      <c r="I148"/>
      <c r="K148"/>
      <c r="L148"/>
      <c r="M148"/>
      <c r="N148"/>
      <c r="O148"/>
      <c r="P148"/>
      <c r="Q148"/>
    </row>
    <row r="149" spans="6:17" ht="15" customHeight="1" x14ac:dyDescent="0.25">
      <c r="F149"/>
      <c r="I149"/>
      <c r="K149"/>
      <c r="L149"/>
      <c r="M149"/>
      <c r="N149"/>
      <c r="O149"/>
      <c r="P149"/>
      <c r="Q149"/>
    </row>
    <row r="150" spans="6:17" ht="15" customHeight="1" x14ac:dyDescent="0.25">
      <c r="F150"/>
      <c r="I150"/>
      <c r="K150"/>
      <c r="L150"/>
      <c r="M150"/>
      <c r="N150"/>
      <c r="O150"/>
      <c r="P150"/>
      <c r="Q150"/>
    </row>
    <row r="151" spans="6:17" ht="15" customHeight="1" x14ac:dyDescent="0.25">
      <c r="F151"/>
      <c r="I151"/>
      <c r="J151" s="168"/>
      <c r="L151"/>
      <c r="M151"/>
      <c r="N151"/>
      <c r="O151"/>
      <c r="P151"/>
      <c r="Q151"/>
    </row>
    <row r="152" spans="6:17" ht="15" customHeight="1" x14ac:dyDescent="0.25">
      <c r="F152"/>
      <c r="I152"/>
      <c r="J152" s="168"/>
      <c r="L152"/>
      <c r="M152"/>
      <c r="N152"/>
      <c r="O152"/>
      <c r="P152"/>
      <c r="Q152"/>
    </row>
    <row r="153" spans="6:17" ht="15" customHeight="1" x14ac:dyDescent="0.25">
      <c r="F153"/>
      <c r="I153"/>
      <c r="J153" s="168"/>
      <c r="K153"/>
      <c r="L153"/>
      <c r="M153"/>
      <c r="N153"/>
      <c r="O153"/>
      <c r="P153"/>
      <c r="Q153"/>
    </row>
    <row r="154" spans="6:17" ht="15" customHeight="1" x14ac:dyDescent="0.25">
      <c r="F154"/>
      <c r="I154"/>
      <c r="J154" s="168"/>
      <c r="K154"/>
      <c r="L154"/>
      <c r="M154"/>
      <c r="N154"/>
      <c r="O154"/>
      <c r="P154"/>
      <c r="Q154"/>
    </row>
    <row r="155" spans="6:17" x14ac:dyDescent="0.25">
      <c r="F155"/>
      <c r="I155"/>
      <c r="J155" s="168"/>
      <c r="L155"/>
      <c r="M155"/>
      <c r="N155"/>
      <c r="O155"/>
      <c r="P155"/>
      <c r="Q155"/>
    </row>
    <row r="158" spans="6:17" ht="15" customHeight="1" x14ac:dyDescent="0.25">
      <c r="F158"/>
      <c r="I158"/>
      <c r="L158"/>
      <c r="M158"/>
      <c r="N158"/>
      <c r="O158"/>
      <c r="P158"/>
      <c r="Q158"/>
    </row>
    <row r="159" spans="6:17" ht="15" customHeight="1" x14ac:dyDescent="0.25">
      <c r="F159"/>
      <c r="I159"/>
      <c r="L159"/>
      <c r="M159"/>
      <c r="N159"/>
      <c r="O159"/>
      <c r="P159"/>
      <c r="Q159"/>
    </row>
    <row r="163" spans="6:17" x14ac:dyDescent="0.25">
      <c r="K163"/>
    </row>
    <row r="164" spans="6:17" x14ac:dyDescent="0.25">
      <c r="K164"/>
    </row>
    <row r="165" spans="6:17" x14ac:dyDescent="0.25">
      <c r="K165"/>
    </row>
    <row r="166" spans="6:17" x14ac:dyDescent="0.25">
      <c r="K166"/>
    </row>
    <row r="167" spans="6:17" x14ac:dyDescent="0.25">
      <c r="K167"/>
    </row>
    <row r="168" spans="6:17" x14ac:dyDescent="0.25">
      <c r="F168"/>
      <c r="I168"/>
      <c r="J168" s="168"/>
      <c r="K168"/>
      <c r="L168"/>
      <c r="M168"/>
      <c r="N168"/>
      <c r="O168"/>
      <c r="P168"/>
      <c r="Q168"/>
    </row>
    <row r="169" spans="6:17" x14ac:dyDescent="0.25">
      <c r="F169"/>
      <c r="I169"/>
      <c r="J169" s="168"/>
      <c r="K169"/>
      <c r="L169"/>
      <c r="M169"/>
      <c r="N169"/>
      <c r="O169"/>
      <c r="P169"/>
      <c r="Q169"/>
    </row>
    <row r="170" spans="6:17" x14ac:dyDescent="0.25">
      <c r="F170"/>
      <c r="I170"/>
      <c r="J170" s="168"/>
      <c r="K170"/>
      <c r="L170"/>
      <c r="M170"/>
      <c r="N170"/>
      <c r="O170"/>
      <c r="P170"/>
      <c r="Q170"/>
    </row>
    <row r="171" spans="6:17" x14ac:dyDescent="0.25">
      <c r="F171"/>
      <c r="I171"/>
      <c r="J171" s="168"/>
      <c r="K171"/>
      <c r="L171"/>
      <c r="M171"/>
      <c r="N171"/>
      <c r="O171"/>
      <c r="P171"/>
      <c r="Q171"/>
    </row>
    <row r="172" spans="6:17" x14ac:dyDescent="0.25">
      <c r="F172"/>
      <c r="I172"/>
      <c r="J172" s="168"/>
      <c r="K172"/>
      <c r="L172"/>
      <c r="M172"/>
      <c r="N172"/>
      <c r="O172"/>
      <c r="P172"/>
      <c r="Q172"/>
    </row>
    <row r="173" spans="6:17" x14ac:dyDescent="0.25">
      <c r="F173"/>
      <c r="I173"/>
      <c r="J173"/>
      <c r="K173"/>
      <c r="L173"/>
      <c r="M173"/>
      <c r="N173"/>
      <c r="O173"/>
      <c r="P173"/>
      <c r="Q173"/>
    </row>
    <row r="174" spans="6:17" x14ac:dyDescent="0.25">
      <c r="F174"/>
      <c r="I174"/>
      <c r="J174"/>
      <c r="K174"/>
      <c r="L174"/>
      <c r="M174"/>
      <c r="N174"/>
      <c r="O174"/>
      <c r="P174"/>
      <c r="Q174"/>
    </row>
    <row r="175" spans="6:17" x14ac:dyDescent="0.25">
      <c r="F175"/>
      <c r="I175"/>
      <c r="J175"/>
      <c r="K175"/>
      <c r="L175"/>
      <c r="M175"/>
      <c r="N175"/>
      <c r="O175"/>
      <c r="P175"/>
      <c r="Q175"/>
    </row>
    <row r="176" spans="6:17" x14ac:dyDescent="0.25">
      <c r="F176"/>
      <c r="I176"/>
      <c r="J176"/>
      <c r="K176"/>
      <c r="L176"/>
      <c r="M176"/>
      <c r="N176"/>
      <c r="O176"/>
      <c r="P176"/>
      <c r="Q176"/>
    </row>
    <row r="177" spans="6:17" x14ac:dyDescent="0.25">
      <c r="F177"/>
      <c r="I177"/>
      <c r="J177"/>
      <c r="K177"/>
      <c r="L177"/>
      <c r="M177"/>
      <c r="N177"/>
      <c r="O177"/>
      <c r="P177"/>
      <c r="Q177"/>
    </row>
    <row r="178" spans="6:17" x14ac:dyDescent="0.25">
      <c r="F178"/>
      <c r="I178"/>
      <c r="J178"/>
      <c r="K178"/>
      <c r="L178"/>
      <c r="M178"/>
      <c r="N178"/>
      <c r="O178"/>
      <c r="P178"/>
      <c r="Q178"/>
    </row>
    <row r="179" spans="6:17" x14ac:dyDescent="0.25">
      <c r="F179"/>
      <c r="I179"/>
      <c r="J179"/>
      <c r="K179"/>
      <c r="L179"/>
      <c r="M179"/>
      <c r="N179"/>
      <c r="O179"/>
      <c r="P179"/>
      <c r="Q179"/>
    </row>
    <row r="180" spans="6:17" x14ac:dyDescent="0.25">
      <c r="F180"/>
      <c r="I180"/>
      <c r="J180"/>
      <c r="K180"/>
      <c r="L180"/>
      <c r="M180"/>
      <c r="N180"/>
      <c r="O180"/>
      <c r="P180"/>
      <c r="Q180"/>
    </row>
    <row r="181" spans="6:17" x14ac:dyDescent="0.25">
      <c r="F181"/>
      <c r="I181"/>
      <c r="J181"/>
      <c r="K181"/>
      <c r="L181"/>
      <c r="M181"/>
      <c r="N181"/>
      <c r="O181"/>
      <c r="P181"/>
      <c r="Q181"/>
    </row>
    <row r="182" spans="6:17" x14ac:dyDescent="0.25">
      <c r="F182"/>
      <c r="I182"/>
      <c r="J182"/>
      <c r="K182"/>
      <c r="L182"/>
      <c r="M182"/>
      <c r="N182"/>
      <c r="O182"/>
      <c r="P182"/>
      <c r="Q182"/>
    </row>
    <row r="183" spans="6:17" x14ac:dyDescent="0.25">
      <c r="F183"/>
      <c r="I183"/>
      <c r="J183"/>
      <c r="K183"/>
      <c r="L183"/>
      <c r="M183"/>
      <c r="N183"/>
      <c r="O183"/>
      <c r="P183"/>
      <c r="Q183"/>
    </row>
    <row r="184" spans="6:17" x14ac:dyDescent="0.25">
      <c r="F184"/>
      <c r="I184"/>
      <c r="J184"/>
      <c r="K184"/>
      <c r="L184"/>
      <c r="M184"/>
      <c r="N184"/>
      <c r="O184"/>
      <c r="P184"/>
      <c r="Q184"/>
    </row>
    <row r="185" spans="6:17" x14ac:dyDescent="0.25">
      <c r="F185"/>
      <c r="I185"/>
      <c r="J185"/>
      <c r="L185"/>
      <c r="M185"/>
      <c r="N185"/>
      <c r="O185"/>
      <c r="P185"/>
      <c r="Q185"/>
    </row>
    <row r="186" spans="6:17" ht="15" customHeight="1" x14ac:dyDescent="0.25">
      <c r="F186"/>
      <c r="I186"/>
      <c r="J186"/>
      <c r="L186"/>
      <c r="M186"/>
      <c r="N186"/>
      <c r="O186"/>
      <c r="P186"/>
      <c r="Q186"/>
    </row>
    <row r="187" spans="6:17" ht="15" customHeight="1" x14ac:dyDescent="0.25">
      <c r="F187"/>
      <c r="I187"/>
      <c r="J187"/>
      <c r="L187"/>
      <c r="M187"/>
      <c r="N187"/>
      <c r="O187"/>
      <c r="P187"/>
      <c r="Q187"/>
    </row>
    <row r="188" spans="6:17" x14ac:dyDescent="0.25">
      <c r="F188"/>
      <c r="I188"/>
      <c r="J188"/>
      <c r="L188"/>
      <c r="M188"/>
      <c r="N188"/>
      <c r="O188"/>
      <c r="P188"/>
      <c r="Q188"/>
    </row>
    <row r="189" spans="6:17" x14ac:dyDescent="0.25">
      <c r="F189"/>
      <c r="I189"/>
      <c r="J189"/>
      <c r="L189"/>
      <c r="M189"/>
      <c r="N189"/>
      <c r="O189"/>
      <c r="P189"/>
      <c r="Q189"/>
    </row>
    <row r="196" spans="6:17" x14ac:dyDescent="0.25">
      <c r="K196"/>
    </row>
    <row r="197" spans="6:17" x14ac:dyDescent="0.25">
      <c r="K197"/>
    </row>
    <row r="198" spans="6:17" x14ac:dyDescent="0.25">
      <c r="K198"/>
    </row>
    <row r="199" spans="6:17" x14ac:dyDescent="0.25">
      <c r="K199"/>
    </row>
    <row r="200" spans="6:17" x14ac:dyDescent="0.25">
      <c r="K200"/>
    </row>
    <row r="201" spans="6:17" x14ac:dyDescent="0.25">
      <c r="F201"/>
      <c r="I201"/>
      <c r="J201"/>
      <c r="K201"/>
      <c r="L201"/>
      <c r="M201"/>
      <c r="N201"/>
      <c r="O201"/>
      <c r="P201"/>
      <c r="Q201"/>
    </row>
    <row r="202" spans="6:17" x14ac:dyDescent="0.25">
      <c r="F202"/>
      <c r="I202"/>
      <c r="J202"/>
      <c r="K202"/>
      <c r="L202"/>
      <c r="M202"/>
      <c r="N202"/>
      <c r="O202"/>
      <c r="P202"/>
      <c r="Q202"/>
    </row>
    <row r="203" spans="6:17" x14ac:dyDescent="0.25">
      <c r="F203"/>
      <c r="I203"/>
      <c r="J203"/>
      <c r="K203"/>
      <c r="L203"/>
      <c r="M203"/>
      <c r="N203"/>
      <c r="O203"/>
      <c r="P203"/>
      <c r="Q203"/>
    </row>
    <row r="204" spans="6:17" x14ac:dyDescent="0.25">
      <c r="F204"/>
      <c r="I204"/>
      <c r="J204"/>
      <c r="K204"/>
      <c r="L204"/>
      <c r="M204"/>
      <c r="N204"/>
      <c r="O204"/>
      <c r="P204"/>
      <c r="Q204"/>
    </row>
    <row r="205" spans="6:17" x14ac:dyDescent="0.25">
      <c r="F205"/>
      <c r="I205"/>
      <c r="J205"/>
      <c r="K205"/>
      <c r="L205"/>
      <c r="M205"/>
      <c r="N205"/>
      <c r="O205"/>
      <c r="P205"/>
      <c r="Q205"/>
    </row>
    <row r="206" spans="6:17" x14ac:dyDescent="0.25">
      <c r="F206"/>
      <c r="I206"/>
      <c r="J206"/>
      <c r="K206"/>
      <c r="L206"/>
      <c r="M206"/>
      <c r="N206"/>
      <c r="O206"/>
      <c r="P206"/>
      <c r="Q206"/>
    </row>
    <row r="207" spans="6:17" x14ac:dyDescent="0.25">
      <c r="F207"/>
      <c r="I207"/>
      <c r="J207"/>
      <c r="K207"/>
      <c r="L207"/>
      <c r="M207"/>
      <c r="N207"/>
      <c r="O207"/>
      <c r="P207"/>
      <c r="Q207"/>
    </row>
    <row r="208" spans="6:17" x14ac:dyDescent="0.25">
      <c r="F208"/>
      <c r="I208"/>
      <c r="J208"/>
      <c r="K208"/>
      <c r="L208"/>
      <c r="M208"/>
      <c r="N208"/>
      <c r="O208"/>
      <c r="P208"/>
      <c r="Q208"/>
    </row>
    <row r="209" spans="6:17" x14ac:dyDescent="0.25">
      <c r="F209"/>
      <c r="I209"/>
      <c r="J209"/>
      <c r="K209"/>
      <c r="L209"/>
      <c r="M209"/>
      <c r="N209"/>
      <c r="O209"/>
      <c r="P209"/>
      <c r="Q209"/>
    </row>
    <row r="210" spans="6:17" x14ac:dyDescent="0.25">
      <c r="F210"/>
      <c r="I210"/>
      <c r="J210"/>
      <c r="K210"/>
      <c r="L210"/>
      <c r="M210"/>
      <c r="N210"/>
      <c r="O210"/>
      <c r="P210"/>
      <c r="Q210"/>
    </row>
    <row r="211" spans="6:17" x14ac:dyDescent="0.25">
      <c r="F211"/>
      <c r="I211"/>
      <c r="J211"/>
      <c r="K211"/>
      <c r="L211"/>
      <c r="M211"/>
      <c r="N211"/>
      <c r="O211"/>
      <c r="P211"/>
      <c r="Q211"/>
    </row>
    <row r="212" spans="6:17" x14ac:dyDescent="0.25">
      <c r="F212"/>
      <c r="I212"/>
      <c r="J212"/>
      <c r="K212"/>
      <c r="L212"/>
      <c r="M212"/>
      <c r="N212"/>
      <c r="O212"/>
      <c r="P212"/>
      <c r="Q212"/>
    </row>
    <row r="213" spans="6:17" x14ac:dyDescent="0.25">
      <c r="F213"/>
      <c r="I213"/>
      <c r="J213"/>
      <c r="L213"/>
      <c r="M213"/>
      <c r="N213"/>
      <c r="O213"/>
      <c r="P213"/>
      <c r="Q213"/>
    </row>
    <row r="214" spans="6:17" x14ac:dyDescent="0.25">
      <c r="F214"/>
      <c r="I214"/>
      <c r="J214"/>
      <c r="L214"/>
      <c r="M214"/>
      <c r="N214"/>
      <c r="O214"/>
      <c r="P214"/>
      <c r="Q214"/>
    </row>
    <row r="215" spans="6:17" x14ac:dyDescent="0.25">
      <c r="F215"/>
      <c r="I215"/>
      <c r="J215"/>
      <c r="L215"/>
      <c r="M215"/>
      <c r="N215"/>
      <c r="O215"/>
      <c r="P215"/>
      <c r="Q215"/>
    </row>
    <row r="216" spans="6:17" x14ac:dyDescent="0.25">
      <c r="F216"/>
      <c r="I216"/>
      <c r="J216"/>
      <c r="K216"/>
      <c r="L216"/>
      <c r="M216"/>
      <c r="N216"/>
      <c r="O216"/>
      <c r="P216"/>
      <c r="Q216"/>
    </row>
    <row r="217" spans="6:17" x14ac:dyDescent="0.25">
      <c r="F217"/>
      <c r="I217"/>
      <c r="J217"/>
      <c r="K217"/>
      <c r="L217"/>
      <c r="M217"/>
      <c r="N217"/>
      <c r="O217"/>
      <c r="P217"/>
      <c r="Q217"/>
    </row>
    <row r="218" spans="6:17" x14ac:dyDescent="0.25">
      <c r="K218"/>
    </row>
    <row r="219" spans="6:17" x14ac:dyDescent="0.25">
      <c r="K219"/>
    </row>
    <row r="220" spans="6:17" x14ac:dyDescent="0.25">
      <c r="K220"/>
    </row>
    <row r="221" spans="6:17" x14ac:dyDescent="0.25">
      <c r="F221"/>
      <c r="I221"/>
      <c r="J221" s="168"/>
      <c r="K221"/>
      <c r="L221"/>
      <c r="M221"/>
      <c r="N221"/>
      <c r="O221"/>
      <c r="P221"/>
      <c r="Q221"/>
    </row>
    <row r="222" spans="6:17" x14ac:dyDescent="0.25">
      <c r="F222"/>
      <c r="I222"/>
      <c r="J222" s="168"/>
      <c r="K222"/>
      <c r="L222"/>
      <c r="M222"/>
      <c r="N222"/>
      <c r="O222"/>
      <c r="P222"/>
      <c r="Q222"/>
    </row>
    <row r="223" spans="6:17" x14ac:dyDescent="0.25">
      <c r="F223"/>
      <c r="I223"/>
      <c r="J223" s="168"/>
      <c r="K223"/>
      <c r="L223"/>
      <c r="M223"/>
      <c r="N223"/>
      <c r="O223"/>
      <c r="P223"/>
      <c r="Q223"/>
    </row>
    <row r="224" spans="6:17" x14ac:dyDescent="0.25">
      <c r="F224"/>
      <c r="I224"/>
      <c r="J224" s="168"/>
      <c r="K224"/>
      <c r="L224"/>
      <c r="M224"/>
      <c r="N224"/>
      <c r="O224"/>
      <c r="P224"/>
      <c r="Q224"/>
    </row>
    <row r="225" spans="6:17" x14ac:dyDescent="0.25">
      <c r="F225"/>
      <c r="I225"/>
      <c r="J225" s="168"/>
      <c r="K225"/>
      <c r="L225"/>
      <c r="M225"/>
      <c r="N225"/>
      <c r="O225"/>
      <c r="P225"/>
      <c r="Q225"/>
    </row>
    <row r="226" spans="6:17" x14ac:dyDescent="0.25">
      <c r="F226"/>
      <c r="I226"/>
      <c r="J226" s="168"/>
      <c r="K226"/>
      <c r="L226"/>
      <c r="M226"/>
      <c r="N226"/>
      <c r="O226"/>
      <c r="P226"/>
      <c r="Q226"/>
    </row>
    <row r="227" spans="6:17" x14ac:dyDescent="0.25">
      <c r="F227"/>
      <c r="I227"/>
      <c r="J227" s="168"/>
      <c r="K227"/>
      <c r="L227"/>
      <c r="M227"/>
      <c r="N227"/>
      <c r="O227"/>
      <c r="P227"/>
      <c r="Q227"/>
    </row>
    <row r="228" spans="6:17" x14ac:dyDescent="0.25">
      <c r="F228"/>
      <c r="I228"/>
      <c r="J228" s="168"/>
      <c r="K228"/>
      <c r="L228"/>
      <c r="M228"/>
      <c r="N228"/>
      <c r="O228"/>
      <c r="P228"/>
      <c r="Q228"/>
    </row>
    <row r="229" spans="6:17" x14ac:dyDescent="0.25">
      <c r="F229"/>
      <c r="I229"/>
      <c r="J229" s="168"/>
      <c r="K229"/>
      <c r="L229"/>
      <c r="M229"/>
      <c r="N229"/>
      <c r="O229"/>
      <c r="P229"/>
      <c r="Q229"/>
    </row>
    <row r="230" spans="6:17" x14ac:dyDescent="0.25">
      <c r="F230"/>
      <c r="I230"/>
      <c r="J230" s="168"/>
      <c r="K230"/>
      <c r="L230"/>
      <c r="M230"/>
      <c r="N230"/>
      <c r="O230"/>
      <c r="P230"/>
      <c r="Q230"/>
    </row>
    <row r="231" spans="6:17" x14ac:dyDescent="0.25">
      <c r="F231"/>
      <c r="I231"/>
      <c r="J231" s="168"/>
      <c r="K231"/>
      <c r="L231"/>
      <c r="M231"/>
      <c r="N231"/>
      <c r="O231"/>
      <c r="P231"/>
      <c r="Q231"/>
    </row>
    <row r="232" spans="6:17" x14ac:dyDescent="0.25">
      <c r="F232"/>
      <c r="I232"/>
      <c r="J232" s="168"/>
      <c r="K232"/>
      <c r="L232"/>
      <c r="M232"/>
      <c r="N232"/>
      <c r="O232"/>
      <c r="P232"/>
      <c r="Q232"/>
    </row>
    <row r="233" spans="6:17" x14ac:dyDescent="0.25">
      <c r="F233"/>
      <c r="I233"/>
      <c r="J233" s="168"/>
      <c r="K233"/>
      <c r="L233"/>
      <c r="M233"/>
      <c r="N233"/>
      <c r="O233"/>
      <c r="P233"/>
      <c r="Q233"/>
    </row>
    <row r="234" spans="6:17" x14ac:dyDescent="0.25">
      <c r="F234"/>
      <c r="I234"/>
      <c r="J234" s="168"/>
      <c r="K234"/>
      <c r="L234"/>
      <c r="M234"/>
      <c r="N234"/>
      <c r="O234"/>
      <c r="P234"/>
      <c r="Q234"/>
    </row>
    <row r="235" spans="6:17" x14ac:dyDescent="0.25">
      <c r="F235"/>
      <c r="I235"/>
      <c r="J235" s="168"/>
      <c r="K235"/>
      <c r="L235"/>
      <c r="M235"/>
      <c r="N235"/>
      <c r="O235"/>
      <c r="P235"/>
      <c r="Q235"/>
    </row>
    <row r="236" spans="6:17" x14ac:dyDescent="0.25">
      <c r="F236"/>
      <c r="I236"/>
      <c r="J236" s="168"/>
      <c r="K236"/>
      <c r="L236"/>
      <c r="M236"/>
      <c r="N236"/>
      <c r="O236"/>
      <c r="P236"/>
      <c r="Q236"/>
    </row>
    <row r="237" spans="6:17" x14ac:dyDescent="0.25">
      <c r="F237"/>
      <c r="I237"/>
      <c r="J237" s="168"/>
      <c r="K237"/>
      <c r="L237"/>
      <c r="M237"/>
      <c r="N237"/>
      <c r="O237"/>
      <c r="P237"/>
      <c r="Q237"/>
    </row>
    <row r="238" spans="6:17" x14ac:dyDescent="0.25">
      <c r="F238"/>
      <c r="I238"/>
      <c r="J238" s="168"/>
      <c r="K238"/>
      <c r="L238"/>
      <c r="M238"/>
      <c r="N238"/>
      <c r="O238"/>
      <c r="P238"/>
      <c r="Q238"/>
    </row>
    <row r="239" spans="6:17" x14ac:dyDescent="0.25">
      <c r="F239"/>
      <c r="I239"/>
      <c r="J239" s="168"/>
      <c r="K239"/>
      <c r="L239"/>
      <c r="M239"/>
      <c r="N239"/>
      <c r="O239"/>
      <c r="P239"/>
      <c r="Q239"/>
    </row>
    <row r="240" spans="6:17" x14ac:dyDescent="0.25">
      <c r="F240"/>
      <c r="I240"/>
      <c r="J240" s="168"/>
      <c r="K240"/>
      <c r="L240"/>
      <c r="M240"/>
      <c r="N240"/>
      <c r="O240"/>
      <c r="P240"/>
      <c r="Q240"/>
    </row>
    <row r="241" spans="6:17" x14ac:dyDescent="0.25">
      <c r="F241"/>
      <c r="I241"/>
      <c r="J241" s="168"/>
      <c r="K241"/>
      <c r="L241"/>
      <c r="M241"/>
      <c r="N241"/>
      <c r="O241"/>
      <c r="P241"/>
      <c r="Q241"/>
    </row>
    <row r="242" spans="6:17" x14ac:dyDescent="0.25">
      <c r="F242"/>
      <c r="I242"/>
      <c r="J242" s="168"/>
      <c r="K242"/>
      <c r="L242"/>
      <c r="M242"/>
      <c r="N242"/>
      <c r="O242"/>
      <c r="P242"/>
      <c r="Q242"/>
    </row>
    <row r="243" spans="6:17" x14ac:dyDescent="0.25">
      <c r="F243"/>
      <c r="I243"/>
      <c r="J243" s="168"/>
      <c r="K243"/>
      <c r="L243"/>
      <c r="M243"/>
      <c r="N243"/>
      <c r="O243"/>
      <c r="P243"/>
      <c r="Q243"/>
    </row>
    <row r="244" spans="6:17" x14ac:dyDescent="0.25">
      <c r="F244"/>
      <c r="I244"/>
      <c r="J244" s="168"/>
      <c r="K244"/>
      <c r="L244"/>
      <c r="M244"/>
      <c r="N244"/>
      <c r="O244"/>
      <c r="P244"/>
      <c r="Q244"/>
    </row>
    <row r="245" spans="6:17" x14ac:dyDescent="0.25">
      <c r="F245"/>
      <c r="I245"/>
      <c r="J245" s="168"/>
      <c r="K245"/>
      <c r="L245"/>
      <c r="M245"/>
      <c r="N245"/>
      <c r="O245"/>
      <c r="P245"/>
      <c r="Q245"/>
    </row>
    <row r="246" spans="6:17" x14ac:dyDescent="0.25">
      <c r="F246"/>
      <c r="I246"/>
      <c r="J246" s="168"/>
      <c r="K246"/>
      <c r="L246"/>
      <c r="M246"/>
      <c r="N246"/>
      <c r="O246"/>
      <c r="P246"/>
      <c r="Q246"/>
    </row>
    <row r="247" spans="6:17" x14ac:dyDescent="0.25">
      <c r="F247"/>
      <c r="I247"/>
      <c r="J247" s="168"/>
      <c r="K247"/>
      <c r="L247"/>
      <c r="M247"/>
      <c r="N247"/>
      <c r="O247"/>
      <c r="P247"/>
      <c r="Q247"/>
    </row>
    <row r="248" spans="6:17" x14ac:dyDescent="0.25">
      <c r="F248"/>
      <c r="I248"/>
      <c r="J248" s="168"/>
      <c r="K248"/>
      <c r="L248"/>
      <c r="M248"/>
      <c r="N248"/>
      <c r="O248"/>
      <c r="P248"/>
      <c r="Q248"/>
    </row>
    <row r="249" spans="6:17" x14ac:dyDescent="0.25">
      <c r="F249"/>
      <c r="I249"/>
      <c r="J249" s="168"/>
      <c r="K249"/>
      <c r="L249"/>
      <c r="M249"/>
      <c r="N249"/>
      <c r="O249"/>
      <c r="P249"/>
      <c r="Q249"/>
    </row>
    <row r="250" spans="6:17" x14ac:dyDescent="0.25">
      <c r="F250"/>
      <c r="I250"/>
      <c r="J250" s="168"/>
      <c r="K250"/>
      <c r="L250"/>
      <c r="M250"/>
      <c r="N250"/>
      <c r="O250"/>
      <c r="P250"/>
      <c r="Q250"/>
    </row>
    <row r="251" spans="6:17" x14ac:dyDescent="0.25">
      <c r="F251"/>
      <c r="I251"/>
      <c r="J251" s="168"/>
      <c r="K251"/>
      <c r="L251"/>
      <c r="M251"/>
      <c r="N251"/>
      <c r="O251"/>
      <c r="P251"/>
      <c r="Q251"/>
    </row>
    <row r="252" spans="6:17" x14ac:dyDescent="0.25">
      <c r="F252"/>
      <c r="I252"/>
      <c r="J252" s="168"/>
      <c r="K252"/>
      <c r="L252"/>
      <c r="M252"/>
      <c r="N252"/>
      <c r="O252"/>
      <c r="P252"/>
      <c r="Q252"/>
    </row>
    <row r="253" spans="6:17" x14ac:dyDescent="0.25">
      <c r="F253"/>
      <c r="I253"/>
      <c r="J253" s="168"/>
      <c r="K253"/>
      <c r="L253"/>
      <c r="M253"/>
      <c r="N253"/>
      <c r="O253"/>
      <c r="P253"/>
      <c r="Q253"/>
    </row>
    <row r="254" spans="6:17" x14ac:dyDescent="0.25">
      <c r="F254"/>
      <c r="I254"/>
      <c r="J254" s="168"/>
      <c r="K254"/>
      <c r="L254"/>
      <c r="M254"/>
      <c r="N254"/>
      <c r="O254"/>
      <c r="P254"/>
      <c r="Q254"/>
    </row>
    <row r="255" spans="6:17" x14ac:dyDescent="0.25">
      <c r="F255"/>
      <c r="I255"/>
      <c r="J255" s="168"/>
      <c r="K255"/>
      <c r="L255"/>
      <c r="M255"/>
      <c r="N255"/>
      <c r="O255"/>
      <c r="P255"/>
      <c r="Q255"/>
    </row>
    <row r="256" spans="6:17" x14ac:dyDescent="0.25">
      <c r="F256"/>
      <c r="I256"/>
      <c r="J256" s="168"/>
      <c r="L256"/>
      <c r="M256"/>
      <c r="N256"/>
      <c r="O256"/>
      <c r="P256"/>
      <c r="Q256"/>
    </row>
    <row r="257" spans="6:17" x14ac:dyDescent="0.25">
      <c r="F257"/>
      <c r="I257"/>
      <c r="J257" s="168"/>
      <c r="L257"/>
      <c r="M257"/>
      <c r="N257"/>
      <c r="O257"/>
      <c r="P257"/>
      <c r="Q257"/>
    </row>
    <row r="258" spans="6:17" x14ac:dyDescent="0.25">
      <c r="F258"/>
      <c r="I258"/>
      <c r="J258" s="168"/>
      <c r="L258"/>
      <c r="M258"/>
      <c r="N258"/>
      <c r="O258"/>
      <c r="P258"/>
      <c r="Q258"/>
    </row>
    <row r="259" spans="6:17" x14ac:dyDescent="0.25">
      <c r="F259"/>
      <c r="I259"/>
      <c r="J259" s="168"/>
      <c r="L259"/>
      <c r="M259"/>
      <c r="N259"/>
      <c r="O259"/>
      <c r="P259"/>
      <c r="Q259"/>
    </row>
    <row r="260" spans="6:17" x14ac:dyDescent="0.25">
      <c r="F260"/>
      <c r="I260"/>
      <c r="J260" s="168"/>
      <c r="L260"/>
      <c r="M260"/>
      <c r="N260"/>
      <c r="O260"/>
      <c r="P260"/>
      <c r="Q260"/>
    </row>
    <row r="272" spans="6:17" x14ac:dyDescent="0.25">
      <c r="K272"/>
    </row>
    <row r="273" spans="6:17" x14ac:dyDescent="0.25">
      <c r="K273"/>
    </row>
    <row r="274" spans="6:17" x14ac:dyDescent="0.25">
      <c r="K274"/>
    </row>
    <row r="275" spans="6:17" x14ac:dyDescent="0.25">
      <c r="K275"/>
    </row>
    <row r="276" spans="6:17" x14ac:dyDescent="0.25">
      <c r="K276"/>
    </row>
    <row r="277" spans="6:17" x14ac:dyDescent="0.25">
      <c r="F277"/>
      <c r="I277"/>
      <c r="J277"/>
      <c r="K277"/>
      <c r="L277"/>
      <c r="M277"/>
      <c r="N277"/>
      <c r="O277"/>
      <c r="P277"/>
      <c r="Q277"/>
    </row>
    <row r="278" spans="6:17" x14ac:dyDescent="0.25">
      <c r="F278"/>
      <c r="I278"/>
      <c r="J278" s="168"/>
      <c r="K278"/>
      <c r="L278"/>
      <c r="M278"/>
      <c r="N278"/>
      <c r="O278"/>
      <c r="P278"/>
      <c r="Q278"/>
    </row>
    <row r="279" spans="6:17" x14ac:dyDescent="0.25">
      <c r="F279"/>
      <c r="I279"/>
      <c r="J279" s="168"/>
      <c r="K279"/>
      <c r="L279"/>
      <c r="M279"/>
      <c r="N279"/>
      <c r="O279"/>
      <c r="P279"/>
      <c r="Q279"/>
    </row>
    <row r="280" spans="6:17" x14ac:dyDescent="0.25">
      <c r="F280"/>
      <c r="I280"/>
      <c r="J280" s="168"/>
      <c r="K280"/>
      <c r="L280"/>
      <c r="M280"/>
      <c r="N280"/>
      <c r="O280"/>
      <c r="P280"/>
      <c r="Q280"/>
    </row>
    <row r="281" spans="6:17" x14ac:dyDescent="0.25">
      <c r="F281"/>
      <c r="I281"/>
      <c r="J281" s="168"/>
      <c r="K281"/>
      <c r="L281"/>
      <c r="M281"/>
      <c r="N281"/>
      <c r="O281"/>
      <c r="P281"/>
      <c r="Q281"/>
    </row>
    <row r="282" spans="6:17" x14ac:dyDescent="0.25">
      <c r="F282"/>
      <c r="I282"/>
      <c r="J282" s="168"/>
      <c r="L282"/>
      <c r="M282"/>
      <c r="N282"/>
      <c r="O282"/>
      <c r="P282"/>
      <c r="Q282"/>
    </row>
    <row r="283" spans="6:17" x14ac:dyDescent="0.25">
      <c r="F283"/>
      <c r="I283"/>
      <c r="J283" s="168"/>
      <c r="L283"/>
      <c r="M283"/>
      <c r="N283"/>
      <c r="O283"/>
      <c r="P283"/>
      <c r="Q283"/>
    </row>
    <row r="284" spans="6:17" x14ac:dyDescent="0.25">
      <c r="F284"/>
      <c r="I284"/>
      <c r="J284" s="168"/>
      <c r="L284"/>
      <c r="M284"/>
      <c r="N284"/>
      <c r="O284"/>
      <c r="P284"/>
      <c r="Q284"/>
    </row>
    <row r="285" spans="6:17" x14ac:dyDescent="0.25">
      <c r="F285"/>
      <c r="I285"/>
      <c r="J285" s="168"/>
      <c r="L285"/>
      <c r="M285"/>
      <c r="N285"/>
      <c r="O285"/>
      <c r="P285"/>
      <c r="Q285"/>
    </row>
    <row r="286" spans="6:17" x14ac:dyDescent="0.25">
      <c r="F286"/>
      <c r="I286"/>
      <c r="J286" s="168"/>
      <c r="L286"/>
      <c r="M286"/>
      <c r="N286"/>
      <c r="O286"/>
      <c r="P286"/>
      <c r="Q286"/>
    </row>
  </sheetData>
  <mergeCells count="4">
    <mergeCell ref="A1:I1"/>
    <mergeCell ref="A2:I2"/>
    <mergeCell ref="B29:B30"/>
    <mergeCell ref="B50:B5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5"/>
  <sheetViews>
    <sheetView workbookViewId="0">
      <selection sqref="A1:XFD1048576"/>
    </sheetView>
  </sheetViews>
  <sheetFormatPr defaultRowHeight="15" x14ac:dyDescent="0.25"/>
  <cols>
    <col min="1" max="1" width="4.42578125" bestFit="1" customWidth="1"/>
    <col min="2" max="2" width="30.140625" style="3" bestFit="1" customWidth="1"/>
    <col min="3" max="3" width="24.140625" customWidth="1"/>
    <col min="4" max="4" width="38.7109375" customWidth="1"/>
    <col min="5" max="5" width="18.7109375" style="4" bestFit="1" customWidth="1"/>
    <col min="6" max="6" width="67" customWidth="1"/>
    <col min="7" max="7" width="74.5703125" bestFit="1" customWidth="1"/>
    <col min="8" max="8" width="10.5703125" style="2" bestFit="1" customWidth="1"/>
    <col min="9" max="10" width="9.140625" style="2"/>
    <col min="11" max="11" width="10" style="2" bestFit="1" customWidth="1"/>
    <col min="12" max="13" width="9.140625" style="2"/>
    <col min="253" max="253" width="4.42578125" bestFit="1" customWidth="1"/>
    <col min="254" max="254" width="67" customWidth="1"/>
    <col min="255" max="255" width="11.42578125" bestFit="1" customWidth="1"/>
    <col min="256" max="256" width="74.5703125" bestFit="1" customWidth="1"/>
    <col min="257" max="257" width="36.7109375" customWidth="1"/>
    <col min="258" max="258" width="30.140625" bestFit="1" customWidth="1"/>
    <col min="259" max="259" width="24.140625" customWidth="1"/>
    <col min="260" max="260" width="38.7109375" customWidth="1"/>
    <col min="261" max="261" width="15" bestFit="1" customWidth="1"/>
    <col min="262" max="262" width="14.5703125" customWidth="1"/>
    <col min="263" max="263" width="16.85546875" customWidth="1"/>
    <col min="264" max="264" width="10.5703125" bestFit="1" customWidth="1"/>
    <col min="267" max="267" width="10" bestFit="1" customWidth="1"/>
    <col min="509" max="509" width="4.42578125" bestFit="1" customWidth="1"/>
    <col min="510" max="510" width="67" customWidth="1"/>
    <col min="511" max="511" width="11.42578125" bestFit="1" customWidth="1"/>
    <col min="512" max="512" width="74.5703125" bestFit="1" customWidth="1"/>
    <col min="513" max="513" width="36.7109375" customWidth="1"/>
    <col min="514" max="514" width="30.140625" bestFit="1" customWidth="1"/>
    <col min="515" max="515" width="24.140625" customWidth="1"/>
    <col min="516" max="516" width="38.7109375" customWidth="1"/>
    <col min="517" max="517" width="15" bestFit="1" customWidth="1"/>
    <col min="518" max="518" width="14.5703125" customWidth="1"/>
    <col min="519" max="519" width="16.85546875" customWidth="1"/>
    <col min="520" max="520" width="10.5703125" bestFit="1" customWidth="1"/>
    <col min="523" max="523" width="10" bestFit="1" customWidth="1"/>
    <col min="765" max="765" width="4.42578125" bestFit="1" customWidth="1"/>
    <col min="766" max="766" width="67" customWidth="1"/>
    <col min="767" max="767" width="11.42578125" bestFit="1" customWidth="1"/>
    <col min="768" max="768" width="74.5703125" bestFit="1" customWidth="1"/>
    <col min="769" max="769" width="36.7109375" customWidth="1"/>
    <col min="770" max="770" width="30.140625" bestFit="1" customWidth="1"/>
    <col min="771" max="771" width="24.140625" customWidth="1"/>
    <col min="772" max="772" width="38.7109375" customWidth="1"/>
    <col min="773" max="773" width="15" bestFit="1" customWidth="1"/>
    <col min="774" max="774" width="14.5703125" customWidth="1"/>
    <col min="775" max="775" width="16.85546875" customWidth="1"/>
    <col min="776" max="776" width="10.5703125" bestFit="1" customWidth="1"/>
    <col min="779" max="779" width="10" bestFit="1" customWidth="1"/>
    <col min="1021" max="1021" width="4.42578125" bestFit="1" customWidth="1"/>
    <col min="1022" max="1022" width="67" customWidth="1"/>
    <col min="1023" max="1023" width="11.42578125" bestFit="1" customWidth="1"/>
    <col min="1024" max="1024" width="74.5703125" bestFit="1" customWidth="1"/>
    <col min="1025" max="1025" width="36.7109375" customWidth="1"/>
    <col min="1026" max="1026" width="30.140625" bestFit="1" customWidth="1"/>
    <col min="1027" max="1027" width="24.140625" customWidth="1"/>
    <col min="1028" max="1028" width="38.7109375" customWidth="1"/>
    <col min="1029" max="1029" width="15" bestFit="1" customWidth="1"/>
    <col min="1030" max="1030" width="14.5703125" customWidth="1"/>
    <col min="1031" max="1031" width="16.85546875" customWidth="1"/>
    <col min="1032" max="1032" width="10.5703125" bestFit="1" customWidth="1"/>
    <col min="1035" max="1035" width="10" bestFit="1" customWidth="1"/>
    <col min="1277" max="1277" width="4.42578125" bestFit="1" customWidth="1"/>
    <col min="1278" max="1278" width="67" customWidth="1"/>
    <col min="1279" max="1279" width="11.42578125" bestFit="1" customWidth="1"/>
    <col min="1280" max="1280" width="74.5703125" bestFit="1" customWidth="1"/>
    <col min="1281" max="1281" width="36.7109375" customWidth="1"/>
    <col min="1282" max="1282" width="30.140625" bestFit="1" customWidth="1"/>
    <col min="1283" max="1283" width="24.140625" customWidth="1"/>
    <col min="1284" max="1284" width="38.7109375" customWidth="1"/>
    <col min="1285" max="1285" width="15" bestFit="1" customWidth="1"/>
    <col min="1286" max="1286" width="14.5703125" customWidth="1"/>
    <col min="1287" max="1287" width="16.85546875" customWidth="1"/>
    <col min="1288" max="1288" width="10.5703125" bestFit="1" customWidth="1"/>
    <col min="1291" max="1291" width="10" bestFit="1" customWidth="1"/>
    <col min="1533" max="1533" width="4.42578125" bestFit="1" customWidth="1"/>
    <col min="1534" max="1534" width="67" customWidth="1"/>
    <col min="1535" max="1535" width="11.42578125" bestFit="1" customWidth="1"/>
    <col min="1536" max="1536" width="74.5703125" bestFit="1" customWidth="1"/>
    <col min="1537" max="1537" width="36.7109375" customWidth="1"/>
    <col min="1538" max="1538" width="30.140625" bestFit="1" customWidth="1"/>
    <col min="1539" max="1539" width="24.140625" customWidth="1"/>
    <col min="1540" max="1540" width="38.7109375" customWidth="1"/>
    <col min="1541" max="1541" width="15" bestFit="1" customWidth="1"/>
    <col min="1542" max="1542" width="14.5703125" customWidth="1"/>
    <col min="1543" max="1543" width="16.85546875" customWidth="1"/>
    <col min="1544" max="1544" width="10.5703125" bestFit="1" customWidth="1"/>
    <col min="1547" max="1547" width="10" bestFit="1" customWidth="1"/>
    <col min="1789" max="1789" width="4.42578125" bestFit="1" customWidth="1"/>
    <col min="1790" max="1790" width="67" customWidth="1"/>
    <col min="1791" max="1791" width="11.42578125" bestFit="1" customWidth="1"/>
    <col min="1792" max="1792" width="74.5703125" bestFit="1" customWidth="1"/>
    <col min="1793" max="1793" width="36.7109375" customWidth="1"/>
    <col min="1794" max="1794" width="30.140625" bestFit="1" customWidth="1"/>
    <col min="1795" max="1795" width="24.140625" customWidth="1"/>
    <col min="1796" max="1796" width="38.7109375" customWidth="1"/>
    <col min="1797" max="1797" width="15" bestFit="1" customWidth="1"/>
    <col min="1798" max="1798" width="14.5703125" customWidth="1"/>
    <col min="1799" max="1799" width="16.85546875" customWidth="1"/>
    <col min="1800" max="1800" width="10.5703125" bestFit="1" customWidth="1"/>
    <col min="1803" max="1803" width="10" bestFit="1" customWidth="1"/>
    <col min="2045" max="2045" width="4.42578125" bestFit="1" customWidth="1"/>
    <col min="2046" max="2046" width="67" customWidth="1"/>
    <col min="2047" max="2047" width="11.42578125" bestFit="1" customWidth="1"/>
    <col min="2048" max="2048" width="74.5703125" bestFit="1" customWidth="1"/>
    <col min="2049" max="2049" width="36.7109375" customWidth="1"/>
    <col min="2050" max="2050" width="30.140625" bestFit="1" customWidth="1"/>
    <col min="2051" max="2051" width="24.140625" customWidth="1"/>
    <col min="2052" max="2052" width="38.7109375" customWidth="1"/>
    <col min="2053" max="2053" width="15" bestFit="1" customWidth="1"/>
    <col min="2054" max="2054" width="14.5703125" customWidth="1"/>
    <col min="2055" max="2055" width="16.85546875" customWidth="1"/>
    <col min="2056" max="2056" width="10.5703125" bestFit="1" customWidth="1"/>
    <col min="2059" max="2059" width="10" bestFit="1" customWidth="1"/>
    <col min="2301" max="2301" width="4.42578125" bestFit="1" customWidth="1"/>
    <col min="2302" max="2302" width="67" customWidth="1"/>
    <col min="2303" max="2303" width="11.42578125" bestFit="1" customWidth="1"/>
    <col min="2304" max="2304" width="74.5703125" bestFit="1" customWidth="1"/>
    <col min="2305" max="2305" width="36.7109375" customWidth="1"/>
    <col min="2306" max="2306" width="30.140625" bestFit="1" customWidth="1"/>
    <col min="2307" max="2307" width="24.140625" customWidth="1"/>
    <col min="2308" max="2308" width="38.7109375" customWidth="1"/>
    <col min="2309" max="2309" width="15" bestFit="1" customWidth="1"/>
    <col min="2310" max="2310" width="14.5703125" customWidth="1"/>
    <col min="2311" max="2311" width="16.85546875" customWidth="1"/>
    <col min="2312" max="2312" width="10.5703125" bestFit="1" customWidth="1"/>
    <col min="2315" max="2315" width="10" bestFit="1" customWidth="1"/>
    <col min="2557" max="2557" width="4.42578125" bestFit="1" customWidth="1"/>
    <col min="2558" max="2558" width="67" customWidth="1"/>
    <col min="2559" max="2559" width="11.42578125" bestFit="1" customWidth="1"/>
    <col min="2560" max="2560" width="74.5703125" bestFit="1" customWidth="1"/>
    <col min="2561" max="2561" width="36.7109375" customWidth="1"/>
    <col min="2562" max="2562" width="30.140625" bestFit="1" customWidth="1"/>
    <col min="2563" max="2563" width="24.140625" customWidth="1"/>
    <col min="2564" max="2564" width="38.7109375" customWidth="1"/>
    <col min="2565" max="2565" width="15" bestFit="1" customWidth="1"/>
    <col min="2566" max="2566" width="14.5703125" customWidth="1"/>
    <col min="2567" max="2567" width="16.85546875" customWidth="1"/>
    <col min="2568" max="2568" width="10.5703125" bestFit="1" customWidth="1"/>
    <col min="2571" max="2571" width="10" bestFit="1" customWidth="1"/>
    <col min="2813" max="2813" width="4.42578125" bestFit="1" customWidth="1"/>
    <col min="2814" max="2814" width="67" customWidth="1"/>
    <col min="2815" max="2815" width="11.42578125" bestFit="1" customWidth="1"/>
    <col min="2816" max="2816" width="74.5703125" bestFit="1" customWidth="1"/>
    <col min="2817" max="2817" width="36.7109375" customWidth="1"/>
    <col min="2818" max="2818" width="30.140625" bestFit="1" customWidth="1"/>
    <col min="2819" max="2819" width="24.140625" customWidth="1"/>
    <col min="2820" max="2820" width="38.7109375" customWidth="1"/>
    <col min="2821" max="2821" width="15" bestFit="1" customWidth="1"/>
    <col min="2822" max="2822" width="14.5703125" customWidth="1"/>
    <col min="2823" max="2823" width="16.85546875" customWidth="1"/>
    <col min="2824" max="2824" width="10.5703125" bestFit="1" customWidth="1"/>
    <col min="2827" max="2827" width="10" bestFit="1" customWidth="1"/>
    <col min="3069" max="3069" width="4.42578125" bestFit="1" customWidth="1"/>
    <col min="3070" max="3070" width="67" customWidth="1"/>
    <col min="3071" max="3071" width="11.42578125" bestFit="1" customWidth="1"/>
    <col min="3072" max="3072" width="74.5703125" bestFit="1" customWidth="1"/>
    <col min="3073" max="3073" width="36.7109375" customWidth="1"/>
    <col min="3074" max="3074" width="30.140625" bestFit="1" customWidth="1"/>
    <col min="3075" max="3075" width="24.140625" customWidth="1"/>
    <col min="3076" max="3076" width="38.7109375" customWidth="1"/>
    <col min="3077" max="3077" width="15" bestFit="1" customWidth="1"/>
    <col min="3078" max="3078" width="14.5703125" customWidth="1"/>
    <col min="3079" max="3079" width="16.85546875" customWidth="1"/>
    <col min="3080" max="3080" width="10.5703125" bestFit="1" customWidth="1"/>
    <col min="3083" max="3083" width="10" bestFit="1" customWidth="1"/>
    <col min="3325" max="3325" width="4.42578125" bestFit="1" customWidth="1"/>
    <col min="3326" max="3326" width="67" customWidth="1"/>
    <col min="3327" max="3327" width="11.42578125" bestFit="1" customWidth="1"/>
    <col min="3328" max="3328" width="74.5703125" bestFit="1" customWidth="1"/>
    <col min="3329" max="3329" width="36.7109375" customWidth="1"/>
    <col min="3330" max="3330" width="30.140625" bestFit="1" customWidth="1"/>
    <col min="3331" max="3331" width="24.140625" customWidth="1"/>
    <col min="3332" max="3332" width="38.7109375" customWidth="1"/>
    <col min="3333" max="3333" width="15" bestFit="1" customWidth="1"/>
    <col min="3334" max="3334" width="14.5703125" customWidth="1"/>
    <col min="3335" max="3335" width="16.85546875" customWidth="1"/>
    <col min="3336" max="3336" width="10.5703125" bestFit="1" customWidth="1"/>
    <col min="3339" max="3339" width="10" bestFit="1" customWidth="1"/>
    <col min="3581" max="3581" width="4.42578125" bestFit="1" customWidth="1"/>
    <col min="3582" max="3582" width="67" customWidth="1"/>
    <col min="3583" max="3583" width="11.42578125" bestFit="1" customWidth="1"/>
    <col min="3584" max="3584" width="74.5703125" bestFit="1" customWidth="1"/>
    <col min="3585" max="3585" width="36.7109375" customWidth="1"/>
    <col min="3586" max="3586" width="30.140625" bestFit="1" customWidth="1"/>
    <col min="3587" max="3587" width="24.140625" customWidth="1"/>
    <col min="3588" max="3588" width="38.7109375" customWidth="1"/>
    <col min="3589" max="3589" width="15" bestFit="1" customWidth="1"/>
    <col min="3590" max="3590" width="14.5703125" customWidth="1"/>
    <col min="3591" max="3591" width="16.85546875" customWidth="1"/>
    <col min="3592" max="3592" width="10.5703125" bestFit="1" customWidth="1"/>
    <col min="3595" max="3595" width="10" bestFit="1" customWidth="1"/>
    <col min="3837" max="3837" width="4.42578125" bestFit="1" customWidth="1"/>
    <col min="3838" max="3838" width="67" customWidth="1"/>
    <col min="3839" max="3839" width="11.42578125" bestFit="1" customWidth="1"/>
    <col min="3840" max="3840" width="74.5703125" bestFit="1" customWidth="1"/>
    <col min="3841" max="3841" width="36.7109375" customWidth="1"/>
    <col min="3842" max="3842" width="30.140625" bestFit="1" customWidth="1"/>
    <col min="3843" max="3843" width="24.140625" customWidth="1"/>
    <col min="3844" max="3844" width="38.7109375" customWidth="1"/>
    <col min="3845" max="3845" width="15" bestFit="1" customWidth="1"/>
    <col min="3846" max="3846" width="14.5703125" customWidth="1"/>
    <col min="3847" max="3847" width="16.85546875" customWidth="1"/>
    <col min="3848" max="3848" width="10.5703125" bestFit="1" customWidth="1"/>
    <col min="3851" max="3851" width="10" bestFit="1" customWidth="1"/>
    <col min="4093" max="4093" width="4.42578125" bestFit="1" customWidth="1"/>
    <col min="4094" max="4094" width="67" customWidth="1"/>
    <col min="4095" max="4095" width="11.42578125" bestFit="1" customWidth="1"/>
    <col min="4096" max="4096" width="74.5703125" bestFit="1" customWidth="1"/>
    <col min="4097" max="4097" width="36.7109375" customWidth="1"/>
    <col min="4098" max="4098" width="30.140625" bestFit="1" customWidth="1"/>
    <col min="4099" max="4099" width="24.140625" customWidth="1"/>
    <col min="4100" max="4100" width="38.7109375" customWidth="1"/>
    <col min="4101" max="4101" width="15" bestFit="1" customWidth="1"/>
    <col min="4102" max="4102" width="14.5703125" customWidth="1"/>
    <col min="4103" max="4103" width="16.85546875" customWidth="1"/>
    <col min="4104" max="4104" width="10.5703125" bestFit="1" customWidth="1"/>
    <col min="4107" max="4107" width="10" bestFit="1" customWidth="1"/>
    <col min="4349" max="4349" width="4.42578125" bestFit="1" customWidth="1"/>
    <col min="4350" max="4350" width="67" customWidth="1"/>
    <col min="4351" max="4351" width="11.42578125" bestFit="1" customWidth="1"/>
    <col min="4352" max="4352" width="74.5703125" bestFit="1" customWidth="1"/>
    <col min="4353" max="4353" width="36.7109375" customWidth="1"/>
    <col min="4354" max="4354" width="30.140625" bestFit="1" customWidth="1"/>
    <col min="4355" max="4355" width="24.140625" customWidth="1"/>
    <col min="4356" max="4356" width="38.7109375" customWidth="1"/>
    <col min="4357" max="4357" width="15" bestFit="1" customWidth="1"/>
    <col min="4358" max="4358" width="14.5703125" customWidth="1"/>
    <col min="4359" max="4359" width="16.85546875" customWidth="1"/>
    <col min="4360" max="4360" width="10.5703125" bestFit="1" customWidth="1"/>
    <col min="4363" max="4363" width="10" bestFit="1" customWidth="1"/>
    <col min="4605" max="4605" width="4.42578125" bestFit="1" customWidth="1"/>
    <col min="4606" max="4606" width="67" customWidth="1"/>
    <col min="4607" max="4607" width="11.42578125" bestFit="1" customWidth="1"/>
    <col min="4608" max="4608" width="74.5703125" bestFit="1" customWidth="1"/>
    <col min="4609" max="4609" width="36.7109375" customWidth="1"/>
    <col min="4610" max="4610" width="30.140625" bestFit="1" customWidth="1"/>
    <col min="4611" max="4611" width="24.140625" customWidth="1"/>
    <col min="4612" max="4612" width="38.7109375" customWidth="1"/>
    <col min="4613" max="4613" width="15" bestFit="1" customWidth="1"/>
    <col min="4614" max="4614" width="14.5703125" customWidth="1"/>
    <col min="4615" max="4615" width="16.85546875" customWidth="1"/>
    <col min="4616" max="4616" width="10.5703125" bestFit="1" customWidth="1"/>
    <col min="4619" max="4619" width="10" bestFit="1" customWidth="1"/>
    <col min="4861" max="4861" width="4.42578125" bestFit="1" customWidth="1"/>
    <col min="4862" max="4862" width="67" customWidth="1"/>
    <col min="4863" max="4863" width="11.42578125" bestFit="1" customWidth="1"/>
    <col min="4864" max="4864" width="74.5703125" bestFit="1" customWidth="1"/>
    <col min="4865" max="4865" width="36.7109375" customWidth="1"/>
    <col min="4866" max="4866" width="30.140625" bestFit="1" customWidth="1"/>
    <col min="4867" max="4867" width="24.140625" customWidth="1"/>
    <col min="4868" max="4868" width="38.7109375" customWidth="1"/>
    <col min="4869" max="4869" width="15" bestFit="1" customWidth="1"/>
    <col min="4870" max="4870" width="14.5703125" customWidth="1"/>
    <col min="4871" max="4871" width="16.85546875" customWidth="1"/>
    <col min="4872" max="4872" width="10.5703125" bestFit="1" customWidth="1"/>
    <col min="4875" max="4875" width="10" bestFit="1" customWidth="1"/>
    <col min="5117" max="5117" width="4.42578125" bestFit="1" customWidth="1"/>
    <col min="5118" max="5118" width="67" customWidth="1"/>
    <col min="5119" max="5119" width="11.42578125" bestFit="1" customWidth="1"/>
    <col min="5120" max="5120" width="74.5703125" bestFit="1" customWidth="1"/>
    <col min="5121" max="5121" width="36.7109375" customWidth="1"/>
    <col min="5122" max="5122" width="30.140625" bestFit="1" customWidth="1"/>
    <col min="5123" max="5123" width="24.140625" customWidth="1"/>
    <col min="5124" max="5124" width="38.7109375" customWidth="1"/>
    <col min="5125" max="5125" width="15" bestFit="1" customWidth="1"/>
    <col min="5126" max="5126" width="14.5703125" customWidth="1"/>
    <col min="5127" max="5127" width="16.85546875" customWidth="1"/>
    <col min="5128" max="5128" width="10.5703125" bestFit="1" customWidth="1"/>
    <col min="5131" max="5131" width="10" bestFit="1" customWidth="1"/>
    <col min="5373" max="5373" width="4.42578125" bestFit="1" customWidth="1"/>
    <col min="5374" max="5374" width="67" customWidth="1"/>
    <col min="5375" max="5375" width="11.42578125" bestFit="1" customWidth="1"/>
    <col min="5376" max="5376" width="74.5703125" bestFit="1" customWidth="1"/>
    <col min="5377" max="5377" width="36.7109375" customWidth="1"/>
    <col min="5378" max="5378" width="30.140625" bestFit="1" customWidth="1"/>
    <col min="5379" max="5379" width="24.140625" customWidth="1"/>
    <col min="5380" max="5380" width="38.7109375" customWidth="1"/>
    <col min="5381" max="5381" width="15" bestFit="1" customWidth="1"/>
    <col min="5382" max="5382" width="14.5703125" customWidth="1"/>
    <col min="5383" max="5383" width="16.85546875" customWidth="1"/>
    <col min="5384" max="5384" width="10.5703125" bestFit="1" customWidth="1"/>
    <col min="5387" max="5387" width="10" bestFit="1" customWidth="1"/>
    <col min="5629" max="5629" width="4.42578125" bestFit="1" customWidth="1"/>
    <col min="5630" max="5630" width="67" customWidth="1"/>
    <col min="5631" max="5631" width="11.42578125" bestFit="1" customWidth="1"/>
    <col min="5632" max="5632" width="74.5703125" bestFit="1" customWidth="1"/>
    <col min="5633" max="5633" width="36.7109375" customWidth="1"/>
    <col min="5634" max="5634" width="30.140625" bestFit="1" customWidth="1"/>
    <col min="5635" max="5635" width="24.140625" customWidth="1"/>
    <col min="5636" max="5636" width="38.7109375" customWidth="1"/>
    <col min="5637" max="5637" width="15" bestFit="1" customWidth="1"/>
    <col min="5638" max="5638" width="14.5703125" customWidth="1"/>
    <col min="5639" max="5639" width="16.85546875" customWidth="1"/>
    <col min="5640" max="5640" width="10.5703125" bestFit="1" customWidth="1"/>
    <col min="5643" max="5643" width="10" bestFit="1" customWidth="1"/>
    <col min="5885" max="5885" width="4.42578125" bestFit="1" customWidth="1"/>
    <col min="5886" max="5886" width="67" customWidth="1"/>
    <col min="5887" max="5887" width="11.42578125" bestFit="1" customWidth="1"/>
    <col min="5888" max="5888" width="74.5703125" bestFit="1" customWidth="1"/>
    <col min="5889" max="5889" width="36.7109375" customWidth="1"/>
    <col min="5890" max="5890" width="30.140625" bestFit="1" customWidth="1"/>
    <col min="5891" max="5891" width="24.140625" customWidth="1"/>
    <col min="5892" max="5892" width="38.7109375" customWidth="1"/>
    <col min="5893" max="5893" width="15" bestFit="1" customWidth="1"/>
    <col min="5894" max="5894" width="14.5703125" customWidth="1"/>
    <col min="5895" max="5895" width="16.85546875" customWidth="1"/>
    <col min="5896" max="5896" width="10.5703125" bestFit="1" customWidth="1"/>
    <col min="5899" max="5899" width="10" bestFit="1" customWidth="1"/>
    <col min="6141" max="6141" width="4.42578125" bestFit="1" customWidth="1"/>
    <col min="6142" max="6142" width="67" customWidth="1"/>
    <col min="6143" max="6143" width="11.42578125" bestFit="1" customWidth="1"/>
    <col min="6144" max="6144" width="74.5703125" bestFit="1" customWidth="1"/>
    <col min="6145" max="6145" width="36.7109375" customWidth="1"/>
    <col min="6146" max="6146" width="30.140625" bestFit="1" customWidth="1"/>
    <col min="6147" max="6147" width="24.140625" customWidth="1"/>
    <col min="6148" max="6148" width="38.7109375" customWidth="1"/>
    <col min="6149" max="6149" width="15" bestFit="1" customWidth="1"/>
    <col min="6150" max="6150" width="14.5703125" customWidth="1"/>
    <col min="6151" max="6151" width="16.85546875" customWidth="1"/>
    <col min="6152" max="6152" width="10.5703125" bestFit="1" customWidth="1"/>
    <col min="6155" max="6155" width="10" bestFit="1" customWidth="1"/>
    <col min="6397" max="6397" width="4.42578125" bestFit="1" customWidth="1"/>
    <col min="6398" max="6398" width="67" customWidth="1"/>
    <col min="6399" max="6399" width="11.42578125" bestFit="1" customWidth="1"/>
    <col min="6400" max="6400" width="74.5703125" bestFit="1" customWidth="1"/>
    <col min="6401" max="6401" width="36.7109375" customWidth="1"/>
    <col min="6402" max="6402" width="30.140625" bestFit="1" customWidth="1"/>
    <col min="6403" max="6403" width="24.140625" customWidth="1"/>
    <col min="6404" max="6404" width="38.7109375" customWidth="1"/>
    <col min="6405" max="6405" width="15" bestFit="1" customWidth="1"/>
    <col min="6406" max="6406" width="14.5703125" customWidth="1"/>
    <col min="6407" max="6407" width="16.85546875" customWidth="1"/>
    <col min="6408" max="6408" width="10.5703125" bestFit="1" customWidth="1"/>
    <col min="6411" max="6411" width="10" bestFit="1" customWidth="1"/>
    <col min="6653" max="6653" width="4.42578125" bestFit="1" customWidth="1"/>
    <col min="6654" max="6654" width="67" customWidth="1"/>
    <col min="6655" max="6655" width="11.42578125" bestFit="1" customWidth="1"/>
    <col min="6656" max="6656" width="74.5703125" bestFit="1" customWidth="1"/>
    <col min="6657" max="6657" width="36.7109375" customWidth="1"/>
    <col min="6658" max="6658" width="30.140625" bestFit="1" customWidth="1"/>
    <col min="6659" max="6659" width="24.140625" customWidth="1"/>
    <col min="6660" max="6660" width="38.7109375" customWidth="1"/>
    <col min="6661" max="6661" width="15" bestFit="1" customWidth="1"/>
    <col min="6662" max="6662" width="14.5703125" customWidth="1"/>
    <col min="6663" max="6663" width="16.85546875" customWidth="1"/>
    <col min="6664" max="6664" width="10.5703125" bestFit="1" customWidth="1"/>
    <col min="6667" max="6667" width="10" bestFit="1" customWidth="1"/>
    <col min="6909" max="6909" width="4.42578125" bestFit="1" customWidth="1"/>
    <col min="6910" max="6910" width="67" customWidth="1"/>
    <col min="6911" max="6911" width="11.42578125" bestFit="1" customWidth="1"/>
    <col min="6912" max="6912" width="74.5703125" bestFit="1" customWidth="1"/>
    <col min="6913" max="6913" width="36.7109375" customWidth="1"/>
    <col min="6914" max="6914" width="30.140625" bestFit="1" customWidth="1"/>
    <col min="6915" max="6915" width="24.140625" customWidth="1"/>
    <col min="6916" max="6916" width="38.7109375" customWidth="1"/>
    <col min="6917" max="6917" width="15" bestFit="1" customWidth="1"/>
    <col min="6918" max="6918" width="14.5703125" customWidth="1"/>
    <col min="6919" max="6919" width="16.85546875" customWidth="1"/>
    <col min="6920" max="6920" width="10.5703125" bestFit="1" customWidth="1"/>
    <col min="6923" max="6923" width="10" bestFit="1" customWidth="1"/>
    <col min="7165" max="7165" width="4.42578125" bestFit="1" customWidth="1"/>
    <col min="7166" max="7166" width="67" customWidth="1"/>
    <col min="7167" max="7167" width="11.42578125" bestFit="1" customWidth="1"/>
    <col min="7168" max="7168" width="74.5703125" bestFit="1" customWidth="1"/>
    <col min="7169" max="7169" width="36.7109375" customWidth="1"/>
    <col min="7170" max="7170" width="30.140625" bestFit="1" customWidth="1"/>
    <col min="7171" max="7171" width="24.140625" customWidth="1"/>
    <col min="7172" max="7172" width="38.7109375" customWidth="1"/>
    <col min="7173" max="7173" width="15" bestFit="1" customWidth="1"/>
    <col min="7174" max="7174" width="14.5703125" customWidth="1"/>
    <col min="7175" max="7175" width="16.85546875" customWidth="1"/>
    <col min="7176" max="7176" width="10.5703125" bestFit="1" customWidth="1"/>
    <col min="7179" max="7179" width="10" bestFit="1" customWidth="1"/>
    <col min="7421" max="7421" width="4.42578125" bestFit="1" customWidth="1"/>
    <col min="7422" max="7422" width="67" customWidth="1"/>
    <col min="7423" max="7423" width="11.42578125" bestFit="1" customWidth="1"/>
    <col min="7424" max="7424" width="74.5703125" bestFit="1" customWidth="1"/>
    <col min="7425" max="7425" width="36.7109375" customWidth="1"/>
    <col min="7426" max="7426" width="30.140625" bestFit="1" customWidth="1"/>
    <col min="7427" max="7427" width="24.140625" customWidth="1"/>
    <col min="7428" max="7428" width="38.7109375" customWidth="1"/>
    <col min="7429" max="7429" width="15" bestFit="1" customWidth="1"/>
    <col min="7430" max="7430" width="14.5703125" customWidth="1"/>
    <col min="7431" max="7431" width="16.85546875" customWidth="1"/>
    <col min="7432" max="7432" width="10.5703125" bestFit="1" customWidth="1"/>
    <col min="7435" max="7435" width="10" bestFit="1" customWidth="1"/>
    <col min="7677" max="7677" width="4.42578125" bestFit="1" customWidth="1"/>
    <col min="7678" max="7678" width="67" customWidth="1"/>
    <col min="7679" max="7679" width="11.42578125" bestFit="1" customWidth="1"/>
    <col min="7680" max="7680" width="74.5703125" bestFit="1" customWidth="1"/>
    <col min="7681" max="7681" width="36.7109375" customWidth="1"/>
    <col min="7682" max="7682" width="30.140625" bestFit="1" customWidth="1"/>
    <col min="7683" max="7683" width="24.140625" customWidth="1"/>
    <col min="7684" max="7684" width="38.7109375" customWidth="1"/>
    <col min="7685" max="7685" width="15" bestFit="1" customWidth="1"/>
    <col min="7686" max="7686" width="14.5703125" customWidth="1"/>
    <col min="7687" max="7687" width="16.85546875" customWidth="1"/>
    <col min="7688" max="7688" width="10.5703125" bestFit="1" customWidth="1"/>
    <col min="7691" max="7691" width="10" bestFit="1" customWidth="1"/>
    <col min="7933" max="7933" width="4.42578125" bestFit="1" customWidth="1"/>
    <col min="7934" max="7934" width="67" customWidth="1"/>
    <col min="7935" max="7935" width="11.42578125" bestFit="1" customWidth="1"/>
    <col min="7936" max="7936" width="74.5703125" bestFit="1" customWidth="1"/>
    <col min="7937" max="7937" width="36.7109375" customWidth="1"/>
    <col min="7938" max="7938" width="30.140625" bestFit="1" customWidth="1"/>
    <col min="7939" max="7939" width="24.140625" customWidth="1"/>
    <col min="7940" max="7940" width="38.7109375" customWidth="1"/>
    <col min="7941" max="7941" width="15" bestFit="1" customWidth="1"/>
    <col min="7942" max="7942" width="14.5703125" customWidth="1"/>
    <col min="7943" max="7943" width="16.85546875" customWidth="1"/>
    <col min="7944" max="7944" width="10.5703125" bestFit="1" customWidth="1"/>
    <col min="7947" max="7947" width="10" bestFit="1" customWidth="1"/>
    <col min="8189" max="8189" width="4.42578125" bestFit="1" customWidth="1"/>
    <col min="8190" max="8190" width="67" customWidth="1"/>
    <col min="8191" max="8191" width="11.42578125" bestFit="1" customWidth="1"/>
    <col min="8192" max="8192" width="74.5703125" bestFit="1" customWidth="1"/>
    <col min="8193" max="8193" width="36.7109375" customWidth="1"/>
    <col min="8194" max="8194" width="30.140625" bestFit="1" customWidth="1"/>
    <col min="8195" max="8195" width="24.140625" customWidth="1"/>
    <col min="8196" max="8196" width="38.7109375" customWidth="1"/>
    <col min="8197" max="8197" width="15" bestFit="1" customWidth="1"/>
    <col min="8198" max="8198" width="14.5703125" customWidth="1"/>
    <col min="8199" max="8199" width="16.85546875" customWidth="1"/>
    <col min="8200" max="8200" width="10.5703125" bestFit="1" customWidth="1"/>
    <col min="8203" max="8203" width="10" bestFit="1" customWidth="1"/>
    <col min="8445" max="8445" width="4.42578125" bestFit="1" customWidth="1"/>
    <col min="8446" max="8446" width="67" customWidth="1"/>
    <col min="8447" max="8447" width="11.42578125" bestFit="1" customWidth="1"/>
    <col min="8448" max="8448" width="74.5703125" bestFit="1" customWidth="1"/>
    <col min="8449" max="8449" width="36.7109375" customWidth="1"/>
    <col min="8450" max="8450" width="30.140625" bestFit="1" customWidth="1"/>
    <col min="8451" max="8451" width="24.140625" customWidth="1"/>
    <col min="8452" max="8452" width="38.7109375" customWidth="1"/>
    <col min="8453" max="8453" width="15" bestFit="1" customWidth="1"/>
    <col min="8454" max="8454" width="14.5703125" customWidth="1"/>
    <col min="8455" max="8455" width="16.85546875" customWidth="1"/>
    <col min="8456" max="8456" width="10.5703125" bestFit="1" customWidth="1"/>
    <col min="8459" max="8459" width="10" bestFit="1" customWidth="1"/>
    <col min="8701" max="8701" width="4.42578125" bestFit="1" customWidth="1"/>
    <col min="8702" max="8702" width="67" customWidth="1"/>
    <col min="8703" max="8703" width="11.42578125" bestFit="1" customWidth="1"/>
    <col min="8704" max="8704" width="74.5703125" bestFit="1" customWidth="1"/>
    <col min="8705" max="8705" width="36.7109375" customWidth="1"/>
    <col min="8706" max="8706" width="30.140625" bestFit="1" customWidth="1"/>
    <col min="8707" max="8707" width="24.140625" customWidth="1"/>
    <col min="8708" max="8708" width="38.7109375" customWidth="1"/>
    <col min="8709" max="8709" width="15" bestFit="1" customWidth="1"/>
    <col min="8710" max="8710" width="14.5703125" customWidth="1"/>
    <col min="8711" max="8711" width="16.85546875" customWidth="1"/>
    <col min="8712" max="8712" width="10.5703125" bestFit="1" customWidth="1"/>
    <col min="8715" max="8715" width="10" bestFit="1" customWidth="1"/>
    <col min="8957" max="8957" width="4.42578125" bestFit="1" customWidth="1"/>
    <col min="8958" max="8958" width="67" customWidth="1"/>
    <col min="8959" max="8959" width="11.42578125" bestFit="1" customWidth="1"/>
    <col min="8960" max="8960" width="74.5703125" bestFit="1" customWidth="1"/>
    <col min="8961" max="8961" width="36.7109375" customWidth="1"/>
    <col min="8962" max="8962" width="30.140625" bestFit="1" customWidth="1"/>
    <col min="8963" max="8963" width="24.140625" customWidth="1"/>
    <col min="8964" max="8964" width="38.7109375" customWidth="1"/>
    <col min="8965" max="8965" width="15" bestFit="1" customWidth="1"/>
    <col min="8966" max="8966" width="14.5703125" customWidth="1"/>
    <col min="8967" max="8967" width="16.85546875" customWidth="1"/>
    <col min="8968" max="8968" width="10.5703125" bestFit="1" customWidth="1"/>
    <col min="8971" max="8971" width="10" bestFit="1" customWidth="1"/>
    <col min="9213" max="9213" width="4.42578125" bestFit="1" customWidth="1"/>
    <col min="9214" max="9214" width="67" customWidth="1"/>
    <col min="9215" max="9215" width="11.42578125" bestFit="1" customWidth="1"/>
    <col min="9216" max="9216" width="74.5703125" bestFit="1" customWidth="1"/>
    <col min="9217" max="9217" width="36.7109375" customWidth="1"/>
    <col min="9218" max="9218" width="30.140625" bestFit="1" customWidth="1"/>
    <col min="9219" max="9219" width="24.140625" customWidth="1"/>
    <col min="9220" max="9220" width="38.7109375" customWidth="1"/>
    <col min="9221" max="9221" width="15" bestFit="1" customWidth="1"/>
    <col min="9222" max="9222" width="14.5703125" customWidth="1"/>
    <col min="9223" max="9223" width="16.85546875" customWidth="1"/>
    <col min="9224" max="9224" width="10.5703125" bestFit="1" customWidth="1"/>
    <col min="9227" max="9227" width="10" bestFit="1" customWidth="1"/>
    <col min="9469" max="9469" width="4.42578125" bestFit="1" customWidth="1"/>
    <col min="9470" max="9470" width="67" customWidth="1"/>
    <col min="9471" max="9471" width="11.42578125" bestFit="1" customWidth="1"/>
    <col min="9472" max="9472" width="74.5703125" bestFit="1" customWidth="1"/>
    <col min="9473" max="9473" width="36.7109375" customWidth="1"/>
    <col min="9474" max="9474" width="30.140625" bestFit="1" customWidth="1"/>
    <col min="9475" max="9475" width="24.140625" customWidth="1"/>
    <col min="9476" max="9476" width="38.7109375" customWidth="1"/>
    <col min="9477" max="9477" width="15" bestFit="1" customWidth="1"/>
    <col min="9478" max="9478" width="14.5703125" customWidth="1"/>
    <col min="9479" max="9479" width="16.85546875" customWidth="1"/>
    <col min="9480" max="9480" width="10.5703125" bestFit="1" customWidth="1"/>
    <col min="9483" max="9483" width="10" bestFit="1" customWidth="1"/>
    <col min="9725" max="9725" width="4.42578125" bestFit="1" customWidth="1"/>
    <col min="9726" max="9726" width="67" customWidth="1"/>
    <col min="9727" max="9727" width="11.42578125" bestFit="1" customWidth="1"/>
    <col min="9728" max="9728" width="74.5703125" bestFit="1" customWidth="1"/>
    <col min="9729" max="9729" width="36.7109375" customWidth="1"/>
    <col min="9730" max="9730" width="30.140625" bestFit="1" customWidth="1"/>
    <col min="9731" max="9731" width="24.140625" customWidth="1"/>
    <col min="9732" max="9732" width="38.7109375" customWidth="1"/>
    <col min="9733" max="9733" width="15" bestFit="1" customWidth="1"/>
    <col min="9734" max="9734" width="14.5703125" customWidth="1"/>
    <col min="9735" max="9735" width="16.85546875" customWidth="1"/>
    <col min="9736" max="9736" width="10.5703125" bestFit="1" customWidth="1"/>
    <col min="9739" max="9739" width="10" bestFit="1" customWidth="1"/>
    <col min="9981" max="9981" width="4.42578125" bestFit="1" customWidth="1"/>
    <col min="9982" max="9982" width="67" customWidth="1"/>
    <col min="9983" max="9983" width="11.42578125" bestFit="1" customWidth="1"/>
    <col min="9984" max="9984" width="74.5703125" bestFit="1" customWidth="1"/>
    <col min="9985" max="9985" width="36.7109375" customWidth="1"/>
    <col min="9986" max="9986" width="30.140625" bestFit="1" customWidth="1"/>
    <col min="9987" max="9987" width="24.140625" customWidth="1"/>
    <col min="9988" max="9988" width="38.7109375" customWidth="1"/>
    <col min="9989" max="9989" width="15" bestFit="1" customWidth="1"/>
    <col min="9990" max="9990" width="14.5703125" customWidth="1"/>
    <col min="9991" max="9991" width="16.85546875" customWidth="1"/>
    <col min="9992" max="9992" width="10.5703125" bestFit="1" customWidth="1"/>
    <col min="9995" max="9995" width="10" bestFit="1" customWidth="1"/>
    <col min="10237" max="10237" width="4.42578125" bestFit="1" customWidth="1"/>
    <col min="10238" max="10238" width="67" customWidth="1"/>
    <col min="10239" max="10239" width="11.42578125" bestFit="1" customWidth="1"/>
    <col min="10240" max="10240" width="74.5703125" bestFit="1" customWidth="1"/>
    <col min="10241" max="10241" width="36.7109375" customWidth="1"/>
    <col min="10242" max="10242" width="30.140625" bestFit="1" customWidth="1"/>
    <col min="10243" max="10243" width="24.140625" customWidth="1"/>
    <col min="10244" max="10244" width="38.7109375" customWidth="1"/>
    <col min="10245" max="10245" width="15" bestFit="1" customWidth="1"/>
    <col min="10246" max="10246" width="14.5703125" customWidth="1"/>
    <col min="10247" max="10247" width="16.85546875" customWidth="1"/>
    <col min="10248" max="10248" width="10.5703125" bestFit="1" customWidth="1"/>
    <col min="10251" max="10251" width="10" bestFit="1" customWidth="1"/>
    <col min="10493" max="10493" width="4.42578125" bestFit="1" customWidth="1"/>
    <col min="10494" max="10494" width="67" customWidth="1"/>
    <col min="10495" max="10495" width="11.42578125" bestFit="1" customWidth="1"/>
    <col min="10496" max="10496" width="74.5703125" bestFit="1" customWidth="1"/>
    <col min="10497" max="10497" width="36.7109375" customWidth="1"/>
    <col min="10498" max="10498" width="30.140625" bestFit="1" customWidth="1"/>
    <col min="10499" max="10499" width="24.140625" customWidth="1"/>
    <col min="10500" max="10500" width="38.7109375" customWidth="1"/>
    <col min="10501" max="10501" width="15" bestFit="1" customWidth="1"/>
    <col min="10502" max="10502" width="14.5703125" customWidth="1"/>
    <col min="10503" max="10503" width="16.85546875" customWidth="1"/>
    <col min="10504" max="10504" width="10.5703125" bestFit="1" customWidth="1"/>
    <col min="10507" max="10507" width="10" bestFit="1" customWidth="1"/>
    <col min="10749" max="10749" width="4.42578125" bestFit="1" customWidth="1"/>
    <col min="10750" max="10750" width="67" customWidth="1"/>
    <col min="10751" max="10751" width="11.42578125" bestFit="1" customWidth="1"/>
    <col min="10752" max="10752" width="74.5703125" bestFit="1" customWidth="1"/>
    <col min="10753" max="10753" width="36.7109375" customWidth="1"/>
    <col min="10754" max="10754" width="30.140625" bestFit="1" customWidth="1"/>
    <col min="10755" max="10755" width="24.140625" customWidth="1"/>
    <col min="10756" max="10756" width="38.7109375" customWidth="1"/>
    <col min="10757" max="10757" width="15" bestFit="1" customWidth="1"/>
    <col min="10758" max="10758" width="14.5703125" customWidth="1"/>
    <col min="10759" max="10759" width="16.85546875" customWidth="1"/>
    <col min="10760" max="10760" width="10.5703125" bestFit="1" customWidth="1"/>
    <col min="10763" max="10763" width="10" bestFit="1" customWidth="1"/>
    <col min="11005" max="11005" width="4.42578125" bestFit="1" customWidth="1"/>
    <col min="11006" max="11006" width="67" customWidth="1"/>
    <col min="11007" max="11007" width="11.42578125" bestFit="1" customWidth="1"/>
    <col min="11008" max="11008" width="74.5703125" bestFit="1" customWidth="1"/>
    <col min="11009" max="11009" width="36.7109375" customWidth="1"/>
    <col min="11010" max="11010" width="30.140625" bestFit="1" customWidth="1"/>
    <col min="11011" max="11011" width="24.140625" customWidth="1"/>
    <col min="11012" max="11012" width="38.7109375" customWidth="1"/>
    <col min="11013" max="11013" width="15" bestFit="1" customWidth="1"/>
    <col min="11014" max="11014" width="14.5703125" customWidth="1"/>
    <col min="11015" max="11015" width="16.85546875" customWidth="1"/>
    <col min="11016" max="11016" width="10.5703125" bestFit="1" customWidth="1"/>
    <col min="11019" max="11019" width="10" bestFit="1" customWidth="1"/>
    <col min="11261" max="11261" width="4.42578125" bestFit="1" customWidth="1"/>
    <col min="11262" max="11262" width="67" customWidth="1"/>
    <col min="11263" max="11263" width="11.42578125" bestFit="1" customWidth="1"/>
    <col min="11264" max="11264" width="74.5703125" bestFit="1" customWidth="1"/>
    <col min="11265" max="11265" width="36.7109375" customWidth="1"/>
    <col min="11266" max="11266" width="30.140625" bestFit="1" customWidth="1"/>
    <col min="11267" max="11267" width="24.140625" customWidth="1"/>
    <col min="11268" max="11268" width="38.7109375" customWidth="1"/>
    <col min="11269" max="11269" width="15" bestFit="1" customWidth="1"/>
    <col min="11270" max="11270" width="14.5703125" customWidth="1"/>
    <col min="11271" max="11271" width="16.85546875" customWidth="1"/>
    <col min="11272" max="11272" width="10.5703125" bestFit="1" customWidth="1"/>
    <col min="11275" max="11275" width="10" bestFit="1" customWidth="1"/>
    <col min="11517" max="11517" width="4.42578125" bestFit="1" customWidth="1"/>
    <col min="11518" max="11518" width="67" customWidth="1"/>
    <col min="11519" max="11519" width="11.42578125" bestFit="1" customWidth="1"/>
    <col min="11520" max="11520" width="74.5703125" bestFit="1" customWidth="1"/>
    <col min="11521" max="11521" width="36.7109375" customWidth="1"/>
    <col min="11522" max="11522" width="30.140625" bestFit="1" customWidth="1"/>
    <col min="11523" max="11523" width="24.140625" customWidth="1"/>
    <col min="11524" max="11524" width="38.7109375" customWidth="1"/>
    <col min="11525" max="11525" width="15" bestFit="1" customWidth="1"/>
    <col min="11526" max="11526" width="14.5703125" customWidth="1"/>
    <col min="11527" max="11527" width="16.85546875" customWidth="1"/>
    <col min="11528" max="11528" width="10.5703125" bestFit="1" customWidth="1"/>
    <col min="11531" max="11531" width="10" bestFit="1" customWidth="1"/>
    <col min="11773" max="11773" width="4.42578125" bestFit="1" customWidth="1"/>
    <col min="11774" max="11774" width="67" customWidth="1"/>
    <col min="11775" max="11775" width="11.42578125" bestFit="1" customWidth="1"/>
    <col min="11776" max="11776" width="74.5703125" bestFit="1" customWidth="1"/>
    <col min="11777" max="11777" width="36.7109375" customWidth="1"/>
    <col min="11778" max="11778" width="30.140625" bestFit="1" customWidth="1"/>
    <col min="11779" max="11779" width="24.140625" customWidth="1"/>
    <col min="11780" max="11780" width="38.7109375" customWidth="1"/>
    <col min="11781" max="11781" width="15" bestFit="1" customWidth="1"/>
    <col min="11782" max="11782" width="14.5703125" customWidth="1"/>
    <col min="11783" max="11783" width="16.85546875" customWidth="1"/>
    <col min="11784" max="11784" width="10.5703125" bestFit="1" customWidth="1"/>
    <col min="11787" max="11787" width="10" bestFit="1" customWidth="1"/>
    <col min="12029" max="12029" width="4.42578125" bestFit="1" customWidth="1"/>
    <col min="12030" max="12030" width="67" customWidth="1"/>
    <col min="12031" max="12031" width="11.42578125" bestFit="1" customWidth="1"/>
    <col min="12032" max="12032" width="74.5703125" bestFit="1" customWidth="1"/>
    <col min="12033" max="12033" width="36.7109375" customWidth="1"/>
    <col min="12034" max="12034" width="30.140625" bestFit="1" customWidth="1"/>
    <col min="12035" max="12035" width="24.140625" customWidth="1"/>
    <col min="12036" max="12036" width="38.7109375" customWidth="1"/>
    <col min="12037" max="12037" width="15" bestFit="1" customWidth="1"/>
    <col min="12038" max="12038" width="14.5703125" customWidth="1"/>
    <col min="12039" max="12039" width="16.85546875" customWidth="1"/>
    <col min="12040" max="12040" width="10.5703125" bestFit="1" customWidth="1"/>
    <col min="12043" max="12043" width="10" bestFit="1" customWidth="1"/>
    <col min="12285" max="12285" width="4.42578125" bestFit="1" customWidth="1"/>
    <col min="12286" max="12286" width="67" customWidth="1"/>
    <col min="12287" max="12287" width="11.42578125" bestFit="1" customWidth="1"/>
    <col min="12288" max="12288" width="74.5703125" bestFit="1" customWidth="1"/>
    <col min="12289" max="12289" width="36.7109375" customWidth="1"/>
    <col min="12290" max="12290" width="30.140625" bestFit="1" customWidth="1"/>
    <col min="12291" max="12291" width="24.140625" customWidth="1"/>
    <col min="12292" max="12292" width="38.7109375" customWidth="1"/>
    <col min="12293" max="12293" width="15" bestFit="1" customWidth="1"/>
    <col min="12294" max="12294" width="14.5703125" customWidth="1"/>
    <col min="12295" max="12295" width="16.85546875" customWidth="1"/>
    <col min="12296" max="12296" width="10.5703125" bestFit="1" customWidth="1"/>
    <col min="12299" max="12299" width="10" bestFit="1" customWidth="1"/>
    <col min="12541" max="12541" width="4.42578125" bestFit="1" customWidth="1"/>
    <col min="12542" max="12542" width="67" customWidth="1"/>
    <col min="12543" max="12543" width="11.42578125" bestFit="1" customWidth="1"/>
    <col min="12544" max="12544" width="74.5703125" bestFit="1" customWidth="1"/>
    <col min="12545" max="12545" width="36.7109375" customWidth="1"/>
    <col min="12546" max="12546" width="30.140625" bestFit="1" customWidth="1"/>
    <col min="12547" max="12547" width="24.140625" customWidth="1"/>
    <col min="12548" max="12548" width="38.7109375" customWidth="1"/>
    <col min="12549" max="12549" width="15" bestFit="1" customWidth="1"/>
    <col min="12550" max="12550" width="14.5703125" customWidth="1"/>
    <col min="12551" max="12551" width="16.85546875" customWidth="1"/>
    <col min="12552" max="12552" width="10.5703125" bestFit="1" customWidth="1"/>
    <col min="12555" max="12555" width="10" bestFit="1" customWidth="1"/>
    <col min="12797" max="12797" width="4.42578125" bestFit="1" customWidth="1"/>
    <col min="12798" max="12798" width="67" customWidth="1"/>
    <col min="12799" max="12799" width="11.42578125" bestFit="1" customWidth="1"/>
    <col min="12800" max="12800" width="74.5703125" bestFit="1" customWidth="1"/>
    <col min="12801" max="12801" width="36.7109375" customWidth="1"/>
    <col min="12802" max="12802" width="30.140625" bestFit="1" customWidth="1"/>
    <col min="12803" max="12803" width="24.140625" customWidth="1"/>
    <col min="12804" max="12804" width="38.7109375" customWidth="1"/>
    <col min="12805" max="12805" width="15" bestFit="1" customWidth="1"/>
    <col min="12806" max="12806" width="14.5703125" customWidth="1"/>
    <col min="12807" max="12807" width="16.85546875" customWidth="1"/>
    <col min="12808" max="12808" width="10.5703125" bestFit="1" customWidth="1"/>
    <col min="12811" max="12811" width="10" bestFit="1" customWidth="1"/>
    <col min="13053" max="13053" width="4.42578125" bestFit="1" customWidth="1"/>
    <col min="13054" max="13054" width="67" customWidth="1"/>
    <col min="13055" max="13055" width="11.42578125" bestFit="1" customWidth="1"/>
    <col min="13056" max="13056" width="74.5703125" bestFit="1" customWidth="1"/>
    <col min="13057" max="13057" width="36.7109375" customWidth="1"/>
    <col min="13058" max="13058" width="30.140625" bestFit="1" customWidth="1"/>
    <col min="13059" max="13059" width="24.140625" customWidth="1"/>
    <col min="13060" max="13060" width="38.7109375" customWidth="1"/>
    <col min="13061" max="13061" width="15" bestFit="1" customWidth="1"/>
    <col min="13062" max="13062" width="14.5703125" customWidth="1"/>
    <col min="13063" max="13063" width="16.85546875" customWidth="1"/>
    <col min="13064" max="13064" width="10.5703125" bestFit="1" customWidth="1"/>
    <col min="13067" max="13067" width="10" bestFit="1" customWidth="1"/>
    <col min="13309" max="13309" width="4.42578125" bestFit="1" customWidth="1"/>
    <col min="13310" max="13310" width="67" customWidth="1"/>
    <col min="13311" max="13311" width="11.42578125" bestFit="1" customWidth="1"/>
    <col min="13312" max="13312" width="74.5703125" bestFit="1" customWidth="1"/>
    <col min="13313" max="13313" width="36.7109375" customWidth="1"/>
    <col min="13314" max="13314" width="30.140625" bestFit="1" customWidth="1"/>
    <col min="13315" max="13315" width="24.140625" customWidth="1"/>
    <col min="13316" max="13316" width="38.7109375" customWidth="1"/>
    <col min="13317" max="13317" width="15" bestFit="1" customWidth="1"/>
    <col min="13318" max="13318" width="14.5703125" customWidth="1"/>
    <col min="13319" max="13319" width="16.85546875" customWidth="1"/>
    <col min="13320" max="13320" width="10.5703125" bestFit="1" customWidth="1"/>
    <col min="13323" max="13323" width="10" bestFit="1" customWidth="1"/>
    <col min="13565" max="13565" width="4.42578125" bestFit="1" customWidth="1"/>
    <col min="13566" max="13566" width="67" customWidth="1"/>
    <col min="13567" max="13567" width="11.42578125" bestFit="1" customWidth="1"/>
    <col min="13568" max="13568" width="74.5703125" bestFit="1" customWidth="1"/>
    <col min="13569" max="13569" width="36.7109375" customWidth="1"/>
    <col min="13570" max="13570" width="30.140625" bestFit="1" customWidth="1"/>
    <col min="13571" max="13571" width="24.140625" customWidth="1"/>
    <col min="13572" max="13572" width="38.7109375" customWidth="1"/>
    <col min="13573" max="13573" width="15" bestFit="1" customWidth="1"/>
    <col min="13574" max="13574" width="14.5703125" customWidth="1"/>
    <col min="13575" max="13575" width="16.85546875" customWidth="1"/>
    <col min="13576" max="13576" width="10.5703125" bestFit="1" customWidth="1"/>
    <col min="13579" max="13579" width="10" bestFit="1" customWidth="1"/>
    <col min="13821" max="13821" width="4.42578125" bestFit="1" customWidth="1"/>
    <col min="13822" max="13822" width="67" customWidth="1"/>
    <col min="13823" max="13823" width="11.42578125" bestFit="1" customWidth="1"/>
    <col min="13824" max="13824" width="74.5703125" bestFit="1" customWidth="1"/>
    <col min="13825" max="13825" width="36.7109375" customWidth="1"/>
    <col min="13826" max="13826" width="30.140625" bestFit="1" customWidth="1"/>
    <col min="13827" max="13827" width="24.140625" customWidth="1"/>
    <col min="13828" max="13828" width="38.7109375" customWidth="1"/>
    <col min="13829" max="13829" width="15" bestFit="1" customWidth="1"/>
    <col min="13830" max="13830" width="14.5703125" customWidth="1"/>
    <col min="13831" max="13831" width="16.85546875" customWidth="1"/>
    <col min="13832" max="13832" width="10.5703125" bestFit="1" customWidth="1"/>
    <col min="13835" max="13835" width="10" bestFit="1" customWidth="1"/>
    <col min="14077" max="14077" width="4.42578125" bestFit="1" customWidth="1"/>
    <col min="14078" max="14078" width="67" customWidth="1"/>
    <col min="14079" max="14079" width="11.42578125" bestFit="1" customWidth="1"/>
    <col min="14080" max="14080" width="74.5703125" bestFit="1" customWidth="1"/>
    <col min="14081" max="14081" width="36.7109375" customWidth="1"/>
    <col min="14082" max="14082" width="30.140625" bestFit="1" customWidth="1"/>
    <col min="14083" max="14083" width="24.140625" customWidth="1"/>
    <col min="14084" max="14084" width="38.7109375" customWidth="1"/>
    <col min="14085" max="14085" width="15" bestFit="1" customWidth="1"/>
    <col min="14086" max="14086" width="14.5703125" customWidth="1"/>
    <col min="14087" max="14087" width="16.85546875" customWidth="1"/>
    <col min="14088" max="14088" width="10.5703125" bestFit="1" customWidth="1"/>
    <col min="14091" max="14091" width="10" bestFit="1" customWidth="1"/>
    <col min="14333" max="14333" width="4.42578125" bestFit="1" customWidth="1"/>
    <col min="14334" max="14334" width="67" customWidth="1"/>
    <col min="14335" max="14335" width="11.42578125" bestFit="1" customWidth="1"/>
    <col min="14336" max="14336" width="74.5703125" bestFit="1" customWidth="1"/>
    <col min="14337" max="14337" width="36.7109375" customWidth="1"/>
    <col min="14338" max="14338" width="30.140625" bestFit="1" customWidth="1"/>
    <col min="14339" max="14339" width="24.140625" customWidth="1"/>
    <col min="14340" max="14340" width="38.7109375" customWidth="1"/>
    <col min="14341" max="14341" width="15" bestFit="1" customWidth="1"/>
    <col min="14342" max="14342" width="14.5703125" customWidth="1"/>
    <col min="14343" max="14343" width="16.85546875" customWidth="1"/>
    <col min="14344" max="14344" width="10.5703125" bestFit="1" customWidth="1"/>
    <col min="14347" max="14347" width="10" bestFit="1" customWidth="1"/>
    <col min="14589" max="14589" width="4.42578125" bestFit="1" customWidth="1"/>
    <col min="14590" max="14590" width="67" customWidth="1"/>
    <col min="14591" max="14591" width="11.42578125" bestFit="1" customWidth="1"/>
    <col min="14592" max="14592" width="74.5703125" bestFit="1" customWidth="1"/>
    <col min="14593" max="14593" width="36.7109375" customWidth="1"/>
    <col min="14594" max="14594" width="30.140625" bestFit="1" customWidth="1"/>
    <col min="14595" max="14595" width="24.140625" customWidth="1"/>
    <col min="14596" max="14596" width="38.7109375" customWidth="1"/>
    <col min="14597" max="14597" width="15" bestFit="1" customWidth="1"/>
    <col min="14598" max="14598" width="14.5703125" customWidth="1"/>
    <col min="14599" max="14599" width="16.85546875" customWidth="1"/>
    <col min="14600" max="14600" width="10.5703125" bestFit="1" customWidth="1"/>
    <col min="14603" max="14603" width="10" bestFit="1" customWidth="1"/>
    <col min="14845" max="14845" width="4.42578125" bestFit="1" customWidth="1"/>
    <col min="14846" max="14846" width="67" customWidth="1"/>
    <col min="14847" max="14847" width="11.42578125" bestFit="1" customWidth="1"/>
    <col min="14848" max="14848" width="74.5703125" bestFit="1" customWidth="1"/>
    <col min="14849" max="14849" width="36.7109375" customWidth="1"/>
    <col min="14850" max="14850" width="30.140625" bestFit="1" customWidth="1"/>
    <col min="14851" max="14851" width="24.140625" customWidth="1"/>
    <col min="14852" max="14852" width="38.7109375" customWidth="1"/>
    <col min="14853" max="14853" width="15" bestFit="1" customWidth="1"/>
    <col min="14854" max="14854" width="14.5703125" customWidth="1"/>
    <col min="14855" max="14855" width="16.85546875" customWidth="1"/>
    <col min="14856" max="14856" width="10.5703125" bestFit="1" customWidth="1"/>
    <col min="14859" max="14859" width="10" bestFit="1" customWidth="1"/>
    <col min="15101" max="15101" width="4.42578125" bestFit="1" customWidth="1"/>
    <col min="15102" max="15102" width="67" customWidth="1"/>
    <col min="15103" max="15103" width="11.42578125" bestFit="1" customWidth="1"/>
    <col min="15104" max="15104" width="74.5703125" bestFit="1" customWidth="1"/>
    <col min="15105" max="15105" width="36.7109375" customWidth="1"/>
    <col min="15106" max="15106" width="30.140625" bestFit="1" customWidth="1"/>
    <col min="15107" max="15107" width="24.140625" customWidth="1"/>
    <col min="15108" max="15108" width="38.7109375" customWidth="1"/>
    <col min="15109" max="15109" width="15" bestFit="1" customWidth="1"/>
    <col min="15110" max="15110" width="14.5703125" customWidth="1"/>
    <col min="15111" max="15111" width="16.85546875" customWidth="1"/>
    <col min="15112" max="15112" width="10.5703125" bestFit="1" customWidth="1"/>
    <col min="15115" max="15115" width="10" bestFit="1" customWidth="1"/>
    <col min="15357" max="15357" width="4.42578125" bestFit="1" customWidth="1"/>
    <col min="15358" max="15358" width="67" customWidth="1"/>
    <col min="15359" max="15359" width="11.42578125" bestFit="1" customWidth="1"/>
    <col min="15360" max="15360" width="74.5703125" bestFit="1" customWidth="1"/>
    <col min="15361" max="15361" width="36.7109375" customWidth="1"/>
    <col min="15362" max="15362" width="30.140625" bestFit="1" customWidth="1"/>
    <col min="15363" max="15363" width="24.140625" customWidth="1"/>
    <col min="15364" max="15364" width="38.7109375" customWidth="1"/>
    <col min="15365" max="15365" width="15" bestFit="1" customWidth="1"/>
    <col min="15366" max="15366" width="14.5703125" customWidth="1"/>
    <col min="15367" max="15367" width="16.85546875" customWidth="1"/>
    <col min="15368" max="15368" width="10.5703125" bestFit="1" customWidth="1"/>
    <col min="15371" max="15371" width="10" bestFit="1" customWidth="1"/>
    <col min="15613" max="15613" width="4.42578125" bestFit="1" customWidth="1"/>
    <col min="15614" max="15614" width="67" customWidth="1"/>
    <col min="15615" max="15615" width="11.42578125" bestFit="1" customWidth="1"/>
    <col min="15616" max="15616" width="74.5703125" bestFit="1" customWidth="1"/>
    <col min="15617" max="15617" width="36.7109375" customWidth="1"/>
    <col min="15618" max="15618" width="30.140625" bestFit="1" customWidth="1"/>
    <col min="15619" max="15619" width="24.140625" customWidth="1"/>
    <col min="15620" max="15620" width="38.7109375" customWidth="1"/>
    <col min="15621" max="15621" width="15" bestFit="1" customWidth="1"/>
    <col min="15622" max="15622" width="14.5703125" customWidth="1"/>
    <col min="15623" max="15623" width="16.85546875" customWidth="1"/>
    <col min="15624" max="15624" width="10.5703125" bestFit="1" customWidth="1"/>
    <col min="15627" max="15627" width="10" bestFit="1" customWidth="1"/>
    <col min="15869" max="15869" width="4.42578125" bestFit="1" customWidth="1"/>
    <col min="15870" max="15870" width="67" customWidth="1"/>
    <col min="15871" max="15871" width="11.42578125" bestFit="1" customWidth="1"/>
    <col min="15872" max="15872" width="74.5703125" bestFit="1" customWidth="1"/>
    <col min="15873" max="15873" width="36.7109375" customWidth="1"/>
    <col min="15874" max="15874" width="30.140625" bestFit="1" customWidth="1"/>
    <col min="15875" max="15875" width="24.140625" customWidth="1"/>
    <col min="15876" max="15876" width="38.7109375" customWidth="1"/>
    <col min="15877" max="15877" width="15" bestFit="1" customWidth="1"/>
    <col min="15878" max="15878" width="14.5703125" customWidth="1"/>
    <col min="15879" max="15879" width="16.85546875" customWidth="1"/>
    <col min="15880" max="15880" width="10.5703125" bestFit="1" customWidth="1"/>
    <col min="15883" max="15883" width="10" bestFit="1" customWidth="1"/>
    <col min="16125" max="16125" width="4.42578125" bestFit="1" customWidth="1"/>
    <col min="16126" max="16126" width="67" customWidth="1"/>
    <col min="16127" max="16127" width="11.42578125" bestFit="1" customWidth="1"/>
    <col min="16128" max="16128" width="74.5703125" bestFit="1" customWidth="1"/>
    <col min="16129" max="16129" width="36.7109375" customWidth="1"/>
    <col min="16130" max="16130" width="30.140625" bestFit="1" customWidth="1"/>
    <col min="16131" max="16131" width="24.140625" customWidth="1"/>
    <col min="16132" max="16132" width="38.7109375" customWidth="1"/>
    <col min="16133" max="16133" width="15" bestFit="1" customWidth="1"/>
    <col min="16134" max="16134" width="14.5703125" customWidth="1"/>
    <col min="16135" max="16135" width="16.85546875" customWidth="1"/>
    <col min="16136" max="16136" width="10.5703125" bestFit="1" customWidth="1"/>
    <col min="16139" max="16139" width="10" bestFit="1" customWidth="1"/>
  </cols>
  <sheetData>
    <row r="1" spans="1:13" x14ac:dyDescent="0.25">
      <c r="A1" s="169" t="s">
        <v>285</v>
      </c>
      <c r="B1" s="170"/>
      <c r="C1" s="2"/>
      <c r="D1" s="2"/>
      <c r="E1" s="17"/>
      <c r="F1" s="2"/>
      <c r="G1" s="2"/>
    </row>
    <row r="2" spans="1:13" x14ac:dyDescent="0.25">
      <c r="A2" s="2"/>
      <c r="B2" s="170"/>
      <c r="C2" s="2"/>
      <c r="D2" s="2"/>
      <c r="E2" s="17"/>
      <c r="F2" s="2"/>
      <c r="G2" s="2"/>
    </row>
    <row r="3" spans="1:13" x14ac:dyDescent="0.25">
      <c r="A3" s="227" t="s">
        <v>2</v>
      </c>
      <c r="B3" s="228" t="s">
        <v>286</v>
      </c>
      <c r="C3" s="228"/>
      <c r="D3" s="228"/>
      <c r="E3" s="229" t="s">
        <v>287</v>
      </c>
      <c r="F3" s="227" t="s">
        <v>288</v>
      </c>
      <c r="G3" s="227"/>
    </row>
    <row r="4" spans="1:13" x14ac:dyDescent="0.25">
      <c r="A4" s="227"/>
      <c r="B4" s="171" t="s">
        <v>289</v>
      </c>
      <c r="C4" s="172" t="s">
        <v>7</v>
      </c>
      <c r="D4" s="173" t="s">
        <v>290</v>
      </c>
      <c r="E4" s="229"/>
      <c r="F4" s="173" t="s">
        <v>3</v>
      </c>
      <c r="G4" s="173" t="s">
        <v>5</v>
      </c>
    </row>
    <row r="5" spans="1:13" x14ac:dyDescent="0.25">
      <c r="A5" s="158">
        <v>1</v>
      </c>
      <c r="B5" s="184" t="s">
        <v>12</v>
      </c>
      <c r="C5" s="186" t="s">
        <v>13</v>
      </c>
      <c r="D5" s="187" t="s">
        <v>14</v>
      </c>
      <c r="E5" s="178">
        <v>200000000</v>
      </c>
      <c r="F5" s="187" t="s">
        <v>11</v>
      </c>
      <c r="G5" s="187" t="s">
        <v>11</v>
      </c>
      <c r="H5"/>
      <c r="I5"/>
      <c r="J5"/>
      <c r="K5"/>
      <c r="L5"/>
      <c r="M5"/>
    </row>
    <row r="6" spans="1:13" x14ac:dyDescent="0.25">
      <c r="A6" s="158">
        <v>2</v>
      </c>
      <c r="B6" s="184" t="s">
        <v>12</v>
      </c>
      <c r="C6" s="186" t="s">
        <v>18</v>
      </c>
      <c r="D6" s="187" t="s">
        <v>14</v>
      </c>
      <c r="E6" s="178">
        <v>10944376</v>
      </c>
      <c r="F6" s="187" t="s">
        <v>292</v>
      </c>
      <c r="G6" s="187" t="s">
        <v>292</v>
      </c>
      <c r="H6"/>
      <c r="I6"/>
      <c r="J6"/>
      <c r="K6"/>
      <c r="L6"/>
      <c r="M6"/>
    </row>
    <row r="7" spans="1:13" x14ac:dyDescent="0.25">
      <c r="A7" s="158">
        <v>3</v>
      </c>
      <c r="B7" s="184" t="s">
        <v>12</v>
      </c>
      <c r="C7" s="186" t="s">
        <v>18</v>
      </c>
      <c r="D7" s="187" t="s">
        <v>14</v>
      </c>
      <c r="E7" s="178">
        <v>5073704</v>
      </c>
      <c r="F7" s="187" t="s">
        <v>284</v>
      </c>
      <c r="G7" s="187" t="s">
        <v>20</v>
      </c>
      <c r="H7"/>
      <c r="I7"/>
      <c r="J7"/>
      <c r="K7"/>
      <c r="L7"/>
      <c r="M7"/>
    </row>
    <row r="8" spans="1:13" ht="15.75" customHeight="1" x14ac:dyDescent="0.25">
      <c r="A8" s="158">
        <v>4</v>
      </c>
      <c r="B8" s="184" t="s">
        <v>22</v>
      </c>
      <c r="C8" s="186" t="s">
        <v>23</v>
      </c>
      <c r="D8" s="187" t="s">
        <v>24</v>
      </c>
      <c r="E8" s="188">
        <v>41001674</v>
      </c>
      <c r="F8" s="157" t="s">
        <v>283</v>
      </c>
      <c r="G8" s="157" t="s">
        <v>21</v>
      </c>
      <c r="H8"/>
      <c r="I8"/>
      <c r="J8"/>
      <c r="K8"/>
      <c r="L8"/>
      <c r="M8"/>
    </row>
    <row r="9" spans="1:13" x14ac:dyDescent="0.25">
      <c r="A9" s="158">
        <v>5</v>
      </c>
      <c r="B9" s="184" t="s">
        <v>22</v>
      </c>
      <c r="C9" s="186" t="s">
        <v>26</v>
      </c>
      <c r="D9" s="187" t="s">
        <v>27</v>
      </c>
      <c r="E9" s="188">
        <v>12351854</v>
      </c>
      <c r="F9" s="157" t="s">
        <v>282</v>
      </c>
      <c r="G9" s="157" t="s">
        <v>25</v>
      </c>
      <c r="H9"/>
      <c r="I9"/>
      <c r="J9"/>
      <c r="K9"/>
      <c r="L9"/>
      <c r="M9"/>
    </row>
    <row r="10" spans="1:13" x14ac:dyDescent="0.25">
      <c r="A10" s="158">
        <v>6</v>
      </c>
      <c r="B10" s="184" t="s">
        <v>29</v>
      </c>
      <c r="C10" s="186" t="s">
        <v>30</v>
      </c>
      <c r="D10" s="187" t="s">
        <v>31</v>
      </c>
      <c r="E10" s="188">
        <v>15362522</v>
      </c>
      <c r="F10" s="157" t="s">
        <v>281</v>
      </c>
      <c r="G10" s="157" t="s">
        <v>28</v>
      </c>
      <c r="H10"/>
      <c r="I10"/>
      <c r="J10"/>
      <c r="K10"/>
      <c r="L10"/>
      <c r="M10"/>
    </row>
    <row r="11" spans="1:13" x14ac:dyDescent="0.25">
      <c r="A11" s="158">
        <v>7</v>
      </c>
      <c r="B11" s="184" t="s">
        <v>29</v>
      </c>
      <c r="C11" s="186" t="s">
        <v>30</v>
      </c>
      <c r="D11" s="187" t="s">
        <v>31</v>
      </c>
      <c r="E11" s="188">
        <v>10000000</v>
      </c>
      <c r="F11" s="157" t="s">
        <v>32</v>
      </c>
      <c r="G11" s="157" t="s">
        <v>32</v>
      </c>
      <c r="H11"/>
      <c r="I11"/>
      <c r="J11"/>
      <c r="K11"/>
      <c r="L11"/>
      <c r="M11"/>
    </row>
    <row r="12" spans="1:13" ht="15.75" customHeight="1" x14ac:dyDescent="0.25">
      <c r="A12" s="158">
        <v>8</v>
      </c>
      <c r="B12" s="92" t="s">
        <v>41</v>
      </c>
      <c r="C12" s="189" t="s">
        <v>56</v>
      </c>
      <c r="D12" s="190" t="s">
        <v>57</v>
      </c>
      <c r="E12" s="191">
        <v>3975000</v>
      </c>
      <c r="F12" s="192" t="s">
        <v>280</v>
      </c>
      <c r="G12" s="192" t="s">
        <v>55</v>
      </c>
      <c r="H12"/>
      <c r="I12"/>
      <c r="J12"/>
      <c r="K12"/>
      <c r="L12"/>
      <c r="M12"/>
    </row>
    <row r="13" spans="1:13" x14ac:dyDescent="0.25">
      <c r="A13" s="158">
        <v>9</v>
      </c>
      <c r="B13" s="92" t="s">
        <v>60</v>
      </c>
      <c r="C13" s="189" t="s">
        <v>61</v>
      </c>
      <c r="D13" s="190" t="s">
        <v>62</v>
      </c>
      <c r="E13" s="193">
        <v>7875000</v>
      </c>
      <c r="F13" s="192" t="s">
        <v>279</v>
      </c>
      <c r="G13" s="192" t="s">
        <v>59</v>
      </c>
      <c r="H13"/>
      <c r="I13"/>
      <c r="J13"/>
      <c r="K13"/>
      <c r="L13"/>
      <c r="M13"/>
    </row>
    <row r="14" spans="1:13" ht="15.75" customHeight="1" x14ac:dyDescent="0.25">
      <c r="A14" s="158">
        <v>10</v>
      </c>
      <c r="B14" s="92" t="s">
        <v>60</v>
      </c>
      <c r="C14" s="194" t="s">
        <v>103</v>
      </c>
      <c r="D14" s="190" t="s">
        <v>104</v>
      </c>
      <c r="E14" s="178">
        <v>1992210</v>
      </c>
      <c r="F14" s="195" t="s">
        <v>277</v>
      </c>
      <c r="G14" s="158" t="s">
        <v>102</v>
      </c>
      <c r="H14"/>
      <c r="I14"/>
      <c r="J14"/>
      <c r="K14"/>
      <c r="L14"/>
      <c r="M14"/>
    </row>
    <row r="15" spans="1:13" ht="15.75" customHeight="1" x14ac:dyDescent="0.25">
      <c r="A15" s="158">
        <v>11</v>
      </c>
      <c r="B15" s="92" t="s">
        <v>60</v>
      </c>
      <c r="C15" s="194" t="s">
        <v>103</v>
      </c>
      <c r="D15" s="190" t="s">
        <v>104</v>
      </c>
      <c r="E15" s="178">
        <v>128089</v>
      </c>
      <c r="F15" s="195" t="s">
        <v>278</v>
      </c>
      <c r="G15" s="158" t="s">
        <v>105</v>
      </c>
      <c r="H15"/>
      <c r="I15"/>
      <c r="J15"/>
      <c r="K15"/>
      <c r="L15"/>
      <c r="M15"/>
    </row>
    <row r="16" spans="1:13" ht="15.75" customHeight="1" x14ac:dyDescent="0.25">
      <c r="A16" s="158">
        <v>12</v>
      </c>
      <c r="B16" s="174" t="s">
        <v>12</v>
      </c>
      <c r="C16" s="175" t="s">
        <v>115</v>
      </c>
      <c r="D16" s="190" t="s">
        <v>27</v>
      </c>
      <c r="E16" s="176">
        <v>10400000</v>
      </c>
      <c r="F16" s="179" t="s">
        <v>114</v>
      </c>
      <c r="G16" s="179" t="s">
        <v>114</v>
      </c>
      <c r="H16"/>
      <c r="I16"/>
      <c r="J16"/>
      <c r="K16"/>
      <c r="L16"/>
      <c r="M16"/>
    </row>
    <row r="17" spans="1:13" ht="15.75" customHeight="1" x14ac:dyDescent="0.25">
      <c r="A17" s="158">
        <v>13</v>
      </c>
      <c r="B17" s="177" t="s">
        <v>12</v>
      </c>
      <c r="C17" s="175" t="s">
        <v>118</v>
      </c>
      <c r="D17" s="190" t="s">
        <v>119</v>
      </c>
      <c r="E17" s="178">
        <v>3414000</v>
      </c>
      <c r="F17" s="179" t="s">
        <v>117</v>
      </c>
      <c r="G17" s="179" t="s">
        <v>117</v>
      </c>
      <c r="H17"/>
      <c r="I17"/>
      <c r="J17"/>
      <c r="K17"/>
      <c r="L17"/>
      <c r="M17"/>
    </row>
    <row r="18" spans="1:13" ht="15.75" customHeight="1" x14ac:dyDescent="0.25">
      <c r="A18" s="158">
        <v>14</v>
      </c>
      <c r="B18" s="180" t="s">
        <v>121</v>
      </c>
      <c r="C18" s="181" t="s">
        <v>122</v>
      </c>
      <c r="D18" s="190" t="s">
        <v>123</v>
      </c>
      <c r="E18" s="178">
        <v>1724000</v>
      </c>
      <c r="F18" s="179" t="s">
        <v>120</v>
      </c>
      <c r="G18" s="179" t="s">
        <v>120</v>
      </c>
      <c r="H18"/>
      <c r="I18"/>
      <c r="J18"/>
      <c r="K18"/>
      <c r="L18"/>
      <c r="M18"/>
    </row>
    <row r="19" spans="1:13" ht="15.75" customHeight="1" x14ac:dyDescent="0.25">
      <c r="A19" s="158">
        <v>15</v>
      </c>
      <c r="B19" s="196" t="s">
        <v>121</v>
      </c>
      <c r="C19" s="186" t="s">
        <v>125</v>
      </c>
      <c r="D19" s="190" t="s">
        <v>126</v>
      </c>
      <c r="E19" s="178">
        <v>3723000</v>
      </c>
      <c r="F19" s="187" t="s">
        <v>124</v>
      </c>
      <c r="G19" s="187" t="s">
        <v>124</v>
      </c>
      <c r="H19"/>
      <c r="I19"/>
      <c r="J19"/>
      <c r="K19"/>
      <c r="L19"/>
      <c r="M19"/>
    </row>
    <row r="20" spans="1:13" ht="15.75" customHeight="1" x14ac:dyDescent="0.25">
      <c r="A20" s="158">
        <v>16</v>
      </c>
      <c r="B20" s="197" t="s">
        <v>129</v>
      </c>
      <c r="C20" s="87">
        <v>10020100428</v>
      </c>
      <c r="D20" s="198" t="s">
        <v>14</v>
      </c>
      <c r="E20" s="182">
        <v>1068900</v>
      </c>
      <c r="F20" s="183" t="s">
        <v>127</v>
      </c>
      <c r="G20" s="183" t="s">
        <v>291</v>
      </c>
      <c r="H20"/>
      <c r="I20"/>
      <c r="J20"/>
      <c r="K20"/>
      <c r="L20"/>
      <c r="M20"/>
    </row>
    <row r="21" spans="1:13" ht="15.75" customHeight="1" x14ac:dyDescent="0.25">
      <c r="A21" s="158">
        <v>17</v>
      </c>
      <c r="B21" s="196" t="s">
        <v>121</v>
      </c>
      <c r="C21" s="92">
        <v>7007220221</v>
      </c>
      <c r="D21" s="190" t="s">
        <v>14</v>
      </c>
      <c r="E21" s="176">
        <v>24991500</v>
      </c>
      <c r="F21" s="158" t="s">
        <v>131</v>
      </c>
      <c r="G21" s="158" t="s">
        <v>131</v>
      </c>
      <c r="H21"/>
      <c r="I21"/>
      <c r="J21"/>
      <c r="K21"/>
      <c r="L21"/>
      <c r="M21"/>
    </row>
    <row r="22" spans="1:13" ht="15.75" customHeight="1" x14ac:dyDescent="0.25">
      <c r="A22" s="158">
        <v>18</v>
      </c>
      <c r="B22" s="92" t="s">
        <v>134</v>
      </c>
      <c r="C22" s="194" t="s">
        <v>135</v>
      </c>
      <c r="D22" s="195" t="s">
        <v>24</v>
      </c>
      <c r="E22" s="178">
        <v>54203484</v>
      </c>
      <c r="F22" s="187" t="s">
        <v>133</v>
      </c>
      <c r="G22" s="187" t="s">
        <v>133</v>
      </c>
      <c r="H22"/>
      <c r="I22"/>
      <c r="J22"/>
      <c r="K22"/>
      <c r="L22"/>
      <c r="M22"/>
    </row>
    <row r="23" spans="1:13" ht="15.75" customHeight="1" x14ac:dyDescent="0.25">
      <c r="A23" s="158">
        <v>19</v>
      </c>
      <c r="B23" s="195" t="s">
        <v>137</v>
      </c>
      <c r="C23" s="189" t="s">
        <v>138</v>
      </c>
      <c r="D23" s="195" t="s">
        <v>27</v>
      </c>
      <c r="E23" s="191">
        <v>5625550</v>
      </c>
      <c r="F23" s="158" t="s">
        <v>136</v>
      </c>
      <c r="G23" s="158" t="s">
        <v>136</v>
      </c>
      <c r="H23"/>
      <c r="I23"/>
      <c r="J23"/>
      <c r="K23"/>
      <c r="L23"/>
      <c r="M23"/>
    </row>
    <row r="24" spans="1:13" ht="15.75" customHeight="1" x14ac:dyDescent="0.25">
      <c r="A24" s="158">
        <v>20</v>
      </c>
      <c r="B24" s="199" t="s">
        <v>140</v>
      </c>
      <c r="C24" s="103" t="s">
        <v>141</v>
      </c>
      <c r="D24" s="200" t="s">
        <v>14</v>
      </c>
      <c r="E24" s="201">
        <v>792100</v>
      </c>
      <c r="F24" s="183" t="s">
        <v>127</v>
      </c>
      <c r="G24" s="198" t="s">
        <v>139</v>
      </c>
      <c r="H24"/>
      <c r="I24"/>
      <c r="J24"/>
      <c r="K24"/>
      <c r="L24"/>
      <c r="M24"/>
    </row>
    <row r="25" spans="1:13" ht="15.75" customHeight="1" x14ac:dyDescent="0.25">
      <c r="A25" s="158">
        <v>21</v>
      </c>
      <c r="B25" s="202" t="s">
        <v>121</v>
      </c>
      <c r="C25" s="185" t="s">
        <v>143</v>
      </c>
      <c r="D25" s="195" t="s">
        <v>144</v>
      </c>
      <c r="E25" s="203">
        <v>4650000</v>
      </c>
      <c r="F25" s="92" t="s">
        <v>276</v>
      </c>
      <c r="G25" s="92" t="s">
        <v>142</v>
      </c>
      <c r="H25"/>
      <c r="I25"/>
      <c r="J25"/>
      <c r="K25"/>
      <c r="L25"/>
      <c r="M25"/>
    </row>
    <row r="26" spans="1:13" ht="15.75" customHeight="1" x14ac:dyDescent="0.25">
      <c r="A26" s="158">
        <v>22</v>
      </c>
      <c r="B26" s="202" t="s">
        <v>121</v>
      </c>
      <c r="C26" s="185" t="s">
        <v>146</v>
      </c>
      <c r="D26" s="195" t="s">
        <v>43</v>
      </c>
      <c r="E26" s="203">
        <v>6600000</v>
      </c>
      <c r="F26" s="92" t="s">
        <v>275</v>
      </c>
      <c r="G26" s="92" t="s">
        <v>145</v>
      </c>
      <c r="H26"/>
      <c r="I26"/>
      <c r="J26"/>
      <c r="K26"/>
      <c r="L26"/>
      <c r="M26"/>
    </row>
    <row r="27" spans="1:13" ht="15.75" customHeight="1" x14ac:dyDescent="0.25">
      <c r="A27" s="158">
        <v>23</v>
      </c>
      <c r="B27" s="202" t="s">
        <v>121</v>
      </c>
      <c r="C27" s="185" t="s">
        <v>148</v>
      </c>
      <c r="D27" s="195" t="s">
        <v>149</v>
      </c>
      <c r="E27" s="203">
        <v>3404000</v>
      </c>
      <c r="F27" s="92" t="s">
        <v>274</v>
      </c>
      <c r="G27" s="92" t="s">
        <v>147</v>
      </c>
      <c r="H27"/>
      <c r="I27"/>
      <c r="J27"/>
      <c r="K27"/>
      <c r="L27"/>
      <c r="M27"/>
    </row>
    <row r="28" spans="1:13" ht="15.75" customHeight="1" x14ac:dyDescent="0.25">
      <c r="A28" s="158">
        <v>24</v>
      </c>
      <c r="B28" s="184" t="s">
        <v>121</v>
      </c>
      <c r="C28" s="185" t="s">
        <v>151</v>
      </c>
      <c r="D28" s="195" t="s">
        <v>48</v>
      </c>
      <c r="E28" s="188">
        <v>6200000</v>
      </c>
      <c r="F28" s="158" t="s">
        <v>273</v>
      </c>
      <c r="G28" s="158" t="s">
        <v>150</v>
      </c>
      <c r="H28"/>
      <c r="I28"/>
      <c r="J28"/>
      <c r="K28"/>
      <c r="L28"/>
      <c r="M28"/>
    </row>
    <row r="29" spans="1:13" ht="15.75" customHeight="1" x14ac:dyDescent="0.25">
      <c r="A29" s="158">
        <v>25</v>
      </c>
      <c r="B29" s="184" t="s">
        <v>121</v>
      </c>
      <c r="C29" s="185">
        <v>7048673893</v>
      </c>
      <c r="D29" s="195" t="s">
        <v>153</v>
      </c>
      <c r="E29" s="188">
        <v>2095000</v>
      </c>
      <c r="F29" s="158" t="s">
        <v>272</v>
      </c>
      <c r="G29" s="158" t="s">
        <v>152</v>
      </c>
      <c r="H29"/>
      <c r="I29"/>
      <c r="J29"/>
      <c r="K29"/>
      <c r="L29"/>
      <c r="M29"/>
    </row>
    <row r="30" spans="1:13" ht="15.75" customHeight="1" x14ac:dyDescent="0.25">
      <c r="A30" s="158">
        <v>26</v>
      </c>
      <c r="B30" s="184" t="s">
        <v>121</v>
      </c>
      <c r="C30" s="204" t="s">
        <v>155</v>
      </c>
      <c r="D30" s="195" t="s">
        <v>156</v>
      </c>
      <c r="E30" s="178">
        <v>2237100</v>
      </c>
      <c r="F30" s="205" t="s">
        <v>154</v>
      </c>
      <c r="G30" s="205" t="s">
        <v>154</v>
      </c>
      <c r="H30"/>
      <c r="I30"/>
      <c r="J30"/>
      <c r="K30"/>
      <c r="L30"/>
      <c r="M30"/>
    </row>
    <row r="31" spans="1:13" ht="15.75" customHeight="1" x14ac:dyDescent="0.25">
      <c r="A31" s="158">
        <v>27</v>
      </c>
      <c r="B31" s="206" t="s">
        <v>121</v>
      </c>
      <c r="C31" s="194" t="s">
        <v>158</v>
      </c>
      <c r="D31" s="195" t="s">
        <v>159</v>
      </c>
      <c r="E31" s="178">
        <v>1705000</v>
      </c>
      <c r="F31" s="179" t="s">
        <v>157</v>
      </c>
      <c r="G31" s="179" t="s">
        <v>157</v>
      </c>
      <c r="H31"/>
      <c r="I31"/>
      <c r="J31"/>
      <c r="K31"/>
      <c r="L31"/>
      <c r="M31"/>
    </row>
    <row r="32" spans="1:13" ht="15.75" customHeight="1" x14ac:dyDescent="0.25">
      <c r="A32" s="158">
        <v>28</v>
      </c>
      <c r="B32" s="195" t="s">
        <v>162</v>
      </c>
      <c r="C32" s="189" t="s">
        <v>163</v>
      </c>
      <c r="D32" s="207" t="s">
        <v>164</v>
      </c>
      <c r="E32" s="208">
        <v>773000</v>
      </c>
      <c r="F32" s="158" t="s">
        <v>161</v>
      </c>
      <c r="G32" s="158" t="s">
        <v>161</v>
      </c>
      <c r="H32"/>
      <c r="I32"/>
      <c r="J32"/>
      <c r="K32"/>
      <c r="L32"/>
      <c r="M32"/>
    </row>
    <row r="33" spans="1:13" ht="15.75" x14ac:dyDescent="0.3">
      <c r="A33" s="158">
        <v>29</v>
      </c>
      <c r="B33" s="146" t="s">
        <v>174</v>
      </c>
      <c r="C33" s="147" t="s">
        <v>175</v>
      </c>
      <c r="D33" s="148" t="s">
        <v>176</v>
      </c>
      <c r="E33" s="149">
        <v>14360000</v>
      </c>
      <c r="F33" s="144" t="s">
        <v>173</v>
      </c>
      <c r="G33" s="144" t="s">
        <v>173</v>
      </c>
      <c r="L33" s="151"/>
      <c r="M33" s="152"/>
    </row>
    <row r="34" spans="1:13" ht="15.75" x14ac:dyDescent="0.3">
      <c r="A34" s="158">
        <v>30</v>
      </c>
      <c r="B34" s="153" t="s">
        <v>60</v>
      </c>
      <c r="C34" s="154" t="s">
        <v>178</v>
      </c>
      <c r="D34" s="155" t="s">
        <v>179</v>
      </c>
      <c r="E34" s="149">
        <v>53700</v>
      </c>
      <c r="F34" s="144" t="s">
        <v>177</v>
      </c>
      <c r="G34" s="144" t="s">
        <v>177</v>
      </c>
      <c r="L34" s="151"/>
      <c r="M34" s="152"/>
    </row>
    <row r="35" spans="1:13" ht="15.75" x14ac:dyDescent="0.3">
      <c r="A35" s="158">
        <v>31</v>
      </c>
      <c r="B35" s="146" t="s">
        <v>60</v>
      </c>
      <c r="C35" s="147" t="s">
        <v>181</v>
      </c>
      <c r="D35" s="148" t="s">
        <v>182</v>
      </c>
      <c r="E35" s="149">
        <v>53700</v>
      </c>
      <c r="F35" s="156" t="s">
        <v>180</v>
      </c>
      <c r="G35" s="156" t="s">
        <v>180</v>
      </c>
      <c r="L35" s="151"/>
      <c r="M35" s="152"/>
    </row>
    <row r="36" spans="1:13" ht="15.75" x14ac:dyDescent="0.3">
      <c r="A36" s="158">
        <v>32</v>
      </c>
      <c r="B36" s="153" t="s">
        <v>60</v>
      </c>
      <c r="C36" s="154" t="s">
        <v>184</v>
      </c>
      <c r="D36" s="155" t="s">
        <v>185</v>
      </c>
      <c r="E36" s="149">
        <v>117500</v>
      </c>
      <c r="F36" s="144" t="s">
        <v>183</v>
      </c>
      <c r="G36" s="144" t="s">
        <v>183</v>
      </c>
      <c r="L36" s="151"/>
      <c r="M36" s="152"/>
    </row>
    <row r="37" spans="1:13" ht="15.75" x14ac:dyDescent="0.3">
      <c r="A37" s="158">
        <v>33</v>
      </c>
      <c r="B37" s="153" t="s">
        <v>60</v>
      </c>
      <c r="C37" s="154" t="s">
        <v>187</v>
      </c>
      <c r="D37" s="155" t="s">
        <v>188</v>
      </c>
      <c r="E37" s="149">
        <v>172000</v>
      </c>
      <c r="F37" s="144" t="s">
        <v>186</v>
      </c>
      <c r="G37" s="144" t="s">
        <v>186</v>
      </c>
      <c r="L37" s="151"/>
      <c r="M37" s="152"/>
    </row>
    <row r="38" spans="1:13" ht="15.75" x14ac:dyDescent="0.3">
      <c r="A38" s="158">
        <v>34</v>
      </c>
      <c r="B38" s="153" t="s">
        <v>60</v>
      </c>
      <c r="C38" s="154" t="s">
        <v>190</v>
      </c>
      <c r="D38" s="155" t="s">
        <v>191</v>
      </c>
      <c r="E38" s="149">
        <v>177300</v>
      </c>
      <c r="F38" s="144" t="s">
        <v>189</v>
      </c>
      <c r="G38" s="144" t="s">
        <v>189</v>
      </c>
      <c r="L38" s="151"/>
      <c r="M38" s="152"/>
    </row>
    <row r="39" spans="1:13" ht="15.75" x14ac:dyDescent="0.3">
      <c r="A39" s="158">
        <v>35</v>
      </c>
      <c r="B39" s="158" t="s">
        <v>60</v>
      </c>
      <c r="C39" s="159" t="s">
        <v>193</v>
      </c>
      <c r="D39" s="160" t="s">
        <v>194</v>
      </c>
      <c r="E39" s="161">
        <v>117500</v>
      </c>
      <c r="F39" s="157" t="s">
        <v>192</v>
      </c>
      <c r="G39" s="157" t="s">
        <v>192</v>
      </c>
      <c r="L39" s="151"/>
      <c r="M39" s="152"/>
    </row>
    <row r="40" spans="1:13" ht="15.75" x14ac:dyDescent="0.3">
      <c r="A40" s="158">
        <v>36</v>
      </c>
      <c r="B40" s="153" t="s">
        <v>36</v>
      </c>
      <c r="C40" s="154" t="s">
        <v>196</v>
      </c>
      <c r="D40" s="155" t="s">
        <v>197</v>
      </c>
      <c r="E40" s="149">
        <v>117500</v>
      </c>
      <c r="F40" s="144" t="s">
        <v>195</v>
      </c>
      <c r="G40" s="144" t="s">
        <v>195</v>
      </c>
      <c r="L40" s="151"/>
      <c r="M40" s="152"/>
    </row>
    <row r="41" spans="1:13" ht="15.75" x14ac:dyDescent="0.3">
      <c r="A41" s="158">
        <v>37</v>
      </c>
      <c r="B41" s="153" t="s">
        <v>60</v>
      </c>
      <c r="C41" s="154" t="s">
        <v>193</v>
      </c>
      <c r="D41" s="155" t="s">
        <v>194</v>
      </c>
      <c r="E41" s="149">
        <v>117500</v>
      </c>
      <c r="F41" s="144" t="s">
        <v>198</v>
      </c>
      <c r="G41" s="144" t="s">
        <v>198</v>
      </c>
      <c r="L41" s="151"/>
      <c r="M41" s="152"/>
    </row>
    <row r="42" spans="1:13" ht="15.75" x14ac:dyDescent="0.3">
      <c r="A42" s="158">
        <v>38</v>
      </c>
      <c r="B42" s="153" t="s">
        <v>60</v>
      </c>
      <c r="C42" s="154" t="s">
        <v>200</v>
      </c>
      <c r="D42" s="155" t="s">
        <v>201</v>
      </c>
      <c r="E42" s="149">
        <v>59100</v>
      </c>
      <c r="F42" s="144" t="s">
        <v>199</v>
      </c>
      <c r="G42" s="144" t="s">
        <v>199</v>
      </c>
      <c r="L42" s="151"/>
      <c r="M42" s="152"/>
    </row>
    <row r="43" spans="1:13" ht="15.75" x14ac:dyDescent="0.3">
      <c r="A43" s="158">
        <v>39</v>
      </c>
      <c r="B43" s="153" t="s">
        <v>60</v>
      </c>
      <c r="C43" s="154" t="s">
        <v>203</v>
      </c>
      <c r="D43" s="155" t="s">
        <v>204</v>
      </c>
      <c r="E43" s="149">
        <v>235000</v>
      </c>
      <c r="F43" s="144" t="s">
        <v>202</v>
      </c>
      <c r="G43" s="144" t="s">
        <v>202</v>
      </c>
      <c r="L43" s="151"/>
      <c r="M43" s="152"/>
    </row>
    <row r="44" spans="1:13" ht="15.75" x14ac:dyDescent="0.3">
      <c r="A44" s="158">
        <v>40</v>
      </c>
      <c r="B44" s="146" t="s">
        <v>60</v>
      </c>
      <c r="C44" s="147" t="s">
        <v>206</v>
      </c>
      <c r="D44" s="148" t="s">
        <v>207</v>
      </c>
      <c r="E44" s="149">
        <v>443250</v>
      </c>
      <c r="F44" s="156" t="s">
        <v>205</v>
      </c>
      <c r="G44" s="156" t="s">
        <v>205</v>
      </c>
      <c r="L44" s="151"/>
      <c r="M44" s="152"/>
    </row>
    <row r="45" spans="1:13" ht="15.75" x14ac:dyDescent="0.3">
      <c r="A45" s="158">
        <v>41</v>
      </c>
      <c r="B45" s="153" t="s">
        <v>60</v>
      </c>
      <c r="C45" s="154" t="s">
        <v>209</v>
      </c>
      <c r="D45" s="155" t="s">
        <v>210</v>
      </c>
      <c r="E45" s="149">
        <v>53700</v>
      </c>
      <c r="F45" s="144" t="s">
        <v>208</v>
      </c>
      <c r="G45" s="144" t="s">
        <v>208</v>
      </c>
      <c r="L45" s="151"/>
      <c r="M45" s="152"/>
    </row>
    <row r="46" spans="1:13" ht="15.75" x14ac:dyDescent="0.3">
      <c r="A46" s="158">
        <v>42</v>
      </c>
      <c r="B46" s="146" t="s">
        <v>60</v>
      </c>
      <c r="C46" s="147" t="s">
        <v>212</v>
      </c>
      <c r="D46" s="148" t="s">
        <v>213</v>
      </c>
      <c r="E46" s="149">
        <v>53700</v>
      </c>
      <c r="F46" s="144" t="s">
        <v>211</v>
      </c>
      <c r="G46" s="144" t="s">
        <v>211</v>
      </c>
      <c r="L46" s="151"/>
      <c r="M46" s="152"/>
    </row>
    <row r="47" spans="1:13" ht="15.75" x14ac:dyDescent="0.3">
      <c r="A47" s="158">
        <v>43</v>
      </c>
      <c r="B47" s="153" t="s">
        <v>60</v>
      </c>
      <c r="C47" s="154" t="s">
        <v>215</v>
      </c>
      <c r="D47" s="155" t="s">
        <v>216</v>
      </c>
      <c r="E47" s="149">
        <v>59100</v>
      </c>
      <c r="F47" s="144" t="s">
        <v>214</v>
      </c>
      <c r="G47" s="144" t="s">
        <v>214</v>
      </c>
      <c r="L47" s="151"/>
      <c r="M47" s="152"/>
    </row>
    <row r="48" spans="1:13" ht="15.75" x14ac:dyDescent="0.3">
      <c r="A48" s="158">
        <v>44</v>
      </c>
      <c r="B48" s="153" t="s">
        <v>60</v>
      </c>
      <c r="C48" s="147" t="s">
        <v>218</v>
      </c>
      <c r="D48" s="148" t="s">
        <v>219</v>
      </c>
      <c r="E48" s="149">
        <v>161100</v>
      </c>
      <c r="F48" s="156" t="s">
        <v>217</v>
      </c>
      <c r="G48" s="156" t="s">
        <v>217</v>
      </c>
      <c r="L48" s="151"/>
      <c r="M48" s="152"/>
    </row>
    <row r="49" spans="1:13" ht="15.75" x14ac:dyDescent="0.3">
      <c r="A49" s="158">
        <v>45</v>
      </c>
      <c r="B49" s="153" t="s">
        <v>60</v>
      </c>
      <c r="C49" s="154" t="s">
        <v>221</v>
      </c>
      <c r="D49" s="155" t="s">
        <v>222</v>
      </c>
      <c r="E49" s="149">
        <v>59100</v>
      </c>
      <c r="F49" s="144" t="s">
        <v>220</v>
      </c>
      <c r="G49" s="144" t="s">
        <v>220</v>
      </c>
      <c r="L49" s="151"/>
      <c r="M49" s="152"/>
    </row>
    <row r="50" spans="1:13" ht="15.75" x14ac:dyDescent="0.3">
      <c r="A50" s="158">
        <v>46</v>
      </c>
      <c r="B50" s="153" t="s">
        <v>60</v>
      </c>
      <c r="C50" s="154" t="s">
        <v>224</v>
      </c>
      <c r="D50" s="155" t="s">
        <v>225</v>
      </c>
      <c r="E50" s="149">
        <v>53700</v>
      </c>
      <c r="F50" s="144" t="s">
        <v>223</v>
      </c>
      <c r="G50" s="144" t="s">
        <v>223</v>
      </c>
      <c r="L50" s="151"/>
      <c r="M50" s="152"/>
    </row>
    <row r="51" spans="1:13" ht="15.75" x14ac:dyDescent="0.3">
      <c r="A51" s="158">
        <v>47</v>
      </c>
      <c r="B51" s="153" t="s">
        <v>60</v>
      </c>
      <c r="C51" s="154" t="s">
        <v>227</v>
      </c>
      <c r="D51" s="155" t="s">
        <v>228</v>
      </c>
      <c r="E51" s="149">
        <v>117500</v>
      </c>
      <c r="F51" s="144" t="s">
        <v>226</v>
      </c>
      <c r="G51" s="144" t="s">
        <v>226</v>
      </c>
      <c r="L51" s="151"/>
      <c r="M51" s="152"/>
    </row>
    <row r="52" spans="1:13" ht="15.75" x14ac:dyDescent="0.3">
      <c r="A52" s="158">
        <v>48</v>
      </c>
      <c r="B52" s="153" t="s">
        <v>60</v>
      </c>
      <c r="C52" s="147" t="s">
        <v>230</v>
      </c>
      <c r="D52" s="148" t="s">
        <v>231</v>
      </c>
      <c r="E52" s="149">
        <v>177300</v>
      </c>
      <c r="F52" s="156" t="s">
        <v>229</v>
      </c>
      <c r="G52" s="156" t="s">
        <v>229</v>
      </c>
      <c r="L52" s="151"/>
      <c r="M52" s="152"/>
    </row>
    <row r="53" spans="1:13" ht="15.75" x14ac:dyDescent="0.3">
      <c r="A53" s="158">
        <v>49</v>
      </c>
      <c r="B53" s="153" t="s">
        <v>60</v>
      </c>
      <c r="C53" s="154" t="s">
        <v>233</v>
      </c>
      <c r="D53" s="155" t="s">
        <v>234</v>
      </c>
      <c r="E53" s="149">
        <v>82000</v>
      </c>
      <c r="F53" s="144" t="s">
        <v>232</v>
      </c>
      <c r="G53" s="144" t="s">
        <v>232</v>
      </c>
      <c r="L53" s="151"/>
      <c r="M53" s="152"/>
    </row>
    <row r="54" spans="1:13" ht="15.75" x14ac:dyDescent="0.3">
      <c r="A54" s="158">
        <v>50</v>
      </c>
      <c r="B54" s="153" t="s">
        <v>60</v>
      </c>
      <c r="C54" s="154" t="s">
        <v>236</v>
      </c>
      <c r="D54" s="155" t="s">
        <v>237</v>
      </c>
      <c r="E54" s="149">
        <v>172000</v>
      </c>
      <c r="F54" s="144" t="s">
        <v>235</v>
      </c>
      <c r="G54" s="144" t="s">
        <v>235</v>
      </c>
      <c r="L54" s="151"/>
      <c r="M54" s="152"/>
    </row>
    <row r="55" spans="1:13" ht="15.75" x14ac:dyDescent="0.3">
      <c r="A55" s="158">
        <v>51</v>
      </c>
      <c r="B55" s="146" t="s">
        <v>60</v>
      </c>
      <c r="C55" s="147" t="s">
        <v>239</v>
      </c>
      <c r="D55" s="148" t="s">
        <v>240</v>
      </c>
      <c r="E55" s="149">
        <v>82000</v>
      </c>
      <c r="F55" s="144" t="s">
        <v>238</v>
      </c>
      <c r="G55" s="144" t="s">
        <v>238</v>
      </c>
      <c r="L55" s="151"/>
      <c r="M55" s="152"/>
    </row>
    <row r="56" spans="1:13" ht="15.75" x14ac:dyDescent="0.3">
      <c r="A56" s="158">
        <v>52</v>
      </c>
      <c r="B56" s="146" t="s">
        <v>60</v>
      </c>
      <c r="C56" s="147" t="s">
        <v>242</v>
      </c>
      <c r="D56" s="148" t="s">
        <v>243</v>
      </c>
      <c r="E56" s="149">
        <v>117500</v>
      </c>
      <c r="F56" s="156" t="s">
        <v>241</v>
      </c>
      <c r="G56" s="156" t="s">
        <v>241</v>
      </c>
      <c r="L56" s="151"/>
      <c r="M56" s="152"/>
    </row>
    <row r="57" spans="1:13" ht="15.75" x14ac:dyDescent="0.3">
      <c r="A57" s="158">
        <v>53</v>
      </c>
      <c r="B57" s="146" t="s">
        <v>60</v>
      </c>
      <c r="C57" s="147" t="s">
        <v>193</v>
      </c>
      <c r="D57" s="148" t="s">
        <v>194</v>
      </c>
      <c r="E57" s="149">
        <v>117500</v>
      </c>
      <c r="F57" s="156" t="s">
        <v>244</v>
      </c>
      <c r="G57" s="156" t="s">
        <v>244</v>
      </c>
      <c r="L57" s="151"/>
      <c r="M57" s="152"/>
    </row>
    <row r="58" spans="1:13" ht="15.75" x14ac:dyDescent="0.3">
      <c r="A58" s="158">
        <v>54</v>
      </c>
      <c r="B58" s="146" t="s">
        <v>162</v>
      </c>
      <c r="C58" s="147" t="s">
        <v>246</v>
      </c>
      <c r="D58" s="148" t="s">
        <v>247</v>
      </c>
      <c r="E58" s="149">
        <v>59100</v>
      </c>
      <c r="F58" s="144" t="s">
        <v>245</v>
      </c>
      <c r="G58" s="144" t="s">
        <v>245</v>
      </c>
      <c r="L58" s="151"/>
      <c r="M58" s="152"/>
    </row>
    <row r="59" spans="1:13" ht="15.75" x14ac:dyDescent="0.3">
      <c r="A59" s="158">
        <v>55</v>
      </c>
      <c r="B59" s="146" t="s">
        <v>249</v>
      </c>
      <c r="C59" s="147" t="s">
        <v>250</v>
      </c>
      <c r="D59" s="148" t="s">
        <v>251</v>
      </c>
      <c r="E59" s="149">
        <v>352500</v>
      </c>
      <c r="F59" s="156" t="s">
        <v>248</v>
      </c>
      <c r="G59" s="156" t="s">
        <v>248</v>
      </c>
      <c r="L59" s="151"/>
      <c r="M59" s="152"/>
    </row>
    <row r="60" spans="1:13" ht="15.75" x14ac:dyDescent="0.3">
      <c r="A60" s="158">
        <v>56</v>
      </c>
      <c r="B60" s="146" t="s">
        <v>121</v>
      </c>
      <c r="C60" s="147" t="s">
        <v>253</v>
      </c>
      <c r="D60" s="148" t="s">
        <v>254</v>
      </c>
      <c r="E60" s="149">
        <v>59100</v>
      </c>
      <c r="F60" s="144" t="s">
        <v>252</v>
      </c>
      <c r="G60" s="144" t="s">
        <v>252</v>
      </c>
      <c r="L60" s="151"/>
      <c r="M60" s="152"/>
    </row>
    <row r="61" spans="1:13" ht="15.75" x14ac:dyDescent="0.3">
      <c r="A61" s="158">
        <v>57</v>
      </c>
      <c r="B61" s="146" t="s">
        <v>256</v>
      </c>
      <c r="C61" s="147" t="s">
        <v>257</v>
      </c>
      <c r="D61" s="148" t="s">
        <v>258</v>
      </c>
      <c r="E61" s="149">
        <v>4500000</v>
      </c>
      <c r="F61" s="144" t="s">
        <v>255</v>
      </c>
      <c r="G61" s="144" t="s">
        <v>255</v>
      </c>
      <c r="L61" s="151"/>
      <c r="M61" s="152"/>
    </row>
    <row r="62" spans="1:13" ht="15.75" x14ac:dyDescent="0.3">
      <c r="A62" s="158">
        <v>58</v>
      </c>
      <c r="B62" s="146" t="s">
        <v>121</v>
      </c>
      <c r="C62" s="147" t="s">
        <v>260</v>
      </c>
      <c r="D62" s="148" t="s">
        <v>27</v>
      </c>
      <c r="E62" s="149">
        <v>500000</v>
      </c>
      <c r="F62" s="144" t="s">
        <v>259</v>
      </c>
      <c r="G62" s="144" t="s">
        <v>259</v>
      </c>
      <c r="L62" s="151"/>
      <c r="M62" s="152"/>
    </row>
    <row r="63" spans="1:13" ht="15.75" x14ac:dyDescent="0.3">
      <c r="A63" s="158">
        <v>59</v>
      </c>
      <c r="B63" s="146" t="s">
        <v>12</v>
      </c>
      <c r="C63" s="147" t="s">
        <v>262</v>
      </c>
      <c r="D63" s="148" t="s">
        <v>263</v>
      </c>
      <c r="E63" s="149">
        <v>1000000</v>
      </c>
      <c r="F63" s="144" t="s">
        <v>261</v>
      </c>
      <c r="G63" s="144" t="s">
        <v>261</v>
      </c>
      <c r="L63" s="151"/>
      <c r="M63" s="152"/>
    </row>
    <row r="64" spans="1:13" ht="15.75" x14ac:dyDescent="0.3">
      <c r="A64" s="158">
        <v>60</v>
      </c>
      <c r="B64" s="146" t="s">
        <v>121</v>
      </c>
      <c r="C64" s="147" t="s">
        <v>265</v>
      </c>
      <c r="D64" s="148" t="s">
        <v>266</v>
      </c>
      <c r="E64" s="149">
        <v>1000000</v>
      </c>
      <c r="F64" s="144" t="s">
        <v>264</v>
      </c>
      <c r="G64" s="144" t="s">
        <v>264</v>
      </c>
      <c r="L64" s="151"/>
      <c r="M64" s="152"/>
    </row>
    <row r="65" spans="1:14" ht="15.75" x14ac:dyDescent="0.3">
      <c r="A65" s="158">
        <v>61</v>
      </c>
      <c r="B65" s="146" t="s">
        <v>121</v>
      </c>
      <c r="C65" s="147" t="s">
        <v>268</v>
      </c>
      <c r="D65" s="148" t="s">
        <v>27</v>
      </c>
      <c r="E65" s="149">
        <v>750000</v>
      </c>
      <c r="F65" s="144" t="s">
        <v>267</v>
      </c>
      <c r="G65" s="144" t="s">
        <v>267</v>
      </c>
      <c r="L65" s="151"/>
      <c r="M65" s="152"/>
    </row>
    <row r="66" spans="1:14" ht="15.75" x14ac:dyDescent="0.3">
      <c r="A66" s="158">
        <v>62</v>
      </c>
      <c r="B66" s="153" t="s">
        <v>121</v>
      </c>
      <c r="C66" s="154" t="s">
        <v>270</v>
      </c>
      <c r="D66" s="155" t="s">
        <v>271</v>
      </c>
      <c r="E66" s="149">
        <v>500000</v>
      </c>
      <c r="F66" s="144" t="s">
        <v>269</v>
      </c>
      <c r="G66" s="144" t="s">
        <v>269</v>
      </c>
      <c r="L66" s="151"/>
      <c r="M66" s="152"/>
    </row>
    <row r="67" spans="1:14" ht="15.75" customHeight="1" x14ac:dyDescent="0.3">
      <c r="A67" s="224" t="s">
        <v>293</v>
      </c>
      <c r="B67" s="225"/>
      <c r="C67" s="225"/>
      <c r="D67" s="226"/>
      <c r="E67" s="209">
        <f>SUM(E5:E66)</f>
        <v>468362013</v>
      </c>
      <c r="L67" s="152"/>
      <c r="N67" s="2"/>
    </row>
    <row r="68" spans="1:14" ht="15.75" x14ac:dyDescent="0.3">
      <c r="L68" s="142"/>
      <c r="N68" s="2"/>
    </row>
    <row r="70" spans="1:14" x14ac:dyDescent="0.25">
      <c r="A70" s="210" t="s">
        <v>299</v>
      </c>
      <c r="B70" s="210"/>
      <c r="C70" s="211"/>
      <c r="D70" s="212"/>
      <c r="E70" s="213"/>
    </row>
    <row r="71" spans="1:14" x14ac:dyDescent="0.25">
      <c r="A71" s="210" t="s">
        <v>294</v>
      </c>
      <c r="B71" s="210"/>
      <c r="C71" s="211"/>
      <c r="D71" s="212"/>
      <c r="E71" s="213"/>
    </row>
    <row r="72" spans="1:14" x14ac:dyDescent="0.25">
      <c r="A72" s="214"/>
      <c r="B72" s="210"/>
      <c r="C72" s="211"/>
      <c r="D72" s="212"/>
      <c r="E72" s="213"/>
    </row>
    <row r="73" spans="1:14" ht="15" customHeight="1" x14ac:dyDescent="0.25">
      <c r="A73" s="210" t="s">
        <v>295</v>
      </c>
      <c r="B73" s="210"/>
      <c r="C73" s="211"/>
      <c r="D73" s="212"/>
      <c r="E73" s="213"/>
      <c r="H73"/>
      <c r="I73"/>
      <c r="J73"/>
      <c r="K73"/>
      <c r="L73"/>
      <c r="M73"/>
    </row>
    <row r="74" spans="1:14" ht="15" customHeight="1" x14ac:dyDescent="0.25">
      <c r="A74" s="210" t="s">
        <v>296</v>
      </c>
      <c r="B74" s="210"/>
      <c r="C74" s="211">
        <v>21</v>
      </c>
      <c r="D74" s="212">
        <v>1000</v>
      </c>
      <c r="E74" s="213">
        <f>+D74*C74</f>
        <v>21000</v>
      </c>
      <c r="H74"/>
      <c r="I74"/>
      <c r="J74"/>
      <c r="K74"/>
      <c r="L74"/>
      <c r="M74"/>
    </row>
    <row r="75" spans="1:14" ht="15" customHeight="1" x14ac:dyDescent="0.25">
      <c r="A75" s="210" t="s">
        <v>297</v>
      </c>
      <c r="B75" s="210"/>
      <c r="C75" s="211">
        <v>41</v>
      </c>
      <c r="D75" s="212">
        <v>5000</v>
      </c>
      <c r="E75" s="213">
        <f>+D75*C75</f>
        <v>205000</v>
      </c>
      <c r="H75"/>
      <c r="I75"/>
      <c r="J75"/>
      <c r="K75"/>
      <c r="L75"/>
      <c r="M75"/>
    </row>
    <row r="76" spans="1:14" ht="15" customHeight="1" x14ac:dyDescent="0.25">
      <c r="A76" s="210" t="s">
        <v>298</v>
      </c>
      <c r="B76" s="210"/>
      <c r="C76" s="211">
        <f>+C75+1</f>
        <v>42</v>
      </c>
      <c r="D76" s="212">
        <v>200</v>
      </c>
      <c r="E76" s="213">
        <f>+D76*C76</f>
        <v>8400</v>
      </c>
      <c r="H76"/>
      <c r="I76"/>
      <c r="J76"/>
      <c r="K76"/>
      <c r="L76"/>
      <c r="M76"/>
    </row>
    <row r="77" spans="1:14" ht="15" customHeight="1" x14ac:dyDescent="0.25">
      <c r="A77" s="214"/>
      <c r="B77" s="210"/>
      <c r="C77" s="211"/>
      <c r="D77" s="212"/>
      <c r="E77" s="213">
        <f>+SUM(E74:E76)</f>
        <v>234400</v>
      </c>
      <c r="H77"/>
      <c r="I77"/>
      <c r="J77"/>
      <c r="K77"/>
      <c r="L77"/>
      <c r="M77"/>
    </row>
    <row r="78" spans="1:14" ht="15" customHeight="1" x14ac:dyDescent="0.25">
      <c r="A78" s="214"/>
      <c r="B78" s="210"/>
      <c r="C78" s="211"/>
      <c r="D78" s="212"/>
      <c r="E78" s="215">
        <f>+E77+E67</f>
        <v>468596413</v>
      </c>
      <c r="H78"/>
      <c r="I78"/>
      <c r="J78"/>
      <c r="K78"/>
      <c r="L78"/>
      <c r="M78"/>
    </row>
    <row r="79" spans="1:14" ht="15" customHeight="1" x14ac:dyDescent="0.25">
      <c r="B79"/>
      <c r="E79"/>
      <c r="H79"/>
      <c r="I79"/>
      <c r="J79"/>
      <c r="K79"/>
      <c r="L79"/>
      <c r="M79"/>
    </row>
    <row r="85" spans="2:13" x14ac:dyDescent="0.25">
      <c r="B85"/>
      <c r="E85"/>
      <c r="H85"/>
      <c r="I85"/>
      <c r="J85"/>
      <c r="K85"/>
      <c r="L85"/>
      <c r="M85"/>
    </row>
    <row r="86" spans="2:13" x14ac:dyDescent="0.25">
      <c r="B86"/>
      <c r="E86"/>
      <c r="H86"/>
      <c r="I86"/>
      <c r="J86"/>
      <c r="K86"/>
      <c r="L86"/>
      <c r="M86"/>
    </row>
    <row r="87" spans="2:13" ht="15" customHeight="1" x14ac:dyDescent="0.25">
      <c r="B87"/>
      <c r="E87"/>
      <c r="H87"/>
      <c r="I87"/>
      <c r="J87"/>
      <c r="K87"/>
      <c r="L87"/>
      <c r="M87"/>
    </row>
    <row r="88" spans="2:13" ht="15" customHeight="1" x14ac:dyDescent="0.25">
      <c r="B88"/>
      <c r="E88"/>
      <c r="H88"/>
      <c r="I88"/>
      <c r="J88"/>
      <c r="K88"/>
      <c r="L88"/>
      <c r="M88"/>
    </row>
    <row r="89" spans="2:13" ht="15" customHeight="1" x14ac:dyDescent="0.25">
      <c r="B89"/>
      <c r="E89"/>
      <c r="H89"/>
      <c r="I89"/>
      <c r="J89"/>
      <c r="K89"/>
      <c r="L89"/>
      <c r="M89"/>
    </row>
    <row r="90" spans="2:13" ht="15" customHeight="1" x14ac:dyDescent="0.25">
      <c r="B90"/>
      <c r="E90"/>
      <c r="H90"/>
      <c r="I90"/>
      <c r="J90"/>
      <c r="K90"/>
      <c r="L90"/>
      <c r="M90"/>
    </row>
    <row r="91" spans="2:13" ht="15" customHeight="1" x14ac:dyDescent="0.25">
      <c r="B91"/>
      <c r="E91"/>
      <c r="H91"/>
      <c r="I91"/>
      <c r="J91"/>
      <c r="K91"/>
      <c r="L91"/>
      <c r="M91"/>
    </row>
    <row r="92" spans="2:13" ht="15" customHeight="1" x14ac:dyDescent="0.25">
      <c r="B92"/>
      <c r="E92"/>
      <c r="H92"/>
      <c r="I92"/>
      <c r="J92"/>
      <c r="K92"/>
      <c r="L92"/>
      <c r="M92"/>
    </row>
    <row r="93" spans="2:13" ht="15" customHeight="1" x14ac:dyDescent="0.25">
      <c r="B93"/>
      <c r="E93"/>
      <c r="H93"/>
      <c r="I93"/>
      <c r="J93"/>
      <c r="K93"/>
      <c r="L93"/>
      <c r="M93"/>
    </row>
    <row r="94" spans="2:13" ht="15" customHeight="1" x14ac:dyDescent="0.25">
      <c r="B94"/>
      <c r="E94"/>
      <c r="H94"/>
      <c r="I94"/>
      <c r="J94"/>
      <c r="K94"/>
      <c r="L94"/>
      <c r="M94"/>
    </row>
    <row r="95" spans="2:13" ht="15" customHeight="1" x14ac:dyDescent="0.25">
      <c r="B95"/>
      <c r="E95"/>
      <c r="H95"/>
      <c r="I95"/>
      <c r="J95"/>
      <c r="K95"/>
      <c r="L95"/>
      <c r="M95"/>
    </row>
    <row r="96" spans="2:13" ht="15" customHeight="1" x14ac:dyDescent="0.25">
      <c r="B96"/>
      <c r="E96"/>
      <c r="H96"/>
      <c r="I96"/>
      <c r="J96"/>
      <c r="K96"/>
      <c r="L96"/>
      <c r="M96"/>
    </row>
    <row r="97" spans="2:13" ht="15" customHeight="1" x14ac:dyDescent="0.25">
      <c r="B97"/>
      <c r="E97"/>
      <c r="H97"/>
      <c r="I97"/>
      <c r="J97"/>
      <c r="K97"/>
      <c r="L97"/>
      <c r="M97"/>
    </row>
    <row r="98" spans="2:13" ht="15" customHeight="1" x14ac:dyDescent="0.25">
      <c r="B98"/>
      <c r="E98"/>
      <c r="H98"/>
      <c r="I98"/>
      <c r="J98"/>
      <c r="K98"/>
      <c r="L98"/>
      <c r="M98"/>
    </row>
    <row r="99" spans="2:13" ht="15" customHeight="1" x14ac:dyDescent="0.25">
      <c r="B99"/>
      <c r="E99"/>
      <c r="H99"/>
      <c r="I99"/>
      <c r="J99"/>
      <c r="K99"/>
      <c r="L99"/>
      <c r="M99"/>
    </row>
    <row r="100" spans="2:13" ht="15" customHeight="1" x14ac:dyDescent="0.25">
      <c r="B100"/>
      <c r="E100"/>
      <c r="H100"/>
      <c r="I100"/>
      <c r="J100"/>
      <c r="K100"/>
      <c r="L100"/>
      <c r="M100"/>
    </row>
    <row r="101" spans="2:13" ht="15" customHeight="1" x14ac:dyDescent="0.25">
      <c r="B101"/>
      <c r="E101"/>
      <c r="H101"/>
      <c r="I101"/>
      <c r="J101"/>
      <c r="K101"/>
      <c r="L101"/>
      <c r="M101"/>
    </row>
    <row r="102" spans="2:13" ht="15" customHeight="1" x14ac:dyDescent="0.25">
      <c r="B102"/>
      <c r="E102"/>
      <c r="H102"/>
      <c r="I102"/>
      <c r="J102"/>
      <c r="K102"/>
      <c r="L102"/>
      <c r="M102"/>
    </row>
    <row r="103" spans="2:13" ht="15" customHeight="1" x14ac:dyDescent="0.25">
      <c r="B103"/>
      <c r="E103"/>
      <c r="H103"/>
      <c r="I103"/>
      <c r="J103"/>
      <c r="K103"/>
      <c r="L103"/>
      <c r="M103"/>
    </row>
    <row r="104" spans="2:13" ht="15" customHeight="1" x14ac:dyDescent="0.25">
      <c r="B104"/>
      <c r="E104"/>
      <c r="H104"/>
      <c r="I104"/>
      <c r="J104"/>
      <c r="K104"/>
      <c r="L104"/>
      <c r="M104"/>
    </row>
    <row r="105" spans="2:13" ht="15" customHeight="1" x14ac:dyDescent="0.25">
      <c r="B105"/>
      <c r="E105"/>
      <c r="H105"/>
      <c r="I105"/>
      <c r="J105"/>
      <c r="K105"/>
      <c r="L105"/>
      <c r="M105"/>
    </row>
    <row r="106" spans="2:13" ht="15" customHeight="1" x14ac:dyDescent="0.25">
      <c r="B106"/>
      <c r="E106"/>
      <c r="H106"/>
      <c r="I106"/>
      <c r="J106"/>
      <c r="K106"/>
      <c r="L106"/>
      <c r="M106"/>
    </row>
    <row r="120" spans="2:13" ht="15" customHeight="1" x14ac:dyDescent="0.25">
      <c r="B120"/>
      <c r="E120"/>
      <c r="H120"/>
      <c r="I120"/>
      <c r="J120"/>
      <c r="K120"/>
      <c r="L120"/>
      <c r="M120"/>
    </row>
    <row r="121" spans="2:13" ht="15" customHeight="1" x14ac:dyDescent="0.25">
      <c r="B121"/>
      <c r="E121"/>
      <c r="H121"/>
      <c r="I121"/>
      <c r="J121"/>
      <c r="K121"/>
      <c r="L121"/>
      <c r="M121"/>
    </row>
    <row r="122" spans="2:13" ht="15" customHeight="1" x14ac:dyDescent="0.25">
      <c r="B122"/>
      <c r="E122"/>
      <c r="H122"/>
      <c r="I122"/>
      <c r="J122"/>
      <c r="K122"/>
      <c r="L122"/>
      <c r="M122"/>
    </row>
    <row r="123" spans="2:13" ht="15" customHeight="1" x14ac:dyDescent="0.25">
      <c r="B123"/>
      <c r="E123"/>
      <c r="H123"/>
      <c r="I123"/>
      <c r="J123"/>
      <c r="K123"/>
      <c r="L123"/>
      <c r="M123"/>
    </row>
    <row r="124" spans="2:13" ht="15" customHeight="1" x14ac:dyDescent="0.25">
      <c r="B124"/>
      <c r="E124"/>
      <c r="H124"/>
      <c r="I124"/>
      <c r="J124"/>
      <c r="K124"/>
      <c r="L124"/>
      <c r="M124"/>
    </row>
    <row r="125" spans="2:13" ht="15" customHeight="1" x14ac:dyDescent="0.25">
      <c r="B125"/>
      <c r="E125"/>
      <c r="H125"/>
      <c r="I125"/>
      <c r="J125"/>
      <c r="K125"/>
      <c r="L125"/>
      <c r="M125"/>
    </row>
    <row r="126" spans="2:13" ht="15" customHeight="1" x14ac:dyDescent="0.25">
      <c r="B126"/>
      <c r="E126"/>
      <c r="H126"/>
      <c r="I126"/>
      <c r="J126"/>
      <c r="K126"/>
      <c r="L126"/>
      <c r="M126"/>
    </row>
    <row r="127" spans="2:13" ht="15" customHeight="1" x14ac:dyDescent="0.25">
      <c r="B127"/>
      <c r="E127"/>
      <c r="H127"/>
      <c r="I127"/>
      <c r="J127"/>
      <c r="K127"/>
      <c r="L127"/>
      <c r="M127"/>
    </row>
    <row r="128" spans="2:13" ht="15" customHeight="1" x14ac:dyDescent="0.25">
      <c r="B128"/>
      <c r="E128"/>
      <c r="H128"/>
      <c r="I128"/>
      <c r="J128"/>
      <c r="K128"/>
      <c r="L128"/>
      <c r="M128"/>
    </row>
    <row r="129" spans="2:13" ht="15" customHeight="1" x14ac:dyDescent="0.25">
      <c r="B129"/>
      <c r="E129"/>
      <c r="H129"/>
      <c r="I129"/>
      <c r="J129"/>
      <c r="K129"/>
      <c r="L129"/>
      <c r="M129"/>
    </row>
    <row r="130" spans="2:13" ht="15" customHeight="1" x14ac:dyDescent="0.25">
      <c r="B130"/>
      <c r="E130"/>
      <c r="H130"/>
      <c r="I130"/>
      <c r="J130"/>
      <c r="K130"/>
      <c r="L130"/>
      <c r="M130"/>
    </row>
    <row r="131" spans="2:13" ht="15" customHeight="1" x14ac:dyDescent="0.25">
      <c r="B131"/>
      <c r="E131"/>
      <c r="H131"/>
      <c r="I131"/>
      <c r="J131"/>
      <c r="K131"/>
      <c r="L131"/>
      <c r="M131"/>
    </row>
    <row r="132" spans="2:13" ht="15" customHeight="1" x14ac:dyDescent="0.25">
      <c r="B132"/>
      <c r="E132"/>
      <c r="H132"/>
      <c r="I132"/>
      <c r="J132"/>
      <c r="K132"/>
      <c r="L132"/>
      <c r="M132"/>
    </row>
    <row r="133" spans="2:13" ht="15" customHeight="1" x14ac:dyDescent="0.25">
      <c r="B133"/>
      <c r="E133"/>
      <c r="H133"/>
      <c r="I133"/>
      <c r="J133"/>
      <c r="K133"/>
      <c r="L133"/>
      <c r="M133"/>
    </row>
    <row r="134" spans="2:13" x14ac:dyDescent="0.25">
      <c r="B134"/>
      <c r="E134"/>
      <c r="H134"/>
      <c r="I134"/>
      <c r="J134"/>
      <c r="K134"/>
      <c r="L134"/>
      <c r="M134"/>
    </row>
    <row r="137" spans="2:13" ht="15" customHeight="1" x14ac:dyDescent="0.25">
      <c r="B137"/>
      <c r="E137"/>
      <c r="H137"/>
      <c r="I137"/>
      <c r="J137"/>
      <c r="K137"/>
      <c r="L137"/>
      <c r="M137"/>
    </row>
    <row r="138" spans="2:13" ht="15" customHeight="1" x14ac:dyDescent="0.25">
      <c r="B138"/>
      <c r="E138"/>
      <c r="H138"/>
      <c r="I138"/>
      <c r="J138"/>
      <c r="K138"/>
      <c r="L138"/>
      <c r="M138"/>
    </row>
    <row r="147" spans="2:13" x14ac:dyDescent="0.25">
      <c r="B147"/>
      <c r="E147"/>
      <c r="H147"/>
      <c r="I147"/>
      <c r="J147"/>
      <c r="K147"/>
      <c r="L147"/>
      <c r="M147"/>
    </row>
    <row r="148" spans="2:13" x14ac:dyDescent="0.25">
      <c r="B148"/>
      <c r="E148"/>
      <c r="H148"/>
      <c r="I148"/>
      <c r="J148"/>
      <c r="K148"/>
      <c r="L148"/>
      <c r="M148"/>
    </row>
    <row r="149" spans="2:13" x14ac:dyDescent="0.25">
      <c r="B149"/>
      <c r="E149"/>
      <c r="H149"/>
      <c r="I149"/>
      <c r="J149"/>
      <c r="K149"/>
      <c r="L149"/>
      <c r="M149"/>
    </row>
    <row r="150" spans="2:13" x14ac:dyDescent="0.25">
      <c r="B150"/>
      <c r="E150"/>
      <c r="H150"/>
      <c r="I150"/>
      <c r="J150"/>
      <c r="K150"/>
      <c r="L150"/>
      <c r="M150"/>
    </row>
    <row r="151" spans="2:13" x14ac:dyDescent="0.25">
      <c r="B151"/>
      <c r="E151"/>
      <c r="H151"/>
      <c r="I151"/>
      <c r="J151"/>
      <c r="K151"/>
      <c r="L151"/>
      <c r="M151"/>
    </row>
    <row r="152" spans="2:13" x14ac:dyDescent="0.25">
      <c r="B152"/>
      <c r="E152"/>
      <c r="H152"/>
      <c r="I152"/>
      <c r="J152"/>
      <c r="K152"/>
      <c r="L152"/>
      <c r="M152"/>
    </row>
    <row r="153" spans="2:13" x14ac:dyDescent="0.25">
      <c r="B153"/>
      <c r="E153"/>
      <c r="H153"/>
      <c r="I153"/>
      <c r="J153"/>
      <c r="K153"/>
      <c r="L153"/>
      <c r="M153"/>
    </row>
    <row r="154" spans="2:13" x14ac:dyDescent="0.25">
      <c r="B154"/>
      <c r="E154"/>
      <c r="H154"/>
      <c r="I154"/>
      <c r="J154"/>
      <c r="K154"/>
      <c r="L154"/>
      <c r="M154"/>
    </row>
    <row r="155" spans="2:13" x14ac:dyDescent="0.25">
      <c r="B155"/>
      <c r="E155"/>
      <c r="H155"/>
      <c r="I155"/>
      <c r="J155"/>
      <c r="K155"/>
      <c r="L155"/>
      <c r="M155"/>
    </row>
    <row r="156" spans="2:13" x14ac:dyDescent="0.25">
      <c r="B156"/>
      <c r="E156"/>
      <c r="H156"/>
      <c r="I156"/>
      <c r="J156"/>
      <c r="K156"/>
      <c r="L156"/>
      <c r="M156"/>
    </row>
    <row r="157" spans="2:13" x14ac:dyDescent="0.25">
      <c r="B157"/>
      <c r="E157"/>
      <c r="H157"/>
      <c r="I157"/>
      <c r="J157"/>
      <c r="K157"/>
      <c r="L157"/>
      <c r="M157"/>
    </row>
    <row r="158" spans="2:13" x14ac:dyDescent="0.25">
      <c r="B158"/>
      <c r="E158"/>
      <c r="H158"/>
      <c r="I158"/>
      <c r="J158"/>
      <c r="K158"/>
      <c r="L158"/>
      <c r="M158"/>
    </row>
    <row r="159" spans="2:13" x14ac:dyDescent="0.25">
      <c r="B159"/>
      <c r="E159"/>
      <c r="H159"/>
      <c r="I159"/>
      <c r="J159"/>
      <c r="K159"/>
      <c r="L159"/>
      <c r="M159"/>
    </row>
    <row r="160" spans="2:13" x14ac:dyDescent="0.25">
      <c r="B160"/>
      <c r="E160"/>
      <c r="H160"/>
      <c r="I160"/>
      <c r="J160"/>
      <c r="K160"/>
      <c r="L160"/>
      <c r="M160"/>
    </row>
    <row r="161" spans="2:13" x14ac:dyDescent="0.25">
      <c r="B161"/>
      <c r="E161"/>
      <c r="H161"/>
      <c r="I161"/>
      <c r="J161"/>
      <c r="K161"/>
      <c r="L161"/>
      <c r="M161"/>
    </row>
    <row r="162" spans="2:13" x14ac:dyDescent="0.25">
      <c r="B162"/>
      <c r="E162"/>
      <c r="H162"/>
      <c r="I162"/>
      <c r="J162"/>
      <c r="K162"/>
      <c r="L162"/>
      <c r="M162"/>
    </row>
    <row r="163" spans="2:13" x14ac:dyDescent="0.25">
      <c r="B163"/>
      <c r="E163"/>
      <c r="H163"/>
      <c r="I163"/>
      <c r="J163"/>
      <c r="K163"/>
      <c r="L163"/>
      <c r="M163"/>
    </row>
    <row r="164" spans="2:13" x14ac:dyDescent="0.25">
      <c r="B164"/>
      <c r="E164"/>
      <c r="H164"/>
      <c r="I164"/>
      <c r="J164"/>
      <c r="K164"/>
      <c r="L164"/>
      <c r="M164"/>
    </row>
    <row r="165" spans="2:13" ht="15" customHeight="1" x14ac:dyDescent="0.25">
      <c r="B165"/>
      <c r="E165"/>
      <c r="H165"/>
      <c r="I165"/>
      <c r="J165"/>
      <c r="K165"/>
      <c r="L165"/>
      <c r="M165"/>
    </row>
    <row r="166" spans="2:13" ht="15" customHeight="1" x14ac:dyDescent="0.25">
      <c r="B166"/>
      <c r="E166"/>
      <c r="H166"/>
      <c r="I166"/>
      <c r="J166"/>
      <c r="K166"/>
      <c r="L166"/>
      <c r="M166"/>
    </row>
    <row r="167" spans="2:13" x14ac:dyDescent="0.25">
      <c r="B167"/>
      <c r="E167"/>
      <c r="H167"/>
      <c r="I167"/>
      <c r="J167"/>
      <c r="K167"/>
      <c r="L167"/>
      <c r="M167"/>
    </row>
    <row r="168" spans="2:13" x14ac:dyDescent="0.25">
      <c r="B168"/>
      <c r="E168"/>
      <c r="H168"/>
      <c r="I168"/>
      <c r="J168"/>
      <c r="K168"/>
      <c r="L168"/>
      <c r="M168"/>
    </row>
    <row r="180" spans="2:13" x14ac:dyDescent="0.25">
      <c r="B180"/>
      <c r="E180"/>
      <c r="H180"/>
      <c r="I180"/>
      <c r="J180"/>
      <c r="K180"/>
      <c r="L180"/>
      <c r="M180"/>
    </row>
    <row r="181" spans="2:13" x14ac:dyDescent="0.25">
      <c r="B181"/>
      <c r="E181"/>
      <c r="H181"/>
      <c r="I181"/>
      <c r="J181"/>
      <c r="K181"/>
      <c r="L181"/>
      <c r="M181"/>
    </row>
    <row r="182" spans="2:13" x14ac:dyDescent="0.25">
      <c r="B182"/>
      <c r="E182"/>
      <c r="H182"/>
      <c r="I182"/>
      <c r="J182"/>
      <c r="K182"/>
      <c r="L182"/>
      <c r="M182"/>
    </row>
    <row r="183" spans="2:13" x14ac:dyDescent="0.25">
      <c r="B183"/>
      <c r="E183"/>
      <c r="H183"/>
      <c r="I183"/>
      <c r="J183"/>
      <c r="K183"/>
      <c r="L183"/>
      <c r="M183"/>
    </row>
    <row r="184" spans="2:13" x14ac:dyDescent="0.25">
      <c r="B184"/>
      <c r="E184"/>
      <c r="H184"/>
      <c r="I184"/>
      <c r="J184"/>
      <c r="K184"/>
      <c r="L184"/>
      <c r="M184"/>
    </row>
    <row r="185" spans="2:13" x14ac:dyDescent="0.25">
      <c r="B185"/>
      <c r="E185"/>
      <c r="H185"/>
      <c r="I185"/>
      <c r="J185"/>
      <c r="K185"/>
      <c r="L185"/>
      <c r="M185"/>
    </row>
    <row r="186" spans="2:13" x14ac:dyDescent="0.25">
      <c r="B186"/>
      <c r="E186"/>
      <c r="H186"/>
      <c r="I186"/>
      <c r="J186"/>
      <c r="K186"/>
      <c r="L186"/>
      <c r="M186"/>
    </row>
    <row r="187" spans="2:13" x14ac:dyDescent="0.25">
      <c r="B187"/>
      <c r="E187"/>
      <c r="H187"/>
      <c r="I187"/>
      <c r="J187"/>
      <c r="K187"/>
      <c r="L187"/>
      <c r="M187"/>
    </row>
    <row r="188" spans="2:13" x14ac:dyDescent="0.25">
      <c r="B188"/>
      <c r="E188"/>
      <c r="H188"/>
      <c r="I188"/>
      <c r="J188"/>
      <c r="K188"/>
      <c r="L188"/>
      <c r="M188"/>
    </row>
    <row r="189" spans="2:13" x14ac:dyDescent="0.25">
      <c r="B189"/>
      <c r="E189"/>
      <c r="H189"/>
      <c r="I189"/>
      <c r="J189"/>
      <c r="K189"/>
      <c r="L189"/>
      <c r="M189"/>
    </row>
    <row r="190" spans="2:13" x14ac:dyDescent="0.25">
      <c r="B190"/>
      <c r="E190"/>
      <c r="H190"/>
      <c r="I190"/>
      <c r="J190"/>
      <c r="K190"/>
      <c r="L190"/>
      <c r="M190"/>
    </row>
    <row r="191" spans="2:13" x14ac:dyDescent="0.25">
      <c r="B191"/>
      <c r="E191"/>
      <c r="H191"/>
      <c r="I191"/>
      <c r="J191"/>
      <c r="K191"/>
      <c r="L191"/>
      <c r="M191"/>
    </row>
    <row r="192" spans="2:13" x14ac:dyDescent="0.25">
      <c r="B192"/>
      <c r="E192"/>
      <c r="H192"/>
      <c r="I192"/>
      <c r="J192"/>
      <c r="K192"/>
      <c r="L192"/>
      <c r="M192"/>
    </row>
    <row r="193" spans="2:13" x14ac:dyDescent="0.25">
      <c r="B193"/>
      <c r="E193"/>
      <c r="H193"/>
      <c r="I193"/>
      <c r="J193"/>
      <c r="K193"/>
      <c r="L193"/>
      <c r="M193"/>
    </row>
    <row r="194" spans="2:13" x14ac:dyDescent="0.25">
      <c r="B194"/>
      <c r="E194"/>
      <c r="H194"/>
      <c r="I194"/>
      <c r="J194"/>
      <c r="K194"/>
      <c r="L194"/>
      <c r="M194"/>
    </row>
    <row r="195" spans="2:13" x14ac:dyDescent="0.25">
      <c r="B195"/>
      <c r="E195"/>
      <c r="H195"/>
      <c r="I195"/>
      <c r="J195"/>
      <c r="K195"/>
      <c r="L195"/>
      <c r="M195"/>
    </row>
    <row r="196" spans="2:13" x14ac:dyDescent="0.25">
      <c r="B196"/>
      <c r="E196"/>
      <c r="H196"/>
      <c r="I196"/>
      <c r="J196"/>
      <c r="K196"/>
      <c r="L196"/>
      <c r="M196"/>
    </row>
    <row r="200" spans="2:13" x14ac:dyDescent="0.25">
      <c r="B200"/>
      <c r="E200"/>
      <c r="H200"/>
      <c r="I200"/>
      <c r="J200"/>
      <c r="K200"/>
      <c r="L200"/>
      <c r="M200"/>
    </row>
    <row r="201" spans="2:13" x14ac:dyDescent="0.25">
      <c r="B201"/>
      <c r="E201"/>
      <c r="H201"/>
      <c r="I201"/>
      <c r="J201"/>
      <c r="K201"/>
      <c r="L201"/>
      <c r="M201"/>
    </row>
    <row r="202" spans="2:13" x14ac:dyDescent="0.25">
      <c r="B202"/>
      <c r="E202"/>
      <c r="H202"/>
      <c r="I202"/>
      <c r="J202"/>
      <c r="K202"/>
      <c r="L202"/>
      <c r="M202"/>
    </row>
    <row r="203" spans="2:13" x14ac:dyDescent="0.25">
      <c r="B203"/>
      <c r="E203"/>
      <c r="H203"/>
      <c r="I203"/>
      <c r="J203"/>
      <c r="K203"/>
      <c r="L203"/>
      <c r="M203"/>
    </row>
    <row r="204" spans="2:13" x14ac:dyDescent="0.25">
      <c r="B204"/>
      <c r="E204"/>
      <c r="H204"/>
      <c r="I204"/>
      <c r="J204"/>
      <c r="K204"/>
      <c r="L204"/>
      <c r="M204"/>
    </row>
    <row r="205" spans="2:13" x14ac:dyDescent="0.25">
      <c r="B205"/>
      <c r="E205"/>
      <c r="H205"/>
      <c r="I205"/>
      <c r="J205"/>
      <c r="K205"/>
      <c r="L205"/>
      <c r="M205"/>
    </row>
    <row r="206" spans="2:13" x14ac:dyDescent="0.25">
      <c r="B206"/>
      <c r="E206"/>
      <c r="H206"/>
      <c r="I206"/>
      <c r="J206"/>
      <c r="K206"/>
      <c r="L206"/>
      <c r="M206"/>
    </row>
    <row r="207" spans="2:13" x14ac:dyDescent="0.25">
      <c r="B207"/>
      <c r="E207"/>
      <c r="H207"/>
      <c r="I207"/>
      <c r="J207"/>
      <c r="K207"/>
      <c r="L207"/>
      <c r="M207"/>
    </row>
    <row r="208" spans="2:13" x14ac:dyDescent="0.25">
      <c r="B208"/>
      <c r="E208"/>
      <c r="H208"/>
      <c r="I208"/>
      <c r="J208"/>
      <c r="K208"/>
      <c r="L208"/>
      <c r="M208"/>
    </row>
    <row r="209" spans="2:13" x14ac:dyDescent="0.25">
      <c r="B209"/>
      <c r="E209"/>
      <c r="H209"/>
      <c r="I209"/>
      <c r="J209"/>
      <c r="K209"/>
      <c r="L209"/>
      <c r="M209"/>
    </row>
    <row r="210" spans="2:13" x14ac:dyDescent="0.25">
      <c r="B210"/>
      <c r="E210"/>
      <c r="H210"/>
      <c r="I210"/>
      <c r="J210"/>
      <c r="K210"/>
      <c r="L210"/>
      <c r="M210"/>
    </row>
    <row r="211" spans="2:13" x14ac:dyDescent="0.25">
      <c r="B211"/>
      <c r="E211"/>
      <c r="H211"/>
      <c r="I211"/>
      <c r="J211"/>
      <c r="K211"/>
      <c r="L211"/>
      <c r="M211"/>
    </row>
    <row r="212" spans="2:13" x14ac:dyDescent="0.25">
      <c r="B212"/>
      <c r="E212"/>
      <c r="H212"/>
      <c r="I212"/>
      <c r="J212"/>
      <c r="K212"/>
      <c r="L212"/>
      <c r="M212"/>
    </row>
    <row r="213" spans="2:13" x14ac:dyDescent="0.25">
      <c r="B213"/>
      <c r="E213"/>
      <c r="H213"/>
      <c r="I213"/>
      <c r="J213"/>
      <c r="K213"/>
      <c r="L213"/>
      <c r="M213"/>
    </row>
    <row r="214" spans="2:13" x14ac:dyDescent="0.25">
      <c r="B214"/>
      <c r="E214"/>
      <c r="H214"/>
      <c r="I214"/>
      <c r="J214"/>
      <c r="K214"/>
      <c r="L214"/>
      <c r="M214"/>
    </row>
    <row r="215" spans="2:13" x14ac:dyDescent="0.25">
      <c r="B215"/>
      <c r="E215"/>
      <c r="H215"/>
      <c r="I215"/>
      <c r="J215"/>
      <c r="K215"/>
      <c r="L215"/>
      <c r="M215"/>
    </row>
    <row r="216" spans="2:13" x14ac:dyDescent="0.25">
      <c r="B216"/>
      <c r="E216"/>
      <c r="H216"/>
      <c r="I216"/>
      <c r="J216"/>
      <c r="K216"/>
      <c r="L216"/>
      <c r="M216"/>
    </row>
    <row r="217" spans="2:13" x14ac:dyDescent="0.25">
      <c r="B217"/>
      <c r="E217"/>
      <c r="H217"/>
      <c r="I217"/>
      <c r="J217"/>
      <c r="K217"/>
      <c r="L217"/>
      <c r="M217"/>
    </row>
    <row r="218" spans="2:13" x14ac:dyDescent="0.25">
      <c r="B218"/>
      <c r="E218"/>
      <c r="H218"/>
      <c r="I218"/>
      <c r="J218"/>
      <c r="K218"/>
      <c r="L218"/>
      <c r="M218"/>
    </row>
    <row r="219" spans="2:13" x14ac:dyDescent="0.25">
      <c r="B219"/>
      <c r="E219"/>
      <c r="H219"/>
      <c r="I219"/>
      <c r="J219"/>
      <c r="K219"/>
      <c r="L219"/>
      <c r="M219"/>
    </row>
    <row r="220" spans="2:13" x14ac:dyDescent="0.25">
      <c r="B220"/>
      <c r="E220"/>
      <c r="H220"/>
      <c r="I220"/>
      <c r="J220"/>
      <c r="K220"/>
      <c r="L220"/>
      <c r="M220"/>
    </row>
    <row r="221" spans="2:13" x14ac:dyDescent="0.25">
      <c r="B221"/>
      <c r="E221"/>
      <c r="H221"/>
      <c r="I221"/>
      <c r="J221"/>
      <c r="K221"/>
      <c r="L221"/>
      <c r="M221"/>
    </row>
    <row r="222" spans="2:13" x14ac:dyDescent="0.25">
      <c r="B222"/>
      <c r="E222"/>
      <c r="H222"/>
      <c r="I222"/>
      <c r="J222"/>
      <c r="K222"/>
      <c r="L222"/>
      <c r="M222"/>
    </row>
    <row r="223" spans="2:13" x14ac:dyDescent="0.25">
      <c r="B223"/>
      <c r="E223"/>
      <c r="H223"/>
      <c r="I223"/>
      <c r="J223"/>
      <c r="K223"/>
      <c r="L223"/>
      <c r="M223"/>
    </row>
    <row r="224" spans="2:13" x14ac:dyDescent="0.25">
      <c r="B224"/>
      <c r="E224"/>
      <c r="H224"/>
      <c r="I224"/>
      <c r="J224"/>
      <c r="K224"/>
      <c r="L224"/>
      <c r="M224"/>
    </row>
    <row r="225" spans="2:13" x14ac:dyDescent="0.25">
      <c r="B225"/>
      <c r="E225"/>
      <c r="H225"/>
      <c r="I225"/>
      <c r="J225"/>
      <c r="K225"/>
      <c r="L225"/>
      <c r="M225"/>
    </row>
    <row r="226" spans="2:13" x14ac:dyDescent="0.25">
      <c r="B226"/>
      <c r="E226"/>
      <c r="H226"/>
      <c r="I226"/>
      <c r="J226"/>
      <c r="K226"/>
      <c r="L226"/>
      <c r="M226"/>
    </row>
    <row r="227" spans="2:13" x14ac:dyDescent="0.25">
      <c r="B227"/>
      <c r="E227"/>
      <c r="H227"/>
      <c r="I227"/>
      <c r="J227"/>
      <c r="K227"/>
      <c r="L227"/>
      <c r="M227"/>
    </row>
    <row r="228" spans="2:13" x14ac:dyDescent="0.25">
      <c r="B228"/>
      <c r="E228"/>
      <c r="H228"/>
      <c r="I228"/>
      <c r="J228"/>
      <c r="K228"/>
      <c r="L228"/>
      <c r="M228"/>
    </row>
    <row r="229" spans="2:13" x14ac:dyDescent="0.25">
      <c r="B229"/>
      <c r="E229"/>
      <c r="H229"/>
      <c r="I229"/>
      <c r="J229"/>
      <c r="K229"/>
      <c r="L229"/>
      <c r="M229"/>
    </row>
    <row r="230" spans="2:13" x14ac:dyDescent="0.25">
      <c r="B230"/>
      <c r="E230"/>
      <c r="H230"/>
      <c r="I230"/>
      <c r="J230"/>
      <c r="K230"/>
      <c r="L230"/>
      <c r="M230"/>
    </row>
    <row r="231" spans="2:13" x14ac:dyDescent="0.25">
      <c r="B231"/>
      <c r="E231"/>
      <c r="H231"/>
      <c r="I231"/>
      <c r="J231"/>
      <c r="K231"/>
      <c r="L231"/>
      <c r="M231"/>
    </row>
    <row r="232" spans="2:13" x14ac:dyDescent="0.25">
      <c r="B232"/>
      <c r="E232"/>
      <c r="H232"/>
      <c r="I232"/>
      <c r="J232"/>
      <c r="K232"/>
      <c r="L232"/>
      <c r="M232"/>
    </row>
    <row r="233" spans="2:13" x14ac:dyDescent="0.25">
      <c r="B233"/>
      <c r="E233"/>
      <c r="H233"/>
      <c r="I233"/>
      <c r="J233"/>
      <c r="K233"/>
      <c r="L233"/>
      <c r="M233"/>
    </row>
    <row r="234" spans="2:13" x14ac:dyDescent="0.25">
      <c r="B234"/>
      <c r="E234"/>
      <c r="H234"/>
      <c r="I234"/>
      <c r="J234"/>
      <c r="K234"/>
      <c r="L234"/>
      <c r="M234"/>
    </row>
    <row r="235" spans="2:13" x14ac:dyDescent="0.25">
      <c r="B235"/>
      <c r="E235"/>
      <c r="H235"/>
      <c r="I235"/>
      <c r="J235"/>
      <c r="K235"/>
      <c r="L235"/>
      <c r="M235"/>
    </row>
    <row r="236" spans="2:13" x14ac:dyDescent="0.25">
      <c r="B236"/>
      <c r="E236"/>
      <c r="H236"/>
      <c r="I236"/>
      <c r="J236"/>
      <c r="K236"/>
      <c r="L236"/>
      <c r="M236"/>
    </row>
    <row r="237" spans="2:13" x14ac:dyDescent="0.25">
      <c r="B237"/>
      <c r="E237"/>
      <c r="H237"/>
      <c r="I237"/>
      <c r="J237"/>
      <c r="K237"/>
      <c r="L237"/>
      <c r="M237"/>
    </row>
    <row r="238" spans="2:13" x14ac:dyDescent="0.25">
      <c r="B238"/>
      <c r="E238"/>
      <c r="H238"/>
      <c r="I238"/>
      <c r="J238"/>
      <c r="K238"/>
      <c r="L238"/>
      <c r="M238"/>
    </row>
    <row r="239" spans="2:13" x14ac:dyDescent="0.25">
      <c r="B239"/>
      <c r="E239"/>
      <c r="H239"/>
      <c r="I239"/>
      <c r="J239"/>
      <c r="K239"/>
      <c r="L239"/>
      <c r="M239"/>
    </row>
    <row r="256" spans="2:13" x14ac:dyDescent="0.25">
      <c r="B256"/>
      <c r="E256"/>
      <c r="H256"/>
      <c r="I256"/>
      <c r="J256"/>
      <c r="K256"/>
      <c r="L256"/>
      <c r="M256"/>
    </row>
    <row r="257" spans="2:13" x14ac:dyDescent="0.25">
      <c r="B257"/>
      <c r="E257"/>
      <c r="H257"/>
      <c r="I257"/>
      <c r="J257"/>
      <c r="K257"/>
      <c r="L257"/>
      <c r="M257"/>
    </row>
    <row r="258" spans="2:13" x14ac:dyDescent="0.25">
      <c r="B258"/>
      <c r="E258"/>
      <c r="H258"/>
      <c r="I258"/>
      <c r="J258"/>
      <c r="K258"/>
      <c r="L258"/>
      <c r="M258"/>
    </row>
    <row r="259" spans="2:13" x14ac:dyDescent="0.25">
      <c r="B259"/>
      <c r="E259"/>
      <c r="H259"/>
      <c r="I259"/>
      <c r="J259"/>
      <c r="K259"/>
      <c r="L259"/>
      <c r="M259"/>
    </row>
    <row r="260" spans="2:13" x14ac:dyDescent="0.25">
      <c r="B260"/>
      <c r="E260"/>
      <c r="H260"/>
      <c r="I260"/>
      <c r="J260"/>
      <c r="K260"/>
      <c r="L260"/>
      <c r="M260"/>
    </row>
    <row r="261" spans="2:13" x14ac:dyDescent="0.25">
      <c r="B261"/>
      <c r="E261"/>
      <c r="H261"/>
      <c r="I261"/>
      <c r="J261"/>
      <c r="K261"/>
      <c r="L261"/>
      <c r="M261"/>
    </row>
    <row r="262" spans="2:13" x14ac:dyDescent="0.25">
      <c r="B262"/>
      <c r="E262"/>
      <c r="H262"/>
      <c r="I262"/>
      <c r="J262"/>
      <c r="K262"/>
      <c r="L262"/>
      <c r="M262"/>
    </row>
    <row r="263" spans="2:13" x14ac:dyDescent="0.25">
      <c r="B263"/>
      <c r="E263"/>
      <c r="H263"/>
      <c r="I263"/>
      <c r="J263"/>
      <c r="K263"/>
      <c r="L263"/>
      <c r="M263"/>
    </row>
    <row r="264" spans="2:13" x14ac:dyDescent="0.25">
      <c r="B264"/>
      <c r="E264"/>
      <c r="H264"/>
      <c r="I264"/>
      <c r="J264"/>
      <c r="K264"/>
      <c r="L264"/>
      <c r="M264"/>
    </row>
    <row r="265" spans="2:13" x14ac:dyDescent="0.25">
      <c r="B265"/>
      <c r="E265"/>
      <c r="H265"/>
      <c r="I265"/>
      <c r="J265"/>
      <c r="K265"/>
      <c r="L265"/>
      <c r="M265"/>
    </row>
  </sheetData>
  <mergeCells count="5">
    <mergeCell ref="A67:D67"/>
    <mergeCell ref="A3:A4"/>
    <mergeCell ref="B3:D3"/>
    <mergeCell ref="E3:E4"/>
    <mergeCell ref="F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7"/>
  <sheetViews>
    <sheetView tabSelected="1" workbookViewId="0">
      <selection activeCell="E9" sqref="E9"/>
    </sheetView>
  </sheetViews>
  <sheetFormatPr defaultRowHeight="15" x14ac:dyDescent="0.25"/>
  <cols>
    <col min="1" max="1" width="4.42578125" bestFit="1" customWidth="1"/>
    <col min="2" max="2" width="30.140625" style="3" bestFit="1" customWidth="1"/>
    <col min="3" max="3" width="24.140625" customWidth="1"/>
    <col min="4" max="4" width="38.7109375" customWidth="1"/>
    <col min="5" max="5" width="18.7109375" style="4" bestFit="1" customWidth="1"/>
    <col min="6" max="6" width="67" customWidth="1"/>
    <col min="7" max="7" width="74.5703125" bestFit="1" customWidth="1"/>
    <col min="8" max="8" width="10.5703125" style="2" bestFit="1" customWidth="1"/>
    <col min="9" max="10" width="9.140625" style="2"/>
    <col min="11" max="11" width="10" style="2" bestFit="1" customWidth="1"/>
    <col min="12" max="13" width="9.140625" style="2"/>
    <col min="253" max="253" width="4.42578125" bestFit="1" customWidth="1"/>
    <col min="254" max="254" width="67" customWidth="1"/>
    <col min="255" max="255" width="11.42578125" bestFit="1" customWidth="1"/>
    <col min="256" max="256" width="74.5703125" bestFit="1" customWidth="1"/>
    <col min="257" max="257" width="36.7109375" customWidth="1"/>
    <col min="258" max="258" width="30.140625" bestFit="1" customWidth="1"/>
    <col min="259" max="259" width="24.140625" customWidth="1"/>
    <col min="260" max="260" width="38.7109375" customWidth="1"/>
    <col min="261" max="261" width="15" bestFit="1" customWidth="1"/>
    <col min="262" max="262" width="14.5703125" customWidth="1"/>
    <col min="263" max="263" width="16.85546875" customWidth="1"/>
    <col min="264" max="264" width="10.5703125" bestFit="1" customWidth="1"/>
    <col min="267" max="267" width="10" bestFit="1" customWidth="1"/>
    <col min="509" max="509" width="4.42578125" bestFit="1" customWidth="1"/>
    <col min="510" max="510" width="67" customWidth="1"/>
    <col min="511" max="511" width="11.42578125" bestFit="1" customWidth="1"/>
    <col min="512" max="512" width="74.5703125" bestFit="1" customWidth="1"/>
    <col min="513" max="513" width="36.7109375" customWidth="1"/>
    <col min="514" max="514" width="30.140625" bestFit="1" customWidth="1"/>
    <col min="515" max="515" width="24.140625" customWidth="1"/>
    <col min="516" max="516" width="38.7109375" customWidth="1"/>
    <col min="517" max="517" width="15" bestFit="1" customWidth="1"/>
    <col min="518" max="518" width="14.5703125" customWidth="1"/>
    <col min="519" max="519" width="16.85546875" customWidth="1"/>
    <col min="520" max="520" width="10.5703125" bestFit="1" customWidth="1"/>
    <col min="523" max="523" width="10" bestFit="1" customWidth="1"/>
    <col min="765" max="765" width="4.42578125" bestFit="1" customWidth="1"/>
    <col min="766" max="766" width="67" customWidth="1"/>
    <col min="767" max="767" width="11.42578125" bestFit="1" customWidth="1"/>
    <col min="768" max="768" width="74.5703125" bestFit="1" customWidth="1"/>
    <col min="769" max="769" width="36.7109375" customWidth="1"/>
    <col min="770" max="770" width="30.140625" bestFit="1" customWidth="1"/>
    <col min="771" max="771" width="24.140625" customWidth="1"/>
    <col min="772" max="772" width="38.7109375" customWidth="1"/>
    <col min="773" max="773" width="15" bestFit="1" customWidth="1"/>
    <col min="774" max="774" width="14.5703125" customWidth="1"/>
    <col min="775" max="775" width="16.85546875" customWidth="1"/>
    <col min="776" max="776" width="10.5703125" bestFit="1" customWidth="1"/>
    <col min="779" max="779" width="10" bestFit="1" customWidth="1"/>
    <col min="1021" max="1021" width="4.42578125" bestFit="1" customWidth="1"/>
    <col min="1022" max="1022" width="67" customWidth="1"/>
    <col min="1023" max="1023" width="11.42578125" bestFit="1" customWidth="1"/>
    <col min="1024" max="1024" width="74.5703125" bestFit="1" customWidth="1"/>
    <col min="1025" max="1025" width="36.7109375" customWidth="1"/>
    <col min="1026" max="1026" width="30.140625" bestFit="1" customWidth="1"/>
    <col min="1027" max="1027" width="24.140625" customWidth="1"/>
    <col min="1028" max="1028" width="38.7109375" customWidth="1"/>
    <col min="1029" max="1029" width="15" bestFit="1" customWidth="1"/>
    <col min="1030" max="1030" width="14.5703125" customWidth="1"/>
    <col min="1031" max="1031" width="16.85546875" customWidth="1"/>
    <col min="1032" max="1032" width="10.5703125" bestFit="1" customWidth="1"/>
    <col min="1035" max="1035" width="10" bestFit="1" customWidth="1"/>
    <col min="1277" max="1277" width="4.42578125" bestFit="1" customWidth="1"/>
    <col min="1278" max="1278" width="67" customWidth="1"/>
    <col min="1279" max="1279" width="11.42578125" bestFit="1" customWidth="1"/>
    <col min="1280" max="1280" width="74.5703125" bestFit="1" customWidth="1"/>
    <col min="1281" max="1281" width="36.7109375" customWidth="1"/>
    <col min="1282" max="1282" width="30.140625" bestFit="1" customWidth="1"/>
    <col min="1283" max="1283" width="24.140625" customWidth="1"/>
    <col min="1284" max="1284" width="38.7109375" customWidth="1"/>
    <col min="1285" max="1285" width="15" bestFit="1" customWidth="1"/>
    <col min="1286" max="1286" width="14.5703125" customWidth="1"/>
    <col min="1287" max="1287" width="16.85546875" customWidth="1"/>
    <col min="1288" max="1288" width="10.5703125" bestFit="1" customWidth="1"/>
    <col min="1291" max="1291" width="10" bestFit="1" customWidth="1"/>
    <col min="1533" max="1533" width="4.42578125" bestFit="1" customWidth="1"/>
    <col min="1534" max="1534" width="67" customWidth="1"/>
    <col min="1535" max="1535" width="11.42578125" bestFit="1" customWidth="1"/>
    <col min="1536" max="1536" width="74.5703125" bestFit="1" customWidth="1"/>
    <col min="1537" max="1537" width="36.7109375" customWidth="1"/>
    <col min="1538" max="1538" width="30.140625" bestFit="1" customWidth="1"/>
    <col min="1539" max="1539" width="24.140625" customWidth="1"/>
    <col min="1540" max="1540" width="38.7109375" customWidth="1"/>
    <col min="1541" max="1541" width="15" bestFit="1" customWidth="1"/>
    <col min="1542" max="1542" width="14.5703125" customWidth="1"/>
    <col min="1543" max="1543" width="16.85546875" customWidth="1"/>
    <col min="1544" max="1544" width="10.5703125" bestFit="1" customWidth="1"/>
    <col min="1547" max="1547" width="10" bestFit="1" customWidth="1"/>
    <col min="1789" max="1789" width="4.42578125" bestFit="1" customWidth="1"/>
    <col min="1790" max="1790" width="67" customWidth="1"/>
    <col min="1791" max="1791" width="11.42578125" bestFit="1" customWidth="1"/>
    <col min="1792" max="1792" width="74.5703125" bestFit="1" customWidth="1"/>
    <col min="1793" max="1793" width="36.7109375" customWidth="1"/>
    <col min="1794" max="1794" width="30.140625" bestFit="1" customWidth="1"/>
    <col min="1795" max="1795" width="24.140625" customWidth="1"/>
    <col min="1796" max="1796" width="38.7109375" customWidth="1"/>
    <col min="1797" max="1797" width="15" bestFit="1" customWidth="1"/>
    <col min="1798" max="1798" width="14.5703125" customWidth="1"/>
    <col min="1799" max="1799" width="16.85546875" customWidth="1"/>
    <col min="1800" max="1800" width="10.5703125" bestFit="1" customWidth="1"/>
    <col min="1803" max="1803" width="10" bestFit="1" customWidth="1"/>
    <col min="2045" max="2045" width="4.42578125" bestFit="1" customWidth="1"/>
    <col min="2046" max="2046" width="67" customWidth="1"/>
    <col min="2047" max="2047" width="11.42578125" bestFit="1" customWidth="1"/>
    <col min="2048" max="2048" width="74.5703125" bestFit="1" customWidth="1"/>
    <col min="2049" max="2049" width="36.7109375" customWidth="1"/>
    <col min="2050" max="2050" width="30.140625" bestFit="1" customWidth="1"/>
    <col min="2051" max="2051" width="24.140625" customWidth="1"/>
    <col min="2052" max="2052" width="38.7109375" customWidth="1"/>
    <col min="2053" max="2053" width="15" bestFit="1" customWidth="1"/>
    <col min="2054" max="2054" width="14.5703125" customWidth="1"/>
    <col min="2055" max="2055" width="16.85546875" customWidth="1"/>
    <col min="2056" max="2056" width="10.5703125" bestFit="1" customWidth="1"/>
    <col min="2059" max="2059" width="10" bestFit="1" customWidth="1"/>
    <col min="2301" max="2301" width="4.42578125" bestFit="1" customWidth="1"/>
    <col min="2302" max="2302" width="67" customWidth="1"/>
    <col min="2303" max="2303" width="11.42578125" bestFit="1" customWidth="1"/>
    <col min="2304" max="2304" width="74.5703125" bestFit="1" customWidth="1"/>
    <col min="2305" max="2305" width="36.7109375" customWidth="1"/>
    <col min="2306" max="2306" width="30.140625" bestFit="1" customWidth="1"/>
    <col min="2307" max="2307" width="24.140625" customWidth="1"/>
    <col min="2308" max="2308" width="38.7109375" customWidth="1"/>
    <col min="2309" max="2309" width="15" bestFit="1" customWidth="1"/>
    <col min="2310" max="2310" width="14.5703125" customWidth="1"/>
    <col min="2311" max="2311" width="16.85546875" customWidth="1"/>
    <col min="2312" max="2312" width="10.5703125" bestFit="1" customWidth="1"/>
    <col min="2315" max="2315" width="10" bestFit="1" customWidth="1"/>
    <col min="2557" max="2557" width="4.42578125" bestFit="1" customWidth="1"/>
    <col min="2558" max="2558" width="67" customWidth="1"/>
    <col min="2559" max="2559" width="11.42578125" bestFit="1" customWidth="1"/>
    <col min="2560" max="2560" width="74.5703125" bestFit="1" customWidth="1"/>
    <col min="2561" max="2561" width="36.7109375" customWidth="1"/>
    <col min="2562" max="2562" width="30.140625" bestFit="1" customWidth="1"/>
    <col min="2563" max="2563" width="24.140625" customWidth="1"/>
    <col min="2564" max="2564" width="38.7109375" customWidth="1"/>
    <col min="2565" max="2565" width="15" bestFit="1" customWidth="1"/>
    <col min="2566" max="2566" width="14.5703125" customWidth="1"/>
    <col min="2567" max="2567" width="16.85546875" customWidth="1"/>
    <col min="2568" max="2568" width="10.5703125" bestFit="1" customWidth="1"/>
    <col min="2571" max="2571" width="10" bestFit="1" customWidth="1"/>
    <col min="2813" max="2813" width="4.42578125" bestFit="1" customWidth="1"/>
    <col min="2814" max="2814" width="67" customWidth="1"/>
    <col min="2815" max="2815" width="11.42578125" bestFit="1" customWidth="1"/>
    <col min="2816" max="2816" width="74.5703125" bestFit="1" customWidth="1"/>
    <col min="2817" max="2817" width="36.7109375" customWidth="1"/>
    <col min="2818" max="2818" width="30.140625" bestFit="1" customWidth="1"/>
    <col min="2819" max="2819" width="24.140625" customWidth="1"/>
    <col min="2820" max="2820" width="38.7109375" customWidth="1"/>
    <col min="2821" max="2821" width="15" bestFit="1" customWidth="1"/>
    <col min="2822" max="2822" width="14.5703125" customWidth="1"/>
    <col min="2823" max="2823" width="16.85546875" customWidth="1"/>
    <col min="2824" max="2824" width="10.5703125" bestFit="1" customWidth="1"/>
    <col min="2827" max="2827" width="10" bestFit="1" customWidth="1"/>
    <col min="3069" max="3069" width="4.42578125" bestFit="1" customWidth="1"/>
    <col min="3070" max="3070" width="67" customWidth="1"/>
    <col min="3071" max="3071" width="11.42578125" bestFit="1" customWidth="1"/>
    <col min="3072" max="3072" width="74.5703125" bestFit="1" customWidth="1"/>
    <col min="3073" max="3073" width="36.7109375" customWidth="1"/>
    <col min="3074" max="3074" width="30.140625" bestFit="1" customWidth="1"/>
    <col min="3075" max="3075" width="24.140625" customWidth="1"/>
    <col min="3076" max="3076" width="38.7109375" customWidth="1"/>
    <col min="3077" max="3077" width="15" bestFit="1" customWidth="1"/>
    <col min="3078" max="3078" width="14.5703125" customWidth="1"/>
    <col min="3079" max="3079" width="16.85546875" customWidth="1"/>
    <col min="3080" max="3080" width="10.5703125" bestFit="1" customWidth="1"/>
    <col min="3083" max="3083" width="10" bestFit="1" customWidth="1"/>
    <col min="3325" max="3325" width="4.42578125" bestFit="1" customWidth="1"/>
    <col min="3326" max="3326" width="67" customWidth="1"/>
    <col min="3327" max="3327" width="11.42578125" bestFit="1" customWidth="1"/>
    <col min="3328" max="3328" width="74.5703125" bestFit="1" customWidth="1"/>
    <col min="3329" max="3329" width="36.7109375" customWidth="1"/>
    <col min="3330" max="3330" width="30.140625" bestFit="1" customWidth="1"/>
    <col min="3331" max="3331" width="24.140625" customWidth="1"/>
    <col min="3332" max="3332" width="38.7109375" customWidth="1"/>
    <col min="3333" max="3333" width="15" bestFit="1" customWidth="1"/>
    <col min="3334" max="3334" width="14.5703125" customWidth="1"/>
    <col min="3335" max="3335" width="16.85546875" customWidth="1"/>
    <col min="3336" max="3336" width="10.5703125" bestFit="1" customWidth="1"/>
    <col min="3339" max="3339" width="10" bestFit="1" customWidth="1"/>
    <col min="3581" max="3581" width="4.42578125" bestFit="1" customWidth="1"/>
    <col min="3582" max="3582" width="67" customWidth="1"/>
    <col min="3583" max="3583" width="11.42578125" bestFit="1" customWidth="1"/>
    <col min="3584" max="3584" width="74.5703125" bestFit="1" customWidth="1"/>
    <col min="3585" max="3585" width="36.7109375" customWidth="1"/>
    <col min="3586" max="3586" width="30.140625" bestFit="1" customWidth="1"/>
    <col min="3587" max="3587" width="24.140625" customWidth="1"/>
    <col min="3588" max="3588" width="38.7109375" customWidth="1"/>
    <col min="3589" max="3589" width="15" bestFit="1" customWidth="1"/>
    <col min="3590" max="3590" width="14.5703125" customWidth="1"/>
    <col min="3591" max="3591" width="16.85546875" customWidth="1"/>
    <col min="3592" max="3592" width="10.5703125" bestFit="1" customWidth="1"/>
    <col min="3595" max="3595" width="10" bestFit="1" customWidth="1"/>
    <col min="3837" max="3837" width="4.42578125" bestFit="1" customWidth="1"/>
    <col min="3838" max="3838" width="67" customWidth="1"/>
    <col min="3839" max="3839" width="11.42578125" bestFit="1" customWidth="1"/>
    <col min="3840" max="3840" width="74.5703125" bestFit="1" customWidth="1"/>
    <col min="3841" max="3841" width="36.7109375" customWidth="1"/>
    <col min="3842" max="3842" width="30.140625" bestFit="1" customWidth="1"/>
    <col min="3843" max="3843" width="24.140625" customWidth="1"/>
    <col min="3844" max="3844" width="38.7109375" customWidth="1"/>
    <col min="3845" max="3845" width="15" bestFit="1" customWidth="1"/>
    <col min="3846" max="3846" width="14.5703125" customWidth="1"/>
    <col min="3847" max="3847" width="16.85546875" customWidth="1"/>
    <col min="3848" max="3848" width="10.5703125" bestFit="1" customWidth="1"/>
    <col min="3851" max="3851" width="10" bestFit="1" customWidth="1"/>
    <col min="4093" max="4093" width="4.42578125" bestFit="1" customWidth="1"/>
    <col min="4094" max="4094" width="67" customWidth="1"/>
    <col min="4095" max="4095" width="11.42578125" bestFit="1" customWidth="1"/>
    <col min="4096" max="4096" width="74.5703125" bestFit="1" customWidth="1"/>
    <col min="4097" max="4097" width="36.7109375" customWidth="1"/>
    <col min="4098" max="4098" width="30.140625" bestFit="1" customWidth="1"/>
    <col min="4099" max="4099" width="24.140625" customWidth="1"/>
    <col min="4100" max="4100" width="38.7109375" customWidth="1"/>
    <col min="4101" max="4101" width="15" bestFit="1" customWidth="1"/>
    <col min="4102" max="4102" width="14.5703125" customWidth="1"/>
    <col min="4103" max="4103" width="16.85546875" customWidth="1"/>
    <col min="4104" max="4104" width="10.5703125" bestFit="1" customWidth="1"/>
    <col min="4107" max="4107" width="10" bestFit="1" customWidth="1"/>
    <col min="4349" max="4349" width="4.42578125" bestFit="1" customWidth="1"/>
    <col min="4350" max="4350" width="67" customWidth="1"/>
    <col min="4351" max="4351" width="11.42578125" bestFit="1" customWidth="1"/>
    <col min="4352" max="4352" width="74.5703125" bestFit="1" customWidth="1"/>
    <col min="4353" max="4353" width="36.7109375" customWidth="1"/>
    <col min="4354" max="4354" width="30.140625" bestFit="1" customWidth="1"/>
    <col min="4355" max="4355" width="24.140625" customWidth="1"/>
    <col min="4356" max="4356" width="38.7109375" customWidth="1"/>
    <col min="4357" max="4357" width="15" bestFit="1" customWidth="1"/>
    <col min="4358" max="4358" width="14.5703125" customWidth="1"/>
    <col min="4359" max="4359" width="16.85546875" customWidth="1"/>
    <col min="4360" max="4360" width="10.5703125" bestFit="1" customWidth="1"/>
    <col min="4363" max="4363" width="10" bestFit="1" customWidth="1"/>
    <col min="4605" max="4605" width="4.42578125" bestFit="1" customWidth="1"/>
    <col min="4606" max="4606" width="67" customWidth="1"/>
    <col min="4607" max="4607" width="11.42578125" bestFit="1" customWidth="1"/>
    <col min="4608" max="4608" width="74.5703125" bestFit="1" customWidth="1"/>
    <col min="4609" max="4609" width="36.7109375" customWidth="1"/>
    <col min="4610" max="4610" width="30.140625" bestFit="1" customWidth="1"/>
    <col min="4611" max="4611" width="24.140625" customWidth="1"/>
    <col min="4612" max="4612" width="38.7109375" customWidth="1"/>
    <col min="4613" max="4613" width="15" bestFit="1" customWidth="1"/>
    <col min="4614" max="4614" width="14.5703125" customWidth="1"/>
    <col min="4615" max="4615" width="16.85546875" customWidth="1"/>
    <col min="4616" max="4616" width="10.5703125" bestFit="1" customWidth="1"/>
    <col min="4619" max="4619" width="10" bestFit="1" customWidth="1"/>
    <col min="4861" max="4861" width="4.42578125" bestFit="1" customWidth="1"/>
    <col min="4862" max="4862" width="67" customWidth="1"/>
    <col min="4863" max="4863" width="11.42578125" bestFit="1" customWidth="1"/>
    <col min="4864" max="4864" width="74.5703125" bestFit="1" customWidth="1"/>
    <col min="4865" max="4865" width="36.7109375" customWidth="1"/>
    <col min="4866" max="4866" width="30.140625" bestFit="1" customWidth="1"/>
    <col min="4867" max="4867" width="24.140625" customWidth="1"/>
    <col min="4868" max="4868" width="38.7109375" customWidth="1"/>
    <col min="4869" max="4869" width="15" bestFit="1" customWidth="1"/>
    <col min="4870" max="4870" width="14.5703125" customWidth="1"/>
    <col min="4871" max="4871" width="16.85546875" customWidth="1"/>
    <col min="4872" max="4872" width="10.5703125" bestFit="1" customWidth="1"/>
    <col min="4875" max="4875" width="10" bestFit="1" customWidth="1"/>
    <col min="5117" max="5117" width="4.42578125" bestFit="1" customWidth="1"/>
    <col min="5118" max="5118" width="67" customWidth="1"/>
    <col min="5119" max="5119" width="11.42578125" bestFit="1" customWidth="1"/>
    <col min="5120" max="5120" width="74.5703125" bestFit="1" customWidth="1"/>
    <col min="5121" max="5121" width="36.7109375" customWidth="1"/>
    <col min="5122" max="5122" width="30.140625" bestFit="1" customWidth="1"/>
    <col min="5123" max="5123" width="24.140625" customWidth="1"/>
    <col min="5124" max="5124" width="38.7109375" customWidth="1"/>
    <col min="5125" max="5125" width="15" bestFit="1" customWidth="1"/>
    <col min="5126" max="5126" width="14.5703125" customWidth="1"/>
    <col min="5127" max="5127" width="16.85546875" customWidth="1"/>
    <col min="5128" max="5128" width="10.5703125" bestFit="1" customWidth="1"/>
    <col min="5131" max="5131" width="10" bestFit="1" customWidth="1"/>
    <col min="5373" max="5373" width="4.42578125" bestFit="1" customWidth="1"/>
    <col min="5374" max="5374" width="67" customWidth="1"/>
    <col min="5375" max="5375" width="11.42578125" bestFit="1" customWidth="1"/>
    <col min="5376" max="5376" width="74.5703125" bestFit="1" customWidth="1"/>
    <col min="5377" max="5377" width="36.7109375" customWidth="1"/>
    <col min="5378" max="5378" width="30.140625" bestFit="1" customWidth="1"/>
    <col min="5379" max="5379" width="24.140625" customWidth="1"/>
    <col min="5380" max="5380" width="38.7109375" customWidth="1"/>
    <col min="5381" max="5381" width="15" bestFit="1" customWidth="1"/>
    <col min="5382" max="5382" width="14.5703125" customWidth="1"/>
    <col min="5383" max="5383" width="16.85546875" customWidth="1"/>
    <col min="5384" max="5384" width="10.5703125" bestFit="1" customWidth="1"/>
    <col min="5387" max="5387" width="10" bestFit="1" customWidth="1"/>
    <col min="5629" max="5629" width="4.42578125" bestFit="1" customWidth="1"/>
    <col min="5630" max="5630" width="67" customWidth="1"/>
    <col min="5631" max="5631" width="11.42578125" bestFit="1" customWidth="1"/>
    <col min="5632" max="5632" width="74.5703125" bestFit="1" customWidth="1"/>
    <col min="5633" max="5633" width="36.7109375" customWidth="1"/>
    <col min="5634" max="5634" width="30.140625" bestFit="1" customWidth="1"/>
    <col min="5635" max="5635" width="24.140625" customWidth="1"/>
    <col min="5636" max="5636" width="38.7109375" customWidth="1"/>
    <col min="5637" max="5637" width="15" bestFit="1" customWidth="1"/>
    <col min="5638" max="5638" width="14.5703125" customWidth="1"/>
    <col min="5639" max="5639" width="16.85546875" customWidth="1"/>
    <col min="5640" max="5640" width="10.5703125" bestFit="1" customWidth="1"/>
    <col min="5643" max="5643" width="10" bestFit="1" customWidth="1"/>
    <col min="5885" max="5885" width="4.42578125" bestFit="1" customWidth="1"/>
    <col min="5886" max="5886" width="67" customWidth="1"/>
    <col min="5887" max="5887" width="11.42578125" bestFit="1" customWidth="1"/>
    <col min="5888" max="5888" width="74.5703125" bestFit="1" customWidth="1"/>
    <col min="5889" max="5889" width="36.7109375" customWidth="1"/>
    <col min="5890" max="5890" width="30.140625" bestFit="1" customWidth="1"/>
    <col min="5891" max="5891" width="24.140625" customWidth="1"/>
    <col min="5892" max="5892" width="38.7109375" customWidth="1"/>
    <col min="5893" max="5893" width="15" bestFit="1" customWidth="1"/>
    <col min="5894" max="5894" width="14.5703125" customWidth="1"/>
    <col min="5895" max="5895" width="16.85546875" customWidth="1"/>
    <col min="5896" max="5896" width="10.5703125" bestFit="1" customWidth="1"/>
    <col min="5899" max="5899" width="10" bestFit="1" customWidth="1"/>
    <col min="6141" max="6141" width="4.42578125" bestFit="1" customWidth="1"/>
    <col min="6142" max="6142" width="67" customWidth="1"/>
    <col min="6143" max="6143" width="11.42578125" bestFit="1" customWidth="1"/>
    <col min="6144" max="6144" width="74.5703125" bestFit="1" customWidth="1"/>
    <col min="6145" max="6145" width="36.7109375" customWidth="1"/>
    <col min="6146" max="6146" width="30.140625" bestFit="1" customWidth="1"/>
    <col min="6147" max="6147" width="24.140625" customWidth="1"/>
    <col min="6148" max="6148" width="38.7109375" customWidth="1"/>
    <col min="6149" max="6149" width="15" bestFit="1" customWidth="1"/>
    <col min="6150" max="6150" width="14.5703125" customWidth="1"/>
    <col min="6151" max="6151" width="16.85546875" customWidth="1"/>
    <col min="6152" max="6152" width="10.5703125" bestFit="1" customWidth="1"/>
    <col min="6155" max="6155" width="10" bestFit="1" customWidth="1"/>
    <col min="6397" max="6397" width="4.42578125" bestFit="1" customWidth="1"/>
    <col min="6398" max="6398" width="67" customWidth="1"/>
    <col min="6399" max="6399" width="11.42578125" bestFit="1" customWidth="1"/>
    <col min="6400" max="6400" width="74.5703125" bestFit="1" customWidth="1"/>
    <col min="6401" max="6401" width="36.7109375" customWidth="1"/>
    <col min="6402" max="6402" width="30.140625" bestFit="1" customWidth="1"/>
    <col min="6403" max="6403" width="24.140625" customWidth="1"/>
    <col min="6404" max="6404" width="38.7109375" customWidth="1"/>
    <col min="6405" max="6405" width="15" bestFit="1" customWidth="1"/>
    <col min="6406" max="6406" width="14.5703125" customWidth="1"/>
    <col min="6407" max="6407" width="16.85546875" customWidth="1"/>
    <col min="6408" max="6408" width="10.5703125" bestFit="1" customWidth="1"/>
    <col min="6411" max="6411" width="10" bestFit="1" customWidth="1"/>
    <col min="6653" max="6653" width="4.42578125" bestFit="1" customWidth="1"/>
    <col min="6654" max="6654" width="67" customWidth="1"/>
    <col min="6655" max="6655" width="11.42578125" bestFit="1" customWidth="1"/>
    <col min="6656" max="6656" width="74.5703125" bestFit="1" customWidth="1"/>
    <col min="6657" max="6657" width="36.7109375" customWidth="1"/>
    <col min="6658" max="6658" width="30.140625" bestFit="1" customWidth="1"/>
    <col min="6659" max="6659" width="24.140625" customWidth="1"/>
    <col min="6660" max="6660" width="38.7109375" customWidth="1"/>
    <col min="6661" max="6661" width="15" bestFit="1" customWidth="1"/>
    <col min="6662" max="6662" width="14.5703125" customWidth="1"/>
    <col min="6663" max="6663" width="16.85546875" customWidth="1"/>
    <col min="6664" max="6664" width="10.5703125" bestFit="1" customWidth="1"/>
    <col min="6667" max="6667" width="10" bestFit="1" customWidth="1"/>
    <col min="6909" max="6909" width="4.42578125" bestFit="1" customWidth="1"/>
    <col min="6910" max="6910" width="67" customWidth="1"/>
    <col min="6911" max="6911" width="11.42578125" bestFit="1" customWidth="1"/>
    <col min="6912" max="6912" width="74.5703125" bestFit="1" customWidth="1"/>
    <col min="6913" max="6913" width="36.7109375" customWidth="1"/>
    <col min="6914" max="6914" width="30.140625" bestFit="1" customWidth="1"/>
    <col min="6915" max="6915" width="24.140625" customWidth="1"/>
    <col min="6916" max="6916" width="38.7109375" customWidth="1"/>
    <col min="6917" max="6917" width="15" bestFit="1" customWidth="1"/>
    <col min="6918" max="6918" width="14.5703125" customWidth="1"/>
    <col min="6919" max="6919" width="16.85546875" customWidth="1"/>
    <col min="6920" max="6920" width="10.5703125" bestFit="1" customWidth="1"/>
    <col min="6923" max="6923" width="10" bestFit="1" customWidth="1"/>
    <col min="7165" max="7165" width="4.42578125" bestFit="1" customWidth="1"/>
    <col min="7166" max="7166" width="67" customWidth="1"/>
    <col min="7167" max="7167" width="11.42578125" bestFit="1" customWidth="1"/>
    <col min="7168" max="7168" width="74.5703125" bestFit="1" customWidth="1"/>
    <col min="7169" max="7169" width="36.7109375" customWidth="1"/>
    <col min="7170" max="7170" width="30.140625" bestFit="1" customWidth="1"/>
    <col min="7171" max="7171" width="24.140625" customWidth="1"/>
    <col min="7172" max="7172" width="38.7109375" customWidth="1"/>
    <col min="7173" max="7173" width="15" bestFit="1" customWidth="1"/>
    <col min="7174" max="7174" width="14.5703125" customWidth="1"/>
    <col min="7175" max="7175" width="16.85546875" customWidth="1"/>
    <col min="7176" max="7176" width="10.5703125" bestFit="1" customWidth="1"/>
    <col min="7179" max="7179" width="10" bestFit="1" customWidth="1"/>
    <col min="7421" max="7421" width="4.42578125" bestFit="1" customWidth="1"/>
    <col min="7422" max="7422" width="67" customWidth="1"/>
    <col min="7423" max="7423" width="11.42578125" bestFit="1" customWidth="1"/>
    <col min="7424" max="7424" width="74.5703125" bestFit="1" customWidth="1"/>
    <col min="7425" max="7425" width="36.7109375" customWidth="1"/>
    <col min="7426" max="7426" width="30.140625" bestFit="1" customWidth="1"/>
    <col min="7427" max="7427" width="24.140625" customWidth="1"/>
    <col min="7428" max="7428" width="38.7109375" customWidth="1"/>
    <col min="7429" max="7429" width="15" bestFit="1" customWidth="1"/>
    <col min="7430" max="7430" width="14.5703125" customWidth="1"/>
    <col min="7431" max="7431" width="16.85546875" customWidth="1"/>
    <col min="7432" max="7432" width="10.5703125" bestFit="1" customWidth="1"/>
    <col min="7435" max="7435" width="10" bestFit="1" customWidth="1"/>
    <col min="7677" max="7677" width="4.42578125" bestFit="1" customWidth="1"/>
    <col min="7678" max="7678" width="67" customWidth="1"/>
    <col min="7679" max="7679" width="11.42578125" bestFit="1" customWidth="1"/>
    <col min="7680" max="7680" width="74.5703125" bestFit="1" customWidth="1"/>
    <col min="7681" max="7681" width="36.7109375" customWidth="1"/>
    <col min="7682" max="7682" width="30.140625" bestFit="1" customWidth="1"/>
    <col min="7683" max="7683" width="24.140625" customWidth="1"/>
    <col min="7684" max="7684" width="38.7109375" customWidth="1"/>
    <col min="7685" max="7685" width="15" bestFit="1" customWidth="1"/>
    <col min="7686" max="7686" width="14.5703125" customWidth="1"/>
    <col min="7687" max="7687" width="16.85546875" customWidth="1"/>
    <col min="7688" max="7688" width="10.5703125" bestFit="1" customWidth="1"/>
    <col min="7691" max="7691" width="10" bestFit="1" customWidth="1"/>
    <col min="7933" max="7933" width="4.42578125" bestFit="1" customWidth="1"/>
    <col min="7934" max="7934" width="67" customWidth="1"/>
    <col min="7935" max="7935" width="11.42578125" bestFit="1" customWidth="1"/>
    <col min="7936" max="7936" width="74.5703125" bestFit="1" customWidth="1"/>
    <col min="7937" max="7937" width="36.7109375" customWidth="1"/>
    <col min="7938" max="7938" width="30.140625" bestFit="1" customWidth="1"/>
    <col min="7939" max="7939" width="24.140625" customWidth="1"/>
    <col min="7940" max="7940" width="38.7109375" customWidth="1"/>
    <col min="7941" max="7941" width="15" bestFit="1" customWidth="1"/>
    <col min="7942" max="7942" width="14.5703125" customWidth="1"/>
    <col min="7943" max="7943" width="16.85546875" customWidth="1"/>
    <col min="7944" max="7944" width="10.5703125" bestFit="1" customWidth="1"/>
    <col min="7947" max="7947" width="10" bestFit="1" customWidth="1"/>
    <col min="8189" max="8189" width="4.42578125" bestFit="1" customWidth="1"/>
    <col min="8190" max="8190" width="67" customWidth="1"/>
    <col min="8191" max="8191" width="11.42578125" bestFit="1" customWidth="1"/>
    <col min="8192" max="8192" width="74.5703125" bestFit="1" customWidth="1"/>
    <col min="8193" max="8193" width="36.7109375" customWidth="1"/>
    <col min="8194" max="8194" width="30.140625" bestFit="1" customWidth="1"/>
    <col min="8195" max="8195" width="24.140625" customWidth="1"/>
    <col min="8196" max="8196" width="38.7109375" customWidth="1"/>
    <col min="8197" max="8197" width="15" bestFit="1" customWidth="1"/>
    <col min="8198" max="8198" width="14.5703125" customWidth="1"/>
    <col min="8199" max="8199" width="16.85546875" customWidth="1"/>
    <col min="8200" max="8200" width="10.5703125" bestFit="1" customWidth="1"/>
    <col min="8203" max="8203" width="10" bestFit="1" customWidth="1"/>
    <col min="8445" max="8445" width="4.42578125" bestFit="1" customWidth="1"/>
    <col min="8446" max="8446" width="67" customWidth="1"/>
    <col min="8447" max="8447" width="11.42578125" bestFit="1" customWidth="1"/>
    <col min="8448" max="8448" width="74.5703125" bestFit="1" customWidth="1"/>
    <col min="8449" max="8449" width="36.7109375" customWidth="1"/>
    <col min="8450" max="8450" width="30.140625" bestFit="1" customWidth="1"/>
    <col min="8451" max="8451" width="24.140625" customWidth="1"/>
    <col min="8452" max="8452" width="38.7109375" customWidth="1"/>
    <col min="8453" max="8453" width="15" bestFit="1" customWidth="1"/>
    <col min="8454" max="8454" width="14.5703125" customWidth="1"/>
    <col min="8455" max="8455" width="16.85546875" customWidth="1"/>
    <col min="8456" max="8456" width="10.5703125" bestFit="1" customWidth="1"/>
    <col min="8459" max="8459" width="10" bestFit="1" customWidth="1"/>
    <col min="8701" max="8701" width="4.42578125" bestFit="1" customWidth="1"/>
    <col min="8702" max="8702" width="67" customWidth="1"/>
    <col min="8703" max="8703" width="11.42578125" bestFit="1" customWidth="1"/>
    <col min="8704" max="8704" width="74.5703125" bestFit="1" customWidth="1"/>
    <col min="8705" max="8705" width="36.7109375" customWidth="1"/>
    <col min="8706" max="8706" width="30.140625" bestFit="1" customWidth="1"/>
    <col min="8707" max="8707" width="24.140625" customWidth="1"/>
    <col min="8708" max="8708" width="38.7109375" customWidth="1"/>
    <col min="8709" max="8709" width="15" bestFit="1" customWidth="1"/>
    <col min="8710" max="8710" width="14.5703125" customWidth="1"/>
    <col min="8711" max="8711" width="16.85546875" customWidth="1"/>
    <col min="8712" max="8712" width="10.5703125" bestFit="1" customWidth="1"/>
    <col min="8715" max="8715" width="10" bestFit="1" customWidth="1"/>
    <col min="8957" max="8957" width="4.42578125" bestFit="1" customWidth="1"/>
    <col min="8958" max="8958" width="67" customWidth="1"/>
    <col min="8959" max="8959" width="11.42578125" bestFit="1" customWidth="1"/>
    <col min="8960" max="8960" width="74.5703125" bestFit="1" customWidth="1"/>
    <col min="8961" max="8961" width="36.7109375" customWidth="1"/>
    <col min="8962" max="8962" width="30.140625" bestFit="1" customWidth="1"/>
    <col min="8963" max="8963" width="24.140625" customWidth="1"/>
    <col min="8964" max="8964" width="38.7109375" customWidth="1"/>
    <col min="8965" max="8965" width="15" bestFit="1" customWidth="1"/>
    <col min="8966" max="8966" width="14.5703125" customWidth="1"/>
    <col min="8967" max="8967" width="16.85546875" customWidth="1"/>
    <col min="8968" max="8968" width="10.5703125" bestFit="1" customWidth="1"/>
    <col min="8971" max="8971" width="10" bestFit="1" customWidth="1"/>
    <col min="9213" max="9213" width="4.42578125" bestFit="1" customWidth="1"/>
    <col min="9214" max="9214" width="67" customWidth="1"/>
    <col min="9215" max="9215" width="11.42578125" bestFit="1" customWidth="1"/>
    <col min="9216" max="9216" width="74.5703125" bestFit="1" customWidth="1"/>
    <col min="9217" max="9217" width="36.7109375" customWidth="1"/>
    <col min="9218" max="9218" width="30.140625" bestFit="1" customWidth="1"/>
    <col min="9219" max="9219" width="24.140625" customWidth="1"/>
    <col min="9220" max="9220" width="38.7109375" customWidth="1"/>
    <col min="9221" max="9221" width="15" bestFit="1" customWidth="1"/>
    <col min="9222" max="9222" width="14.5703125" customWidth="1"/>
    <col min="9223" max="9223" width="16.85546875" customWidth="1"/>
    <col min="9224" max="9224" width="10.5703125" bestFit="1" customWidth="1"/>
    <col min="9227" max="9227" width="10" bestFit="1" customWidth="1"/>
    <col min="9469" max="9469" width="4.42578125" bestFit="1" customWidth="1"/>
    <col min="9470" max="9470" width="67" customWidth="1"/>
    <col min="9471" max="9471" width="11.42578125" bestFit="1" customWidth="1"/>
    <col min="9472" max="9472" width="74.5703125" bestFit="1" customWidth="1"/>
    <col min="9473" max="9473" width="36.7109375" customWidth="1"/>
    <col min="9474" max="9474" width="30.140625" bestFit="1" customWidth="1"/>
    <col min="9475" max="9475" width="24.140625" customWidth="1"/>
    <col min="9476" max="9476" width="38.7109375" customWidth="1"/>
    <col min="9477" max="9477" width="15" bestFit="1" customWidth="1"/>
    <col min="9478" max="9478" width="14.5703125" customWidth="1"/>
    <col min="9479" max="9479" width="16.85546875" customWidth="1"/>
    <col min="9480" max="9480" width="10.5703125" bestFit="1" customWidth="1"/>
    <col min="9483" max="9483" width="10" bestFit="1" customWidth="1"/>
    <col min="9725" max="9725" width="4.42578125" bestFit="1" customWidth="1"/>
    <col min="9726" max="9726" width="67" customWidth="1"/>
    <col min="9727" max="9727" width="11.42578125" bestFit="1" customWidth="1"/>
    <col min="9728" max="9728" width="74.5703125" bestFit="1" customWidth="1"/>
    <col min="9729" max="9729" width="36.7109375" customWidth="1"/>
    <col min="9730" max="9730" width="30.140625" bestFit="1" customWidth="1"/>
    <col min="9731" max="9731" width="24.140625" customWidth="1"/>
    <col min="9732" max="9732" width="38.7109375" customWidth="1"/>
    <col min="9733" max="9733" width="15" bestFit="1" customWidth="1"/>
    <col min="9734" max="9734" width="14.5703125" customWidth="1"/>
    <col min="9735" max="9735" width="16.85546875" customWidth="1"/>
    <col min="9736" max="9736" width="10.5703125" bestFit="1" customWidth="1"/>
    <col min="9739" max="9739" width="10" bestFit="1" customWidth="1"/>
    <col min="9981" max="9981" width="4.42578125" bestFit="1" customWidth="1"/>
    <col min="9982" max="9982" width="67" customWidth="1"/>
    <col min="9983" max="9983" width="11.42578125" bestFit="1" customWidth="1"/>
    <col min="9984" max="9984" width="74.5703125" bestFit="1" customWidth="1"/>
    <col min="9985" max="9985" width="36.7109375" customWidth="1"/>
    <col min="9986" max="9986" width="30.140625" bestFit="1" customWidth="1"/>
    <col min="9987" max="9987" width="24.140625" customWidth="1"/>
    <col min="9988" max="9988" width="38.7109375" customWidth="1"/>
    <col min="9989" max="9989" width="15" bestFit="1" customWidth="1"/>
    <col min="9990" max="9990" width="14.5703125" customWidth="1"/>
    <col min="9991" max="9991" width="16.85546875" customWidth="1"/>
    <col min="9992" max="9992" width="10.5703125" bestFit="1" customWidth="1"/>
    <col min="9995" max="9995" width="10" bestFit="1" customWidth="1"/>
    <col min="10237" max="10237" width="4.42578125" bestFit="1" customWidth="1"/>
    <col min="10238" max="10238" width="67" customWidth="1"/>
    <col min="10239" max="10239" width="11.42578125" bestFit="1" customWidth="1"/>
    <col min="10240" max="10240" width="74.5703125" bestFit="1" customWidth="1"/>
    <col min="10241" max="10241" width="36.7109375" customWidth="1"/>
    <col min="10242" max="10242" width="30.140625" bestFit="1" customWidth="1"/>
    <col min="10243" max="10243" width="24.140625" customWidth="1"/>
    <col min="10244" max="10244" width="38.7109375" customWidth="1"/>
    <col min="10245" max="10245" width="15" bestFit="1" customWidth="1"/>
    <col min="10246" max="10246" width="14.5703125" customWidth="1"/>
    <col min="10247" max="10247" width="16.85546875" customWidth="1"/>
    <col min="10248" max="10248" width="10.5703125" bestFit="1" customWidth="1"/>
    <col min="10251" max="10251" width="10" bestFit="1" customWidth="1"/>
    <col min="10493" max="10493" width="4.42578125" bestFit="1" customWidth="1"/>
    <col min="10494" max="10494" width="67" customWidth="1"/>
    <col min="10495" max="10495" width="11.42578125" bestFit="1" customWidth="1"/>
    <col min="10496" max="10496" width="74.5703125" bestFit="1" customWidth="1"/>
    <col min="10497" max="10497" width="36.7109375" customWidth="1"/>
    <col min="10498" max="10498" width="30.140625" bestFit="1" customWidth="1"/>
    <col min="10499" max="10499" width="24.140625" customWidth="1"/>
    <col min="10500" max="10500" width="38.7109375" customWidth="1"/>
    <col min="10501" max="10501" width="15" bestFit="1" customWidth="1"/>
    <col min="10502" max="10502" width="14.5703125" customWidth="1"/>
    <col min="10503" max="10503" width="16.85546875" customWidth="1"/>
    <col min="10504" max="10504" width="10.5703125" bestFit="1" customWidth="1"/>
    <col min="10507" max="10507" width="10" bestFit="1" customWidth="1"/>
    <col min="10749" max="10749" width="4.42578125" bestFit="1" customWidth="1"/>
    <col min="10750" max="10750" width="67" customWidth="1"/>
    <col min="10751" max="10751" width="11.42578125" bestFit="1" customWidth="1"/>
    <col min="10752" max="10752" width="74.5703125" bestFit="1" customWidth="1"/>
    <col min="10753" max="10753" width="36.7109375" customWidth="1"/>
    <col min="10754" max="10754" width="30.140625" bestFit="1" customWidth="1"/>
    <col min="10755" max="10755" width="24.140625" customWidth="1"/>
    <col min="10756" max="10756" width="38.7109375" customWidth="1"/>
    <col min="10757" max="10757" width="15" bestFit="1" customWidth="1"/>
    <col min="10758" max="10758" width="14.5703125" customWidth="1"/>
    <col min="10759" max="10759" width="16.85546875" customWidth="1"/>
    <col min="10760" max="10760" width="10.5703125" bestFit="1" customWidth="1"/>
    <col min="10763" max="10763" width="10" bestFit="1" customWidth="1"/>
    <col min="11005" max="11005" width="4.42578125" bestFit="1" customWidth="1"/>
    <col min="11006" max="11006" width="67" customWidth="1"/>
    <col min="11007" max="11007" width="11.42578125" bestFit="1" customWidth="1"/>
    <col min="11008" max="11008" width="74.5703125" bestFit="1" customWidth="1"/>
    <col min="11009" max="11009" width="36.7109375" customWidth="1"/>
    <col min="11010" max="11010" width="30.140625" bestFit="1" customWidth="1"/>
    <col min="11011" max="11011" width="24.140625" customWidth="1"/>
    <col min="11012" max="11012" width="38.7109375" customWidth="1"/>
    <col min="11013" max="11013" width="15" bestFit="1" customWidth="1"/>
    <col min="11014" max="11014" width="14.5703125" customWidth="1"/>
    <col min="11015" max="11015" width="16.85546875" customWidth="1"/>
    <col min="11016" max="11016" width="10.5703125" bestFit="1" customWidth="1"/>
    <col min="11019" max="11019" width="10" bestFit="1" customWidth="1"/>
    <col min="11261" max="11261" width="4.42578125" bestFit="1" customWidth="1"/>
    <col min="11262" max="11262" width="67" customWidth="1"/>
    <col min="11263" max="11263" width="11.42578125" bestFit="1" customWidth="1"/>
    <col min="11264" max="11264" width="74.5703125" bestFit="1" customWidth="1"/>
    <col min="11265" max="11265" width="36.7109375" customWidth="1"/>
    <col min="11266" max="11266" width="30.140625" bestFit="1" customWidth="1"/>
    <col min="11267" max="11267" width="24.140625" customWidth="1"/>
    <col min="11268" max="11268" width="38.7109375" customWidth="1"/>
    <col min="11269" max="11269" width="15" bestFit="1" customWidth="1"/>
    <col min="11270" max="11270" width="14.5703125" customWidth="1"/>
    <col min="11271" max="11271" width="16.85546875" customWidth="1"/>
    <col min="11272" max="11272" width="10.5703125" bestFit="1" customWidth="1"/>
    <col min="11275" max="11275" width="10" bestFit="1" customWidth="1"/>
    <col min="11517" max="11517" width="4.42578125" bestFit="1" customWidth="1"/>
    <col min="11518" max="11518" width="67" customWidth="1"/>
    <col min="11519" max="11519" width="11.42578125" bestFit="1" customWidth="1"/>
    <col min="11520" max="11520" width="74.5703125" bestFit="1" customWidth="1"/>
    <col min="11521" max="11521" width="36.7109375" customWidth="1"/>
    <col min="11522" max="11522" width="30.140625" bestFit="1" customWidth="1"/>
    <col min="11523" max="11523" width="24.140625" customWidth="1"/>
    <col min="11524" max="11524" width="38.7109375" customWidth="1"/>
    <col min="11525" max="11525" width="15" bestFit="1" customWidth="1"/>
    <col min="11526" max="11526" width="14.5703125" customWidth="1"/>
    <col min="11527" max="11527" width="16.85546875" customWidth="1"/>
    <col min="11528" max="11528" width="10.5703125" bestFit="1" customWidth="1"/>
    <col min="11531" max="11531" width="10" bestFit="1" customWidth="1"/>
    <col min="11773" max="11773" width="4.42578125" bestFit="1" customWidth="1"/>
    <col min="11774" max="11774" width="67" customWidth="1"/>
    <col min="11775" max="11775" width="11.42578125" bestFit="1" customWidth="1"/>
    <col min="11776" max="11776" width="74.5703125" bestFit="1" customWidth="1"/>
    <col min="11777" max="11777" width="36.7109375" customWidth="1"/>
    <col min="11778" max="11778" width="30.140625" bestFit="1" customWidth="1"/>
    <col min="11779" max="11779" width="24.140625" customWidth="1"/>
    <col min="11780" max="11780" width="38.7109375" customWidth="1"/>
    <col min="11781" max="11781" width="15" bestFit="1" customWidth="1"/>
    <col min="11782" max="11782" width="14.5703125" customWidth="1"/>
    <col min="11783" max="11783" width="16.85546875" customWidth="1"/>
    <col min="11784" max="11784" width="10.5703125" bestFit="1" customWidth="1"/>
    <col min="11787" max="11787" width="10" bestFit="1" customWidth="1"/>
    <col min="12029" max="12029" width="4.42578125" bestFit="1" customWidth="1"/>
    <col min="12030" max="12030" width="67" customWidth="1"/>
    <col min="12031" max="12031" width="11.42578125" bestFit="1" customWidth="1"/>
    <col min="12032" max="12032" width="74.5703125" bestFit="1" customWidth="1"/>
    <col min="12033" max="12033" width="36.7109375" customWidth="1"/>
    <col min="12034" max="12034" width="30.140625" bestFit="1" customWidth="1"/>
    <col min="12035" max="12035" width="24.140625" customWidth="1"/>
    <col min="12036" max="12036" width="38.7109375" customWidth="1"/>
    <col min="12037" max="12037" width="15" bestFit="1" customWidth="1"/>
    <col min="12038" max="12038" width="14.5703125" customWidth="1"/>
    <col min="12039" max="12039" width="16.85546875" customWidth="1"/>
    <col min="12040" max="12040" width="10.5703125" bestFit="1" customWidth="1"/>
    <col min="12043" max="12043" width="10" bestFit="1" customWidth="1"/>
    <col min="12285" max="12285" width="4.42578125" bestFit="1" customWidth="1"/>
    <col min="12286" max="12286" width="67" customWidth="1"/>
    <col min="12287" max="12287" width="11.42578125" bestFit="1" customWidth="1"/>
    <col min="12288" max="12288" width="74.5703125" bestFit="1" customWidth="1"/>
    <col min="12289" max="12289" width="36.7109375" customWidth="1"/>
    <col min="12290" max="12290" width="30.140625" bestFit="1" customWidth="1"/>
    <col min="12291" max="12291" width="24.140625" customWidth="1"/>
    <col min="12292" max="12292" width="38.7109375" customWidth="1"/>
    <col min="12293" max="12293" width="15" bestFit="1" customWidth="1"/>
    <col min="12294" max="12294" width="14.5703125" customWidth="1"/>
    <col min="12295" max="12295" width="16.85546875" customWidth="1"/>
    <col min="12296" max="12296" width="10.5703125" bestFit="1" customWidth="1"/>
    <col min="12299" max="12299" width="10" bestFit="1" customWidth="1"/>
    <col min="12541" max="12541" width="4.42578125" bestFit="1" customWidth="1"/>
    <col min="12542" max="12542" width="67" customWidth="1"/>
    <col min="12543" max="12543" width="11.42578125" bestFit="1" customWidth="1"/>
    <col min="12544" max="12544" width="74.5703125" bestFit="1" customWidth="1"/>
    <col min="12545" max="12545" width="36.7109375" customWidth="1"/>
    <col min="12546" max="12546" width="30.140625" bestFit="1" customWidth="1"/>
    <col min="12547" max="12547" width="24.140625" customWidth="1"/>
    <col min="12548" max="12548" width="38.7109375" customWidth="1"/>
    <col min="12549" max="12549" width="15" bestFit="1" customWidth="1"/>
    <col min="12550" max="12550" width="14.5703125" customWidth="1"/>
    <col min="12551" max="12551" width="16.85546875" customWidth="1"/>
    <col min="12552" max="12552" width="10.5703125" bestFit="1" customWidth="1"/>
    <col min="12555" max="12555" width="10" bestFit="1" customWidth="1"/>
    <col min="12797" max="12797" width="4.42578125" bestFit="1" customWidth="1"/>
    <col min="12798" max="12798" width="67" customWidth="1"/>
    <col min="12799" max="12799" width="11.42578125" bestFit="1" customWidth="1"/>
    <col min="12800" max="12800" width="74.5703125" bestFit="1" customWidth="1"/>
    <col min="12801" max="12801" width="36.7109375" customWidth="1"/>
    <col min="12802" max="12802" width="30.140625" bestFit="1" customWidth="1"/>
    <col min="12803" max="12803" width="24.140625" customWidth="1"/>
    <col min="12804" max="12804" width="38.7109375" customWidth="1"/>
    <col min="12805" max="12805" width="15" bestFit="1" customWidth="1"/>
    <col min="12806" max="12806" width="14.5703125" customWidth="1"/>
    <col min="12807" max="12807" width="16.85546875" customWidth="1"/>
    <col min="12808" max="12808" width="10.5703125" bestFit="1" customWidth="1"/>
    <col min="12811" max="12811" width="10" bestFit="1" customWidth="1"/>
    <col min="13053" max="13053" width="4.42578125" bestFit="1" customWidth="1"/>
    <col min="13054" max="13054" width="67" customWidth="1"/>
    <col min="13055" max="13055" width="11.42578125" bestFit="1" customWidth="1"/>
    <col min="13056" max="13056" width="74.5703125" bestFit="1" customWidth="1"/>
    <col min="13057" max="13057" width="36.7109375" customWidth="1"/>
    <col min="13058" max="13058" width="30.140625" bestFit="1" customWidth="1"/>
    <col min="13059" max="13059" width="24.140625" customWidth="1"/>
    <col min="13060" max="13060" width="38.7109375" customWidth="1"/>
    <col min="13061" max="13061" width="15" bestFit="1" customWidth="1"/>
    <col min="13062" max="13062" width="14.5703125" customWidth="1"/>
    <col min="13063" max="13063" width="16.85546875" customWidth="1"/>
    <col min="13064" max="13064" width="10.5703125" bestFit="1" customWidth="1"/>
    <col min="13067" max="13067" width="10" bestFit="1" customWidth="1"/>
    <col min="13309" max="13309" width="4.42578125" bestFit="1" customWidth="1"/>
    <col min="13310" max="13310" width="67" customWidth="1"/>
    <col min="13311" max="13311" width="11.42578125" bestFit="1" customWidth="1"/>
    <col min="13312" max="13312" width="74.5703125" bestFit="1" customWidth="1"/>
    <col min="13313" max="13313" width="36.7109375" customWidth="1"/>
    <col min="13314" max="13314" width="30.140625" bestFit="1" customWidth="1"/>
    <col min="13315" max="13315" width="24.140625" customWidth="1"/>
    <col min="13316" max="13316" width="38.7109375" customWidth="1"/>
    <col min="13317" max="13317" width="15" bestFit="1" customWidth="1"/>
    <col min="13318" max="13318" width="14.5703125" customWidth="1"/>
    <col min="13319" max="13319" width="16.85546875" customWidth="1"/>
    <col min="13320" max="13320" width="10.5703125" bestFit="1" customWidth="1"/>
    <col min="13323" max="13323" width="10" bestFit="1" customWidth="1"/>
    <col min="13565" max="13565" width="4.42578125" bestFit="1" customWidth="1"/>
    <col min="13566" max="13566" width="67" customWidth="1"/>
    <col min="13567" max="13567" width="11.42578125" bestFit="1" customWidth="1"/>
    <col min="13568" max="13568" width="74.5703125" bestFit="1" customWidth="1"/>
    <col min="13569" max="13569" width="36.7109375" customWidth="1"/>
    <col min="13570" max="13570" width="30.140625" bestFit="1" customWidth="1"/>
    <col min="13571" max="13571" width="24.140625" customWidth="1"/>
    <col min="13572" max="13572" width="38.7109375" customWidth="1"/>
    <col min="13573" max="13573" width="15" bestFit="1" customWidth="1"/>
    <col min="13574" max="13574" width="14.5703125" customWidth="1"/>
    <col min="13575" max="13575" width="16.85546875" customWidth="1"/>
    <col min="13576" max="13576" width="10.5703125" bestFit="1" customWidth="1"/>
    <col min="13579" max="13579" width="10" bestFit="1" customWidth="1"/>
    <col min="13821" max="13821" width="4.42578125" bestFit="1" customWidth="1"/>
    <col min="13822" max="13822" width="67" customWidth="1"/>
    <col min="13823" max="13823" width="11.42578125" bestFit="1" customWidth="1"/>
    <col min="13824" max="13824" width="74.5703125" bestFit="1" customWidth="1"/>
    <col min="13825" max="13825" width="36.7109375" customWidth="1"/>
    <col min="13826" max="13826" width="30.140625" bestFit="1" customWidth="1"/>
    <col min="13827" max="13827" width="24.140625" customWidth="1"/>
    <col min="13828" max="13828" width="38.7109375" customWidth="1"/>
    <col min="13829" max="13829" width="15" bestFit="1" customWidth="1"/>
    <col min="13830" max="13830" width="14.5703125" customWidth="1"/>
    <col min="13831" max="13831" width="16.85546875" customWidth="1"/>
    <col min="13832" max="13832" width="10.5703125" bestFit="1" customWidth="1"/>
    <col min="13835" max="13835" width="10" bestFit="1" customWidth="1"/>
    <col min="14077" max="14077" width="4.42578125" bestFit="1" customWidth="1"/>
    <col min="14078" max="14078" width="67" customWidth="1"/>
    <col min="14079" max="14079" width="11.42578125" bestFit="1" customWidth="1"/>
    <col min="14080" max="14080" width="74.5703125" bestFit="1" customWidth="1"/>
    <col min="14081" max="14081" width="36.7109375" customWidth="1"/>
    <col min="14082" max="14082" width="30.140625" bestFit="1" customWidth="1"/>
    <col min="14083" max="14083" width="24.140625" customWidth="1"/>
    <col min="14084" max="14084" width="38.7109375" customWidth="1"/>
    <col min="14085" max="14085" width="15" bestFit="1" customWidth="1"/>
    <col min="14086" max="14086" width="14.5703125" customWidth="1"/>
    <col min="14087" max="14087" width="16.85546875" customWidth="1"/>
    <col min="14088" max="14088" width="10.5703125" bestFit="1" customWidth="1"/>
    <col min="14091" max="14091" width="10" bestFit="1" customWidth="1"/>
    <col min="14333" max="14333" width="4.42578125" bestFit="1" customWidth="1"/>
    <col min="14334" max="14334" width="67" customWidth="1"/>
    <col min="14335" max="14335" width="11.42578125" bestFit="1" customWidth="1"/>
    <col min="14336" max="14336" width="74.5703125" bestFit="1" customWidth="1"/>
    <col min="14337" max="14337" width="36.7109375" customWidth="1"/>
    <col min="14338" max="14338" width="30.140625" bestFit="1" customWidth="1"/>
    <col min="14339" max="14339" width="24.140625" customWidth="1"/>
    <col min="14340" max="14340" width="38.7109375" customWidth="1"/>
    <col min="14341" max="14341" width="15" bestFit="1" customWidth="1"/>
    <col min="14342" max="14342" width="14.5703125" customWidth="1"/>
    <col min="14343" max="14343" width="16.85546875" customWidth="1"/>
    <col min="14344" max="14344" width="10.5703125" bestFit="1" customWidth="1"/>
    <col min="14347" max="14347" width="10" bestFit="1" customWidth="1"/>
    <col min="14589" max="14589" width="4.42578125" bestFit="1" customWidth="1"/>
    <col min="14590" max="14590" width="67" customWidth="1"/>
    <col min="14591" max="14591" width="11.42578125" bestFit="1" customWidth="1"/>
    <col min="14592" max="14592" width="74.5703125" bestFit="1" customWidth="1"/>
    <col min="14593" max="14593" width="36.7109375" customWidth="1"/>
    <col min="14594" max="14594" width="30.140625" bestFit="1" customWidth="1"/>
    <col min="14595" max="14595" width="24.140625" customWidth="1"/>
    <col min="14596" max="14596" width="38.7109375" customWidth="1"/>
    <col min="14597" max="14597" width="15" bestFit="1" customWidth="1"/>
    <col min="14598" max="14598" width="14.5703125" customWidth="1"/>
    <col min="14599" max="14599" width="16.85546875" customWidth="1"/>
    <col min="14600" max="14600" width="10.5703125" bestFit="1" customWidth="1"/>
    <col min="14603" max="14603" width="10" bestFit="1" customWidth="1"/>
    <col min="14845" max="14845" width="4.42578125" bestFit="1" customWidth="1"/>
    <col min="14846" max="14846" width="67" customWidth="1"/>
    <col min="14847" max="14847" width="11.42578125" bestFit="1" customWidth="1"/>
    <col min="14848" max="14848" width="74.5703125" bestFit="1" customWidth="1"/>
    <col min="14849" max="14849" width="36.7109375" customWidth="1"/>
    <col min="14850" max="14850" width="30.140625" bestFit="1" customWidth="1"/>
    <col min="14851" max="14851" width="24.140625" customWidth="1"/>
    <col min="14852" max="14852" width="38.7109375" customWidth="1"/>
    <col min="14853" max="14853" width="15" bestFit="1" customWidth="1"/>
    <col min="14854" max="14854" width="14.5703125" customWidth="1"/>
    <col min="14855" max="14855" width="16.85546875" customWidth="1"/>
    <col min="14856" max="14856" width="10.5703125" bestFit="1" customWidth="1"/>
    <col min="14859" max="14859" width="10" bestFit="1" customWidth="1"/>
    <col min="15101" max="15101" width="4.42578125" bestFit="1" customWidth="1"/>
    <col min="15102" max="15102" width="67" customWidth="1"/>
    <col min="15103" max="15103" width="11.42578125" bestFit="1" customWidth="1"/>
    <col min="15104" max="15104" width="74.5703125" bestFit="1" customWidth="1"/>
    <col min="15105" max="15105" width="36.7109375" customWidth="1"/>
    <col min="15106" max="15106" width="30.140625" bestFit="1" customWidth="1"/>
    <col min="15107" max="15107" width="24.140625" customWidth="1"/>
    <col min="15108" max="15108" width="38.7109375" customWidth="1"/>
    <col min="15109" max="15109" width="15" bestFit="1" customWidth="1"/>
    <col min="15110" max="15110" width="14.5703125" customWidth="1"/>
    <col min="15111" max="15111" width="16.85546875" customWidth="1"/>
    <col min="15112" max="15112" width="10.5703125" bestFit="1" customWidth="1"/>
    <col min="15115" max="15115" width="10" bestFit="1" customWidth="1"/>
    <col min="15357" max="15357" width="4.42578125" bestFit="1" customWidth="1"/>
    <col min="15358" max="15358" width="67" customWidth="1"/>
    <col min="15359" max="15359" width="11.42578125" bestFit="1" customWidth="1"/>
    <col min="15360" max="15360" width="74.5703125" bestFit="1" customWidth="1"/>
    <col min="15361" max="15361" width="36.7109375" customWidth="1"/>
    <col min="15362" max="15362" width="30.140625" bestFit="1" customWidth="1"/>
    <col min="15363" max="15363" width="24.140625" customWidth="1"/>
    <col min="15364" max="15364" width="38.7109375" customWidth="1"/>
    <col min="15365" max="15365" width="15" bestFit="1" customWidth="1"/>
    <col min="15366" max="15366" width="14.5703125" customWidth="1"/>
    <col min="15367" max="15367" width="16.85546875" customWidth="1"/>
    <col min="15368" max="15368" width="10.5703125" bestFit="1" customWidth="1"/>
    <col min="15371" max="15371" width="10" bestFit="1" customWidth="1"/>
    <col min="15613" max="15613" width="4.42578125" bestFit="1" customWidth="1"/>
    <col min="15614" max="15614" width="67" customWidth="1"/>
    <col min="15615" max="15615" width="11.42578125" bestFit="1" customWidth="1"/>
    <col min="15616" max="15616" width="74.5703125" bestFit="1" customWidth="1"/>
    <col min="15617" max="15617" width="36.7109375" customWidth="1"/>
    <col min="15618" max="15618" width="30.140625" bestFit="1" customWidth="1"/>
    <col min="15619" max="15619" width="24.140625" customWidth="1"/>
    <col min="15620" max="15620" width="38.7109375" customWidth="1"/>
    <col min="15621" max="15621" width="15" bestFit="1" customWidth="1"/>
    <col min="15622" max="15622" width="14.5703125" customWidth="1"/>
    <col min="15623" max="15623" width="16.85546875" customWidth="1"/>
    <col min="15624" max="15624" width="10.5703125" bestFit="1" customWidth="1"/>
    <col min="15627" max="15627" width="10" bestFit="1" customWidth="1"/>
    <col min="15869" max="15869" width="4.42578125" bestFit="1" customWidth="1"/>
    <col min="15870" max="15870" width="67" customWidth="1"/>
    <col min="15871" max="15871" width="11.42578125" bestFit="1" customWidth="1"/>
    <col min="15872" max="15872" width="74.5703125" bestFit="1" customWidth="1"/>
    <col min="15873" max="15873" width="36.7109375" customWidth="1"/>
    <col min="15874" max="15874" width="30.140625" bestFit="1" customWidth="1"/>
    <col min="15875" max="15875" width="24.140625" customWidth="1"/>
    <col min="15876" max="15876" width="38.7109375" customWidth="1"/>
    <col min="15877" max="15877" width="15" bestFit="1" customWidth="1"/>
    <col min="15878" max="15878" width="14.5703125" customWidth="1"/>
    <col min="15879" max="15879" width="16.85546875" customWidth="1"/>
    <col min="15880" max="15880" width="10.5703125" bestFit="1" customWidth="1"/>
    <col min="15883" max="15883" width="10" bestFit="1" customWidth="1"/>
    <col min="16125" max="16125" width="4.42578125" bestFit="1" customWidth="1"/>
    <col min="16126" max="16126" width="67" customWidth="1"/>
    <col min="16127" max="16127" width="11.42578125" bestFit="1" customWidth="1"/>
    <col min="16128" max="16128" width="74.5703125" bestFit="1" customWidth="1"/>
    <col min="16129" max="16129" width="36.7109375" customWidth="1"/>
    <col min="16130" max="16130" width="30.140625" bestFit="1" customWidth="1"/>
    <col min="16131" max="16131" width="24.140625" customWidth="1"/>
    <col min="16132" max="16132" width="38.7109375" customWidth="1"/>
    <col min="16133" max="16133" width="15" bestFit="1" customWidth="1"/>
    <col min="16134" max="16134" width="14.5703125" customWidth="1"/>
    <col min="16135" max="16135" width="16.85546875" customWidth="1"/>
    <col min="16136" max="16136" width="10.5703125" bestFit="1" customWidth="1"/>
    <col min="16139" max="16139" width="10" bestFit="1" customWidth="1"/>
  </cols>
  <sheetData>
    <row r="1" spans="1:13" x14ac:dyDescent="0.25">
      <c r="A1" s="169" t="s">
        <v>285</v>
      </c>
      <c r="B1" s="170"/>
      <c r="C1" s="2"/>
      <c r="D1" s="2"/>
      <c r="E1" s="17"/>
      <c r="F1" s="2"/>
      <c r="G1" s="2"/>
    </row>
    <row r="2" spans="1:13" x14ac:dyDescent="0.25">
      <c r="A2" s="2"/>
      <c r="B2" s="170"/>
      <c r="C2" s="2"/>
      <c r="D2" s="2"/>
      <c r="E2" s="17"/>
      <c r="F2" s="2"/>
      <c r="G2" s="2"/>
    </row>
    <row r="3" spans="1:13" x14ac:dyDescent="0.25">
      <c r="A3" s="227" t="s">
        <v>2</v>
      </c>
      <c r="B3" s="228" t="s">
        <v>286</v>
      </c>
      <c r="C3" s="228"/>
      <c r="D3" s="228"/>
      <c r="E3" s="229" t="s">
        <v>287</v>
      </c>
      <c r="F3" s="227" t="s">
        <v>288</v>
      </c>
      <c r="G3" s="227"/>
    </row>
    <row r="4" spans="1:13" x14ac:dyDescent="0.25">
      <c r="A4" s="227"/>
      <c r="B4" s="171" t="s">
        <v>289</v>
      </c>
      <c r="C4" s="172" t="s">
        <v>7</v>
      </c>
      <c r="D4" s="173" t="s">
        <v>290</v>
      </c>
      <c r="E4" s="229"/>
      <c r="F4" s="173" t="s">
        <v>3</v>
      </c>
      <c r="G4" s="173" t="s">
        <v>5</v>
      </c>
    </row>
    <row r="5" spans="1:13" ht="15.75" x14ac:dyDescent="0.3">
      <c r="A5" s="158">
        <v>25</v>
      </c>
      <c r="B5" s="146" t="s">
        <v>174</v>
      </c>
      <c r="C5" s="147" t="s">
        <v>175</v>
      </c>
      <c r="D5" s="148" t="s">
        <v>176</v>
      </c>
      <c r="E5" s="217">
        <v>14360000</v>
      </c>
      <c r="F5" s="144" t="s">
        <v>173</v>
      </c>
      <c r="G5" s="144" t="s">
        <v>173</v>
      </c>
      <c r="L5" s="151"/>
      <c r="M5" s="152"/>
    </row>
    <row r="6" spans="1:13" ht="15.75" x14ac:dyDescent="0.3">
      <c r="A6" s="158">
        <v>26</v>
      </c>
      <c r="B6" s="153" t="s">
        <v>60</v>
      </c>
      <c r="C6" s="154" t="s">
        <v>178</v>
      </c>
      <c r="D6" s="155" t="s">
        <v>179</v>
      </c>
      <c r="E6" s="217">
        <v>53700</v>
      </c>
      <c r="F6" s="144" t="s">
        <v>177</v>
      </c>
      <c r="G6" s="144" t="s">
        <v>177</v>
      </c>
      <c r="L6" s="151"/>
      <c r="M6" s="152"/>
    </row>
    <row r="7" spans="1:13" ht="15.75" x14ac:dyDescent="0.3">
      <c r="A7" s="158">
        <v>27</v>
      </c>
      <c r="B7" s="146" t="s">
        <v>60</v>
      </c>
      <c r="C7" s="147" t="s">
        <v>181</v>
      </c>
      <c r="D7" s="148" t="s">
        <v>182</v>
      </c>
      <c r="E7" s="217">
        <v>53700</v>
      </c>
      <c r="F7" s="156" t="s">
        <v>180</v>
      </c>
      <c r="G7" s="156" t="s">
        <v>180</v>
      </c>
      <c r="L7" s="151"/>
      <c r="M7" s="152"/>
    </row>
    <row r="8" spans="1:13" ht="15.75" x14ac:dyDescent="0.3">
      <c r="A8" s="158">
        <v>28</v>
      </c>
      <c r="B8" s="153" t="s">
        <v>60</v>
      </c>
      <c r="C8" s="154" t="s">
        <v>184</v>
      </c>
      <c r="D8" s="155" t="s">
        <v>185</v>
      </c>
      <c r="E8" s="217">
        <v>117500</v>
      </c>
      <c r="F8" s="144" t="s">
        <v>183</v>
      </c>
      <c r="G8" s="144" t="s">
        <v>183</v>
      </c>
      <c r="L8" s="151"/>
      <c r="M8" s="152"/>
    </row>
    <row r="9" spans="1:13" ht="15.75" x14ac:dyDescent="0.3">
      <c r="A9" s="158">
        <v>29</v>
      </c>
      <c r="B9" s="153" t="s">
        <v>60</v>
      </c>
      <c r="C9" s="154" t="s">
        <v>187</v>
      </c>
      <c r="D9" s="155" t="s">
        <v>188</v>
      </c>
      <c r="E9" s="217">
        <v>172000</v>
      </c>
      <c r="F9" s="144" t="s">
        <v>186</v>
      </c>
      <c r="G9" s="144" t="s">
        <v>186</v>
      </c>
      <c r="L9" s="151"/>
      <c r="M9" s="152"/>
    </row>
    <row r="10" spans="1:13" ht="15.75" x14ac:dyDescent="0.3">
      <c r="A10" s="158">
        <v>30</v>
      </c>
      <c r="B10" s="153" t="s">
        <v>60</v>
      </c>
      <c r="C10" s="154" t="s">
        <v>190</v>
      </c>
      <c r="D10" s="155" t="s">
        <v>191</v>
      </c>
      <c r="E10" s="217">
        <v>177300</v>
      </c>
      <c r="F10" s="144" t="s">
        <v>189</v>
      </c>
      <c r="G10" s="144" t="s">
        <v>189</v>
      </c>
      <c r="L10" s="151"/>
      <c r="M10" s="152"/>
    </row>
    <row r="11" spans="1:13" ht="15.75" x14ac:dyDescent="0.3">
      <c r="A11" s="158">
        <v>31</v>
      </c>
      <c r="B11" s="158" t="s">
        <v>60</v>
      </c>
      <c r="C11" s="159" t="s">
        <v>193</v>
      </c>
      <c r="D11" s="160" t="s">
        <v>194</v>
      </c>
      <c r="E11" s="218">
        <v>117500</v>
      </c>
      <c r="F11" s="157" t="s">
        <v>192</v>
      </c>
      <c r="G11" s="157" t="s">
        <v>192</v>
      </c>
      <c r="L11" s="151"/>
      <c r="M11" s="152"/>
    </row>
    <row r="12" spans="1:13" ht="15.75" x14ac:dyDescent="0.3">
      <c r="A12" s="158">
        <v>32</v>
      </c>
      <c r="B12" s="153" t="s">
        <v>36</v>
      </c>
      <c r="C12" s="154" t="s">
        <v>196</v>
      </c>
      <c r="D12" s="155" t="s">
        <v>197</v>
      </c>
      <c r="E12" s="217">
        <v>117500</v>
      </c>
      <c r="F12" s="144" t="s">
        <v>195</v>
      </c>
      <c r="G12" s="144" t="s">
        <v>195</v>
      </c>
      <c r="L12" s="151"/>
      <c r="M12" s="152"/>
    </row>
    <row r="13" spans="1:13" ht="15.75" x14ac:dyDescent="0.3">
      <c r="A13" s="158">
        <v>33</v>
      </c>
      <c r="B13" s="153" t="s">
        <v>60</v>
      </c>
      <c r="C13" s="154" t="s">
        <v>193</v>
      </c>
      <c r="D13" s="155" t="s">
        <v>194</v>
      </c>
      <c r="E13" s="217">
        <v>117500</v>
      </c>
      <c r="F13" s="144" t="s">
        <v>198</v>
      </c>
      <c r="G13" s="144" t="s">
        <v>198</v>
      </c>
      <c r="L13" s="151"/>
      <c r="M13" s="152"/>
    </row>
    <row r="14" spans="1:13" ht="15.75" x14ac:dyDescent="0.3">
      <c r="A14" s="158">
        <v>34</v>
      </c>
      <c r="B14" s="153" t="s">
        <v>60</v>
      </c>
      <c r="C14" s="154" t="s">
        <v>200</v>
      </c>
      <c r="D14" s="155" t="s">
        <v>201</v>
      </c>
      <c r="E14" s="217">
        <v>59100</v>
      </c>
      <c r="F14" s="144" t="s">
        <v>199</v>
      </c>
      <c r="G14" s="144" t="s">
        <v>199</v>
      </c>
      <c r="L14" s="151"/>
      <c r="M14" s="152"/>
    </row>
    <row r="15" spans="1:13" ht="15.75" x14ac:dyDescent="0.3">
      <c r="A15" s="158">
        <v>35</v>
      </c>
      <c r="B15" s="153" t="s">
        <v>60</v>
      </c>
      <c r="C15" s="154" t="s">
        <v>203</v>
      </c>
      <c r="D15" s="155" t="s">
        <v>204</v>
      </c>
      <c r="E15" s="217">
        <v>235000</v>
      </c>
      <c r="F15" s="144" t="s">
        <v>202</v>
      </c>
      <c r="G15" s="144" t="s">
        <v>202</v>
      </c>
      <c r="L15" s="151"/>
      <c r="M15" s="152"/>
    </row>
    <row r="16" spans="1:13" ht="15.75" x14ac:dyDescent="0.3">
      <c r="A16" s="158">
        <v>36</v>
      </c>
      <c r="B16" s="146" t="s">
        <v>60</v>
      </c>
      <c r="C16" s="147" t="s">
        <v>206</v>
      </c>
      <c r="D16" s="148" t="s">
        <v>207</v>
      </c>
      <c r="E16" s="217">
        <v>443250</v>
      </c>
      <c r="F16" s="156" t="s">
        <v>205</v>
      </c>
      <c r="G16" s="156" t="s">
        <v>205</v>
      </c>
      <c r="L16" s="151"/>
      <c r="M16" s="152"/>
    </row>
    <row r="17" spans="1:13" ht="15.75" x14ac:dyDescent="0.3">
      <c r="A17" s="158">
        <v>37</v>
      </c>
      <c r="B17" s="153" t="s">
        <v>60</v>
      </c>
      <c r="C17" s="154" t="s">
        <v>209</v>
      </c>
      <c r="D17" s="155" t="s">
        <v>210</v>
      </c>
      <c r="E17" s="217">
        <v>53700</v>
      </c>
      <c r="F17" s="144" t="s">
        <v>208</v>
      </c>
      <c r="G17" s="144" t="s">
        <v>208</v>
      </c>
      <c r="L17" s="151"/>
      <c r="M17" s="152"/>
    </row>
    <row r="18" spans="1:13" ht="15.75" x14ac:dyDescent="0.3">
      <c r="A18" s="158">
        <v>38</v>
      </c>
      <c r="B18" s="146" t="s">
        <v>60</v>
      </c>
      <c r="C18" s="147" t="s">
        <v>212</v>
      </c>
      <c r="D18" s="148" t="s">
        <v>213</v>
      </c>
      <c r="E18" s="217">
        <v>53700</v>
      </c>
      <c r="F18" s="144" t="s">
        <v>211</v>
      </c>
      <c r="G18" s="144" t="s">
        <v>211</v>
      </c>
      <c r="L18" s="151"/>
      <c r="M18" s="152"/>
    </row>
    <row r="19" spans="1:13" ht="15.75" x14ac:dyDescent="0.3">
      <c r="A19" s="158">
        <v>39</v>
      </c>
      <c r="B19" s="153" t="s">
        <v>60</v>
      </c>
      <c r="C19" s="154" t="s">
        <v>215</v>
      </c>
      <c r="D19" s="155" t="s">
        <v>216</v>
      </c>
      <c r="E19" s="217">
        <v>59100</v>
      </c>
      <c r="F19" s="144" t="s">
        <v>214</v>
      </c>
      <c r="G19" s="144" t="s">
        <v>214</v>
      </c>
      <c r="L19" s="151"/>
      <c r="M19" s="152"/>
    </row>
    <row r="20" spans="1:13" ht="15.75" x14ac:dyDescent="0.3">
      <c r="A20" s="158">
        <v>40</v>
      </c>
      <c r="B20" s="153" t="s">
        <v>60</v>
      </c>
      <c r="C20" s="147" t="s">
        <v>218</v>
      </c>
      <c r="D20" s="148" t="s">
        <v>219</v>
      </c>
      <c r="E20" s="217">
        <v>161100</v>
      </c>
      <c r="F20" s="156" t="s">
        <v>217</v>
      </c>
      <c r="G20" s="156" t="s">
        <v>217</v>
      </c>
      <c r="L20" s="151"/>
      <c r="M20" s="152"/>
    </row>
    <row r="21" spans="1:13" ht="15.75" x14ac:dyDescent="0.3">
      <c r="A21" s="158">
        <v>41</v>
      </c>
      <c r="B21" s="153" t="s">
        <v>60</v>
      </c>
      <c r="C21" s="154" t="s">
        <v>221</v>
      </c>
      <c r="D21" s="155" t="s">
        <v>222</v>
      </c>
      <c r="E21" s="217">
        <v>59100</v>
      </c>
      <c r="F21" s="144" t="s">
        <v>220</v>
      </c>
      <c r="G21" s="144" t="s">
        <v>220</v>
      </c>
      <c r="L21" s="151"/>
      <c r="M21" s="152"/>
    </row>
    <row r="22" spans="1:13" ht="15.75" x14ac:dyDescent="0.3">
      <c r="A22" s="158">
        <v>42</v>
      </c>
      <c r="B22" s="153" t="s">
        <v>60</v>
      </c>
      <c r="C22" s="154" t="s">
        <v>224</v>
      </c>
      <c r="D22" s="155" t="s">
        <v>225</v>
      </c>
      <c r="E22" s="217">
        <v>53700</v>
      </c>
      <c r="F22" s="144" t="s">
        <v>223</v>
      </c>
      <c r="G22" s="144" t="s">
        <v>223</v>
      </c>
      <c r="L22" s="151"/>
      <c r="M22" s="152"/>
    </row>
    <row r="23" spans="1:13" ht="15.75" x14ac:dyDescent="0.3">
      <c r="A23" s="158">
        <v>43</v>
      </c>
      <c r="B23" s="153" t="s">
        <v>60</v>
      </c>
      <c r="C23" s="154" t="s">
        <v>227</v>
      </c>
      <c r="D23" s="155" t="s">
        <v>228</v>
      </c>
      <c r="E23" s="217">
        <v>117500</v>
      </c>
      <c r="F23" s="144" t="s">
        <v>226</v>
      </c>
      <c r="G23" s="144" t="s">
        <v>226</v>
      </c>
      <c r="L23" s="151"/>
      <c r="M23" s="152"/>
    </row>
    <row r="24" spans="1:13" ht="15.75" x14ac:dyDescent="0.3">
      <c r="A24" s="158">
        <v>44</v>
      </c>
      <c r="B24" s="153" t="s">
        <v>60</v>
      </c>
      <c r="C24" s="147" t="s">
        <v>230</v>
      </c>
      <c r="D24" s="148" t="s">
        <v>231</v>
      </c>
      <c r="E24" s="217">
        <v>177300</v>
      </c>
      <c r="F24" s="156" t="s">
        <v>229</v>
      </c>
      <c r="G24" s="156" t="s">
        <v>229</v>
      </c>
      <c r="L24" s="151"/>
      <c r="M24" s="152"/>
    </row>
    <row r="25" spans="1:13" ht="15.75" x14ac:dyDescent="0.3">
      <c r="A25" s="158">
        <v>45</v>
      </c>
      <c r="B25" s="153" t="s">
        <v>60</v>
      </c>
      <c r="C25" s="154" t="s">
        <v>233</v>
      </c>
      <c r="D25" s="155" t="s">
        <v>234</v>
      </c>
      <c r="E25" s="217">
        <v>82000</v>
      </c>
      <c r="F25" s="144" t="s">
        <v>232</v>
      </c>
      <c r="G25" s="144" t="s">
        <v>232</v>
      </c>
      <c r="L25" s="151"/>
      <c r="M25" s="152"/>
    </row>
    <row r="26" spans="1:13" ht="15.75" x14ac:dyDescent="0.3">
      <c r="A26" s="158">
        <v>46</v>
      </c>
      <c r="B26" s="153" t="s">
        <v>60</v>
      </c>
      <c r="C26" s="154" t="s">
        <v>236</v>
      </c>
      <c r="D26" s="155" t="s">
        <v>237</v>
      </c>
      <c r="E26" s="217">
        <v>172000</v>
      </c>
      <c r="F26" s="144" t="s">
        <v>235</v>
      </c>
      <c r="G26" s="144" t="s">
        <v>235</v>
      </c>
      <c r="L26" s="151"/>
      <c r="M26" s="152"/>
    </row>
    <row r="27" spans="1:13" ht="15.75" x14ac:dyDescent="0.3">
      <c r="A27" s="158">
        <v>47</v>
      </c>
      <c r="B27" s="146" t="s">
        <v>60</v>
      </c>
      <c r="C27" s="147" t="s">
        <v>239</v>
      </c>
      <c r="D27" s="148" t="s">
        <v>240</v>
      </c>
      <c r="E27" s="217">
        <v>82000</v>
      </c>
      <c r="F27" s="144" t="s">
        <v>238</v>
      </c>
      <c r="G27" s="144" t="s">
        <v>238</v>
      </c>
      <c r="L27" s="151"/>
      <c r="M27" s="152"/>
    </row>
    <row r="28" spans="1:13" ht="15.75" x14ac:dyDescent="0.3">
      <c r="A28" s="158">
        <v>48</v>
      </c>
      <c r="B28" s="146" t="s">
        <v>60</v>
      </c>
      <c r="C28" s="147" t="s">
        <v>242</v>
      </c>
      <c r="D28" s="148" t="s">
        <v>243</v>
      </c>
      <c r="E28" s="217">
        <v>117500</v>
      </c>
      <c r="F28" s="156" t="s">
        <v>241</v>
      </c>
      <c r="G28" s="156" t="s">
        <v>241</v>
      </c>
      <c r="L28" s="151"/>
      <c r="M28" s="152"/>
    </row>
    <row r="29" spans="1:13" ht="15.75" x14ac:dyDescent="0.3">
      <c r="A29" s="158">
        <v>49</v>
      </c>
      <c r="B29" s="146" t="s">
        <v>60</v>
      </c>
      <c r="C29" s="147" t="s">
        <v>193</v>
      </c>
      <c r="D29" s="148" t="s">
        <v>194</v>
      </c>
      <c r="E29" s="217">
        <v>117500</v>
      </c>
      <c r="F29" s="156" t="s">
        <v>244</v>
      </c>
      <c r="G29" s="156" t="s">
        <v>244</v>
      </c>
      <c r="L29" s="151"/>
      <c r="M29" s="152"/>
    </row>
    <row r="30" spans="1:13" ht="15.75" x14ac:dyDescent="0.3">
      <c r="A30" s="158">
        <v>50</v>
      </c>
      <c r="B30" s="146" t="s">
        <v>162</v>
      </c>
      <c r="C30" s="147" t="s">
        <v>246</v>
      </c>
      <c r="D30" s="148" t="s">
        <v>247</v>
      </c>
      <c r="E30" s="217">
        <v>59100</v>
      </c>
      <c r="F30" s="144" t="s">
        <v>245</v>
      </c>
      <c r="G30" s="144" t="s">
        <v>245</v>
      </c>
      <c r="L30" s="151"/>
      <c r="M30" s="152"/>
    </row>
    <row r="31" spans="1:13" ht="15.75" x14ac:dyDescent="0.3">
      <c r="A31" s="158">
        <v>51</v>
      </c>
      <c r="B31" s="146" t="s">
        <v>121</v>
      </c>
      <c r="C31" s="147" t="s">
        <v>253</v>
      </c>
      <c r="D31" s="148" t="s">
        <v>254</v>
      </c>
      <c r="E31" s="217">
        <v>59100</v>
      </c>
      <c r="F31" s="144" t="s">
        <v>252</v>
      </c>
      <c r="G31" s="144" t="s">
        <v>252</v>
      </c>
      <c r="L31" s="151"/>
      <c r="M31" s="152"/>
    </row>
    <row r="32" spans="1:13" ht="15.75" x14ac:dyDescent="0.3">
      <c r="A32" s="158">
        <v>52</v>
      </c>
      <c r="B32" s="146" t="s">
        <v>256</v>
      </c>
      <c r="C32" s="147" t="s">
        <v>257</v>
      </c>
      <c r="D32" s="148" t="s">
        <v>258</v>
      </c>
      <c r="E32" s="217">
        <v>4500000</v>
      </c>
      <c r="F32" s="144" t="s">
        <v>255</v>
      </c>
      <c r="G32" s="144" t="s">
        <v>255</v>
      </c>
      <c r="L32" s="151"/>
      <c r="M32" s="152"/>
    </row>
    <row r="33" spans="1:14" ht="15.75" x14ac:dyDescent="0.3">
      <c r="A33" s="158">
        <v>53</v>
      </c>
      <c r="B33" s="146" t="s">
        <v>121</v>
      </c>
      <c r="C33" s="147" t="s">
        <v>260</v>
      </c>
      <c r="D33" s="148" t="s">
        <v>27</v>
      </c>
      <c r="E33" s="217">
        <v>500000</v>
      </c>
      <c r="F33" s="144" t="s">
        <v>259</v>
      </c>
      <c r="G33" s="144" t="s">
        <v>259</v>
      </c>
      <c r="L33" s="151"/>
      <c r="M33" s="152"/>
    </row>
    <row r="34" spans="1:14" ht="15.75" x14ac:dyDescent="0.3">
      <c r="A34" s="158">
        <v>54</v>
      </c>
      <c r="B34" s="146" t="s">
        <v>12</v>
      </c>
      <c r="C34" s="147" t="s">
        <v>262</v>
      </c>
      <c r="D34" s="148" t="s">
        <v>263</v>
      </c>
      <c r="E34" s="217">
        <v>1000000</v>
      </c>
      <c r="F34" s="144" t="s">
        <v>261</v>
      </c>
      <c r="G34" s="144" t="s">
        <v>261</v>
      </c>
      <c r="L34" s="151"/>
      <c r="M34" s="152"/>
    </row>
    <row r="35" spans="1:14" ht="15.75" x14ac:dyDescent="0.3">
      <c r="A35" s="158">
        <v>55</v>
      </c>
      <c r="B35" s="146" t="s">
        <v>121</v>
      </c>
      <c r="C35" s="147" t="s">
        <v>265</v>
      </c>
      <c r="D35" s="148" t="s">
        <v>266</v>
      </c>
      <c r="E35" s="217">
        <v>1000000</v>
      </c>
      <c r="F35" s="144" t="s">
        <v>264</v>
      </c>
      <c r="G35" s="144" t="s">
        <v>264</v>
      </c>
      <c r="L35" s="151"/>
      <c r="M35" s="152"/>
    </row>
    <row r="36" spans="1:14" ht="15.75" x14ac:dyDescent="0.3">
      <c r="A36" s="158">
        <v>56</v>
      </c>
      <c r="B36" s="146" t="s">
        <v>121</v>
      </c>
      <c r="C36" s="147" t="s">
        <v>268</v>
      </c>
      <c r="D36" s="148" t="s">
        <v>27</v>
      </c>
      <c r="E36" s="217">
        <v>750000</v>
      </c>
      <c r="F36" s="144" t="s">
        <v>267</v>
      </c>
      <c r="G36" s="144" t="s">
        <v>267</v>
      </c>
      <c r="L36" s="151"/>
      <c r="M36" s="152"/>
    </row>
    <row r="37" spans="1:14" ht="15.75" x14ac:dyDescent="0.3">
      <c r="A37" s="158">
        <v>57</v>
      </c>
      <c r="B37" s="153" t="s">
        <v>121</v>
      </c>
      <c r="C37" s="154" t="s">
        <v>270</v>
      </c>
      <c r="D37" s="155" t="s">
        <v>271</v>
      </c>
      <c r="E37" s="217">
        <v>500000</v>
      </c>
      <c r="F37" s="144" t="s">
        <v>269</v>
      </c>
      <c r="G37" s="144" t="s">
        <v>269</v>
      </c>
      <c r="L37" s="151"/>
      <c r="M37" s="152"/>
    </row>
    <row r="38" spans="1:14" ht="15.75" x14ac:dyDescent="0.3">
      <c r="A38" s="158"/>
      <c r="B38" s="230" t="s">
        <v>300</v>
      </c>
      <c r="C38" s="231"/>
      <c r="D38" s="155"/>
      <c r="E38" s="216"/>
      <c r="F38" s="144"/>
      <c r="G38" s="144"/>
      <c r="L38" s="151"/>
      <c r="M38" s="152"/>
    </row>
    <row r="39" spans="1:14" ht="15.75" x14ac:dyDescent="0.3">
      <c r="A39" s="158">
        <v>58</v>
      </c>
      <c r="B39" s="146" t="s">
        <v>249</v>
      </c>
      <c r="C39" s="147" t="s">
        <v>250</v>
      </c>
      <c r="D39" s="148" t="s">
        <v>251</v>
      </c>
      <c r="E39" s="217">
        <v>352500</v>
      </c>
      <c r="F39" s="156" t="s">
        <v>248</v>
      </c>
      <c r="G39" s="156" t="s">
        <v>248</v>
      </c>
      <c r="L39" s="151"/>
      <c r="M39" s="152"/>
    </row>
    <row r="40" spans="1:14" ht="15.75" customHeight="1" x14ac:dyDescent="0.3">
      <c r="A40" s="224" t="s">
        <v>293</v>
      </c>
      <c r="B40" s="225"/>
      <c r="C40" s="225"/>
      <c r="D40" s="226"/>
      <c r="E40" s="209">
        <f>SUM(E5:E39)</f>
        <v>26050950</v>
      </c>
      <c r="L40" s="152"/>
      <c r="N40" s="2"/>
    </row>
    <row r="41" spans="1:14" ht="15.75" x14ac:dyDescent="0.3">
      <c r="L41" s="142"/>
      <c r="N41" s="2"/>
    </row>
    <row r="47" spans="1:14" x14ac:dyDescent="0.25">
      <c r="B47"/>
      <c r="E47"/>
      <c r="H47"/>
      <c r="I47"/>
      <c r="J47"/>
      <c r="K47"/>
      <c r="L47"/>
      <c r="M47"/>
    </row>
    <row r="48" spans="1:14" x14ac:dyDescent="0.25">
      <c r="B48"/>
      <c r="E48"/>
      <c r="H48"/>
      <c r="I48"/>
      <c r="J48"/>
      <c r="K48"/>
      <c r="L48"/>
      <c r="M48"/>
    </row>
    <row r="49" spans="2:13" ht="15" customHeight="1" x14ac:dyDescent="0.25">
      <c r="B49"/>
      <c r="E49"/>
      <c r="H49"/>
      <c r="I49"/>
      <c r="J49"/>
      <c r="K49"/>
      <c r="L49"/>
      <c r="M49"/>
    </row>
    <row r="50" spans="2:13" ht="15" customHeight="1" x14ac:dyDescent="0.25">
      <c r="B50"/>
      <c r="E50"/>
      <c r="H50"/>
      <c r="I50"/>
      <c r="J50"/>
      <c r="K50"/>
      <c r="L50"/>
      <c r="M50"/>
    </row>
    <row r="51" spans="2:13" ht="15" customHeight="1" x14ac:dyDescent="0.25">
      <c r="B51"/>
      <c r="E51"/>
      <c r="H51"/>
      <c r="I51"/>
      <c r="J51"/>
      <c r="K51"/>
      <c r="L51"/>
      <c r="M51"/>
    </row>
    <row r="52" spans="2:13" ht="15" customHeight="1" x14ac:dyDescent="0.25">
      <c r="B52"/>
      <c r="E52"/>
      <c r="H52"/>
      <c r="I52"/>
      <c r="J52"/>
      <c r="K52"/>
      <c r="L52"/>
      <c r="M52"/>
    </row>
    <row r="53" spans="2:13" ht="15" customHeight="1" x14ac:dyDescent="0.25">
      <c r="B53"/>
      <c r="E53"/>
      <c r="H53"/>
      <c r="I53"/>
      <c r="J53"/>
      <c r="K53"/>
      <c r="L53"/>
      <c r="M53"/>
    </row>
    <row r="54" spans="2:13" ht="15" customHeight="1" x14ac:dyDescent="0.25">
      <c r="B54"/>
      <c r="E54"/>
      <c r="H54"/>
      <c r="I54"/>
      <c r="J54"/>
      <c r="K54"/>
      <c r="L54"/>
      <c r="M54"/>
    </row>
    <row r="55" spans="2:13" ht="15" customHeight="1" x14ac:dyDescent="0.25">
      <c r="B55"/>
      <c r="E55"/>
      <c r="H55"/>
      <c r="I55"/>
      <c r="J55"/>
      <c r="K55"/>
      <c r="L55"/>
      <c r="M55"/>
    </row>
    <row r="56" spans="2:13" ht="15" customHeight="1" x14ac:dyDescent="0.25">
      <c r="B56"/>
      <c r="E56"/>
      <c r="H56"/>
      <c r="I56"/>
      <c r="J56"/>
      <c r="K56"/>
      <c r="L56"/>
      <c r="M56"/>
    </row>
    <row r="57" spans="2:13" ht="15" customHeight="1" x14ac:dyDescent="0.25">
      <c r="B57"/>
      <c r="E57"/>
      <c r="H57"/>
      <c r="I57"/>
      <c r="J57"/>
      <c r="K57"/>
      <c r="L57"/>
      <c r="M57"/>
    </row>
    <row r="58" spans="2:13" ht="15" customHeight="1" x14ac:dyDescent="0.25">
      <c r="B58"/>
      <c r="E58"/>
      <c r="H58"/>
      <c r="I58"/>
      <c r="J58"/>
      <c r="K58"/>
      <c r="L58"/>
      <c r="M58"/>
    </row>
    <row r="59" spans="2:13" ht="15" customHeight="1" x14ac:dyDescent="0.25">
      <c r="B59"/>
      <c r="E59"/>
      <c r="H59"/>
      <c r="I59"/>
      <c r="J59"/>
      <c r="K59"/>
      <c r="L59"/>
      <c r="M59"/>
    </row>
    <row r="60" spans="2:13" ht="15" customHeight="1" x14ac:dyDescent="0.25">
      <c r="B60"/>
      <c r="E60"/>
      <c r="H60"/>
      <c r="I60"/>
      <c r="J60"/>
      <c r="K60"/>
      <c r="L60"/>
      <c r="M60"/>
    </row>
    <row r="61" spans="2:13" ht="15" customHeight="1" x14ac:dyDescent="0.25">
      <c r="B61"/>
      <c r="E61"/>
      <c r="H61"/>
      <c r="I61"/>
      <c r="J61"/>
      <c r="K61"/>
      <c r="L61"/>
      <c r="M61"/>
    </row>
    <row r="62" spans="2:13" ht="15" customHeight="1" x14ac:dyDescent="0.25">
      <c r="B62"/>
      <c r="E62"/>
      <c r="H62"/>
      <c r="I62"/>
      <c r="J62"/>
      <c r="K62"/>
      <c r="L62"/>
      <c r="M62"/>
    </row>
    <row r="63" spans="2:13" ht="15" customHeight="1" x14ac:dyDescent="0.25">
      <c r="B63"/>
      <c r="E63"/>
      <c r="H63"/>
      <c r="I63"/>
      <c r="J63"/>
      <c r="K63"/>
      <c r="L63"/>
      <c r="M63"/>
    </row>
    <row r="64" spans="2:13" ht="15" customHeight="1" x14ac:dyDescent="0.25">
      <c r="B64"/>
      <c r="E64"/>
      <c r="H64"/>
      <c r="I64"/>
      <c r="J64"/>
      <c r="K64"/>
      <c r="L64"/>
      <c r="M64"/>
    </row>
    <row r="65" spans="2:13" ht="15" customHeight="1" x14ac:dyDescent="0.25">
      <c r="B65"/>
      <c r="E65"/>
      <c r="H65"/>
      <c r="I65"/>
      <c r="J65"/>
      <c r="K65"/>
      <c r="L65"/>
      <c r="M65"/>
    </row>
    <row r="66" spans="2:13" ht="15" customHeight="1" x14ac:dyDescent="0.25">
      <c r="B66"/>
      <c r="E66"/>
      <c r="H66"/>
      <c r="I66"/>
      <c r="J66"/>
      <c r="K66"/>
      <c r="L66"/>
      <c r="M66"/>
    </row>
    <row r="67" spans="2:13" ht="15" customHeight="1" x14ac:dyDescent="0.25">
      <c r="B67"/>
      <c r="E67"/>
      <c r="H67"/>
      <c r="I67"/>
      <c r="J67"/>
      <c r="K67"/>
      <c r="L67"/>
      <c r="M67"/>
    </row>
    <row r="68" spans="2:13" ht="15" customHeight="1" x14ac:dyDescent="0.25">
      <c r="B68"/>
      <c r="E68"/>
      <c r="H68"/>
      <c r="I68"/>
      <c r="J68"/>
      <c r="K68"/>
      <c r="L68"/>
      <c r="M68"/>
    </row>
    <row r="82" spans="2:13" ht="15" customHeight="1" x14ac:dyDescent="0.25">
      <c r="B82"/>
      <c r="E82"/>
      <c r="H82"/>
      <c r="I82"/>
      <c r="J82"/>
      <c r="K82"/>
      <c r="L82"/>
      <c r="M82"/>
    </row>
    <row r="83" spans="2:13" ht="15" customHeight="1" x14ac:dyDescent="0.25">
      <c r="B83"/>
      <c r="E83"/>
      <c r="H83"/>
      <c r="I83"/>
      <c r="J83"/>
      <c r="K83"/>
      <c r="L83"/>
      <c r="M83"/>
    </row>
    <row r="84" spans="2:13" ht="15" customHeight="1" x14ac:dyDescent="0.25">
      <c r="B84"/>
      <c r="E84"/>
      <c r="H84"/>
      <c r="I84"/>
      <c r="J84"/>
      <c r="K84"/>
      <c r="L84"/>
      <c r="M84"/>
    </row>
    <row r="85" spans="2:13" ht="15" customHeight="1" x14ac:dyDescent="0.25">
      <c r="B85"/>
      <c r="E85"/>
      <c r="H85"/>
      <c r="I85"/>
      <c r="J85"/>
      <c r="K85"/>
      <c r="L85"/>
      <c r="M85"/>
    </row>
    <row r="86" spans="2:13" ht="15" customHeight="1" x14ac:dyDescent="0.25">
      <c r="B86"/>
      <c r="E86"/>
      <c r="H86"/>
      <c r="I86"/>
      <c r="J86"/>
      <c r="K86"/>
      <c r="L86"/>
      <c r="M86"/>
    </row>
    <row r="87" spans="2:13" ht="15" customHeight="1" x14ac:dyDescent="0.25">
      <c r="B87"/>
      <c r="E87"/>
      <c r="H87"/>
      <c r="I87"/>
      <c r="J87"/>
      <c r="K87"/>
      <c r="L87"/>
      <c r="M87"/>
    </row>
    <row r="88" spans="2:13" ht="15" customHeight="1" x14ac:dyDescent="0.25">
      <c r="B88"/>
      <c r="E88"/>
      <c r="H88"/>
      <c r="I88"/>
      <c r="J88"/>
      <c r="K88"/>
      <c r="L88"/>
      <c r="M88"/>
    </row>
    <row r="89" spans="2:13" ht="15" customHeight="1" x14ac:dyDescent="0.25">
      <c r="B89"/>
      <c r="E89"/>
      <c r="H89"/>
      <c r="I89"/>
      <c r="J89"/>
      <c r="K89"/>
      <c r="L89"/>
      <c r="M89"/>
    </row>
    <row r="90" spans="2:13" ht="15" customHeight="1" x14ac:dyDescent="0.25">
      <c r="B90"/>
      <c r="E90"/>
      <c r="H90"/>
      <c r="I90"/>
      <c r="J90"/>
      <c r="K90"/>
      <c r="L90"/>
      <c r="M90"/>
    </row>
    <row r="91" spans="2:13" ht="15" customHeight="1" x14ac:dyDescent="0.25">
      <c r="B91"/>
      <c r="E91"/>
      <c r="H91"/>
      <c r="I91"/>
      <c r="J91"/>
      <c r="K91"/>
      <c r="L91"/>
      <c r="M91"/>
    </row>
    <row r="92" spans="2:13" ht="15" customHeight="1" x14ac:dyDescent="0.25">
      <c r="B92"/>
      <c r="E92"/>
      <c r="H92"/>
      <c r="I92"/>
      <c r="J92"/>
      <c r="K92"/>
      <c r="L92"/>
      <c r="M92"/>
    </row>
    <row r="93" spans="2:13" ht="15" customHeight="1" x14ac:dyDescent="0.25">
      <c r="B93"/>
      <c r="E93"/>
      <c r="H93"/>
      <c r="I93"/>
      <c r="J93"/>
      <c r="K93"/>
      <c r="L93"/>
      <c r="M93"/>
    </row>
    <row r="94" spans="2:13" ht="15" customHeight="1" x14ac:dyDescent="0.25">
      <c r="B94"/>
      <c r="E94"/>
      <c r="H94"/>
      <c r="I94"/>
      <c r="J94"/>
      <c r="K94"/>
      <c r="L94"/>
      <c r="M94"/>
    </row>
    <row r="95" spans="2:13" ht="15" customHeight="1" x14ac:dyDescent="0.25">
      <c r="B95"/>
      <c r="E95"/>
      <c r="H95"/>
      <c r="I95"/>
      <c r="J95"/>
      <c r="K95"/>
      <c r="L95"/>
      <c r="M95"/>
    </row>
    <row r="96" spans="2:13" x14ac:dyDescent="0.25">
      <c r="B96"/>
      <c r="E96"/>
      <c r="H96"/>
      <c r="I96"/>
      <c r="J96"/>
      <c r="K96"/>
      <c r="L96"/>
      <c r="M96"/>
    </row>
    <row r="99" spans="2:13" ht="15" customHeight="1" x14ac:dyDescent="0.25">
      <c r="B99"/>
      <c r="E99"/>
      <c r="H99"/>
      <c r="I99"/>
      <c r="J99"/>
      <c r="K99"/>
      <c r="L99"/>
      <c r="M99"/>
    </row>
    <row r="100" spans="2:13" ht="15" customHeight="1" x14ac:dyDescent="0.25">
      <c r="B100"/>
      <c r="E100"/>
      <c r="H100"/>
      <c r="I100"/>
      <c r="J100"/>
      <c r="K100"/>
      <c r="L100"/>
      <c r="M100"/>
    </row>
    <row r="109" spans="2:13" x14ac:dyDescent="0.25">
      <c r="B109"/>
      <c r="E109"/>
      <c r="H109"/>
      <c r="I109"/>
      <c r="J109"/>
      <c r="K109"/>
      <c r="L109"/>
      <c r="M109"/>
    </row>
    <row r="110" spans="2:13" x14ac:dyDescent="0.25">
      <c r="B110"/>
      <c r="E110"/>
      <c r="H110"/>
      <c r="I110"/>
      <c r="J110"/>
      <c r="K110"/>
      <c r="L110"/>
      <c r="M110"/>
    </row>
    <row r="111" spans="2:13" x14ac:dyDescent="0.25">
      <c r="B111"/>
      <c r="E111"/>
      <c r="H111"/>
      <c r="I111"/>
      <c r="J111"/>
      <c r="K111"/>
      <c r="L111"/>
      <c r="M111"/>
    </row>
    <row r="112" spans="2:13" x14ac:dyDescent="0.25">
      <c r="B112"/>
      <c r="E112"/>
      <c r="H112"/>
      <c r="I112"/>
      <c r="J112"/>
      <c r="K112"/>
      <c r="L112"/>
      <c r="M112"/>
    </row>
    <row r="113" spans="2:13" x14ac:dyDescent="0.25">
      <c r="B113"/>
      <c r="E113"/>
      <c r="H113"/>
      <c r="I113"/>
      <c r="J113"/>
      <c r="K113"/>
      <c r="L113"/>
      <c r="M113"/>
    </row>
    <row r="114" spans="2:13" x14ac:dyDescent="0.25">
      <c r="B114"/>
      <c r="E114"/>
      <c r="H114"/>
      <c r="I114"/>
      <c r="J114"/>
      <c r="K114"/>
      <c r="L114"/>
      <c r="M114"/>
    </row>
    <row r="115" spans="2:13" x14ac:dyDescent="0.25">
      <c r="B115"/>
      <c r="E115"/>
      <c r="H115"/>
      <c r="I115"/>
      <c r="J115"/>
      <c r="K115"/>
      <c r="L115"/>
      <c r="M115"/>
    </row>
    <row r="116" spans="2:13" x14ac:dyDescent="0.25">
      <c r="B116"/>
      <c r="E116"/>
      <c r="H116"/>
      <c r="I116"/>
      <c r="J116"/>
      <c r="K116"/>
      <c r="L116"/>
      <c r="M116"/>
    </row>
    <row r="117" spans="2:13" x14ac:dyDescent="0.25">
      <c r="B117"/>
      <c r="E117"/>
      <c r="H117"/>
      <c r="I117"/>
      <c r="J117"/>
      <c r="K117"/>
      <c r="L117"/>
      <c r="M117"/>
    </row>
    <row r="118" spans="2:13" x14ac:dyDescent="0.25">
      <c r="B118"/>
      <c r="E118"/>
      <c r="H118"/>
      <c r="I118"/>
      <c r="J118"/>
      <c r="K118"/>
      <c r="L118"/>
      <c r="M118"/>
    </row>
    <row r="119" spans="2:13" x14ac:dyDescent="0.25">
      <c r="B119"/>
      <c r="E119"/>
      <c r="H119"/>
      <c r="I119"/>
      <c r="J119"/>
      <c r="K119"/>
      <c r="L119"/>
      <c r="M119"/>
    </row>
    <row r="120" spans="2:13" x14ac:dyDescent="0.25">
      <c r="B120"/>
      <c r="E120"/>
      <c r="H120"/>
      <c r="I120"/>
      <c r="J120"/>
      <c r="K120"/>
      <c r="L120"/>
      <c r="M120"/>
    </row>
    <row r="121" spans="2:13" x14ac:dyDescent="0.25">
      <c r="B121"/>
      <c r="E121"/>
      <c r="H121"/>
      <c r="I121"/>
      <c r="J121"/>
      <c r="K121"/>
      <c r="L121"/>
      <c r="M121"/>
    </row>
    <row r="122" spans="2:13" x14ac:dyDescent="0.25">
      <c r="B122"/>
      <c r="E122"/>
      <c r="H122"/>
      <c r="I122"/>
      <c r="J122"/>
      <c r="K122"/>
      <c r="L122"/>
      <c r="M122"/>
    </row>
    <row r="123" spans="2:13" x14ac:dyDescent="0.25">
      <c r="B123"/>
      <c r="E123"/>
      <c r="H123"/>
      <c r="I123"/>
      <c r="J123"/>
      <c r="K123"/>
      <c r="L123"/>
      <c r="M123"/>
    </row>
    <row r="124" spans="2:13" x14ac:dyDescent="0.25">
      <c r="B124"/>
      <c r="E124"/>
      <c r="H124"/>
      <c r="I124"/>
      <c r="J124"/>
      <c r="K124"/>
      <c r="L124"/>
      <c r="M124"/>
    </row>
    <row r="125" spans="2:13" x14ac:dyDescent="0.25">
      <c r="B125"/>
      <c r="E125"/>
      <c r="H125"/>
      <c r="I125"/>
      <c r="J125"/>
      <c r="K125"/>
      <c r="L125"/>
      <c r="M125"/>
    </row>
    <row r="126" spans="2:13" x14ac:dyDescent="0.25">
      <c r="B126"/>
      <c r="E126"/>
      <c r="H126"/>
      <c r="I126"/>
      <c r="J126"/>
      <c r="K126"/>
      <c r="L126"/>
      <c r="M126"/>
    </row>
    <row r="127" spans="2:13" ht="15" customHeight="1" x14ac:dyDescent="0.25">
      <c r="B127"/>
      <c r="E127"/>
      <c r="H127"/>
      <c r="I127"/>
      <c r="J127"/>
      <c r="K127"/>
      <c r="L127"/>
      <c r="M127"/>
    </row>
    <row r="128" spans="2:13" ht="15" customHeight="1" x14ac:dyDescent="0.25">
      <c r="B128"/>
      <c r="E128"/>
      <c r="H128"/>
      <c r="I128"/>
      <c r="J128"/>
      <c r="K128"/>
      <c r="L128"/>
      <c r="M128"/>
    </row>
    <row r="129" spans="2:13" x14ac:dyDescent="0.25">
      <c r="B129"/>
      <c r="E129"/>
      <c r="H129"/>
      <c r="I129"/>
      <c r="J129"/>
      <c r="K129"/>
      <c r="L129"/>
      <c r="M129"/>
    </row>
    <row r="130" spans="2:13" x14ac:dyDescent="0.25">
      <c r="B130"/>
      <c r="E130"/>
      <c r="H130"/>
      <c r="I130"/>
      <c r="J130"/>
      <c r="K130"/>
      <c r="L130"/>
      <c r="M130"/>
    </row>
    <row r="142" spans="2:13" x14ac:dyDescent="0.25">
      <c r="B142"/>
      <c r="E142"/>
      <c r="H142"/>
      <c r="I142"/>
      <c r="J142"/>
      <c r="K142"/>
      <c r="L142"/>
      <c r="M142"/>
    </row>
    <row r="143" spans="2:13" x14ac:dyDescent="0.25">
      <c r="B143"/>
      <c r="E143"/>
      <c r="H143"/>
      <c r="I143"/>
      <c r="J143"/>
      <c r="K143"/>
      <c r="L143"/>
      <c r="M143"/>
    </row>
    <row r="144" spans="2:13" x14ac:dyDescent="0.25">
      <c r="B144"/>
      <c r="E144"/>
      <c r="H144"/>
      <c r="I144"/>
      <c r="J144"/>
      <c r="K144"/>
      <c r="L144"/>
      <c r="M144"/>
    </row>
    <row r="145" spans="2:13" x14ac:dyDescent="0.25">
      <c r="B145"/>
      <c r="E145"/>
      <c r="H145"/>
      <c r="I145"/>
      <c r="J145"/>
      <c r="K145"/>
      <c r="L145"/>
      <c r="M145"/>
    </row>
    <row r="146" spans="2:13" x14ac:dyDescent="0.25">
      <c r="B146"/>
      <c r="E146"/>
      <c r="H146"/>
      <c r="I146"/>
      <c r="J146"/>
      <c r="K146"/>
      <c r="L146"/>
      <c r="M146"/>
    </row>
    <row r="147" spans="2:13" x14ac:dyDescent="0.25">
      <c r="B147"/>
      <c r="E147"/>
      <c r="H147"/>
      <c r="I147"/>
      <c r="J147"/>
      <c r="K147"/>
      <c r="L147"/>
      <c r="M147"/>
    </row>
    <row r="148" spans="2:13" x14ac:dyDescent="0.25">
      <c r="B148"/>
      <c r="E148"/>
      <c r="H148"/>
      <c r="I148"/>
      <c r="J148"/>
      <c r="K148"/>
      <c r="L148"/>
      <c r="M148"/>
    </row>
    <row r="149" spans="2:13" x14ac:dyDescent="0.25">
      <c r="B149"/>
      <c r="E149"/>
      <c r="H149"/>
      <c r="I149"/>
      <c r="J149"/>
      <c r="K149"/>
      <c r="L149"/>
      <c r="M149"/>
    </row>
    <row r="150" spans="2:13" x14ac:dyDescent="0.25">
      <c r="B150"/>
      <c r="E150"/>
      <c r="H150"/>
      <c r="I150"/>
      <c r="J150"/>
      <c r="K150"/>
      <c r="L150"/>
      <c r="M150"/>
    </row>
    <row r="151" spans="2:13" x14ac:dyDescent="0.25">
      <c r="B151"/>
      <c r="E151"/>
      <c r="H151"/>
      <c r="I151"/>
      <c r="J151"/>
      <c r="K151"/>
      <c r="L151"/>
      <c r="M151"/>
    </row>
    <row r="152" spans="2:13" x14ac:dyDescent="0.25">
      <c r="B152"/>
      <c r="E152"/>
      <c r="H152"/>
      <c r="I152"/>
      <c r="J152"/>
      <c r="K152"/>
      <c r="L152"/>
      <c r="M152"/>
    </row>
    <row r="153" spans="2:13" x14ac:dyDescent="0.25">
      <c r="B153"/>
      <c r="E153"/>
      <c r="H153"/>
      <c r="I153"/>
      <c r="J153"/>
      <c r="K153"/>
      <c r="L153"/>
      <c r="M153"/>
    </row>
    <row r="154" spans="2:13" x14ac:dyDescent="0.25">
      <c r="B154"/>
      <c r="E154"/>
      <c r="H154"/>
      <c r="I154"/>
      <c r="J154"/>
      <c r="K154"/>
      <c r="L154"/>
      <c r="M154"/>
    </row>
    <row r="155" spans="2:13" x14ac:dyDescent="0.25">
      <c r="B155"/>
      <c r="E155"/>
      <c r="H155"/>
      <c r="I155"/>
      <c r="J155"/>
      <c r="K155"/>
      <c r="L155"/>
      <c r="M155"/>
    </row>
    <row r="156" spans="2:13" x14ac:dyDescent="0.25">
      <c r="B156"/>
      <c r="E156"/>
      <c r="H156"/>
      <c r="I156"/>
      <c r="J156"/>
      <c r="K156"/>
      <c r="L156"/>
      <c r="M156"/>
    </row>
    <row r="157" spans="2:13" x14ac:dyDescent="0.25">
      <c r="B157"/>
      <c r="E157"/>
      <c r="H157"/>
      <c r="I157"/>
      <c r="J157"/>
      <c r="K157"/>
      <c r="L157"/>
      <c r="M157"/>
    </row>
    <row r="158" spans="2:13" x14ac:dyDescent="0.25">
      <c r="B158"/>
      <c r="E158"/>
      <c r="H158"/>
      <c r="I158"/>
      <c r="J158"/>
      <c r="K158"/>
      <c r="L158"/>
      <c r="M158"/>
    </row>
    <row r="162" spans="2:13" x14ac:dyDescent="0.25">
      <c r="B162"/>
      <c r="E162"/>
      <c r="H162"/>
      <c r="I162"/>
      <c r="J162"/>
      <c r="K162"/>
      <c r="L162"/>
      <c r="M162"/>
    </row>
    <row r="163" spans="2:13" x14ac:dyDescent="0.25">
      <c r="B163"/>
      <c r="E163"/>
      <c r="H163"/>
      <c r="I163"/>
      <c r="J163"/>
      <c r="K163"/>
      <c r="L163"/>
      <c r="M163"/>
    </row>
    <row r="164" spans="2:13" x14ac:dyDescent="0.25">
      <c r="B164"/>
      <c r="E164"/>
      <c r="H164"/>
      <c r="I164"/>
      <c r="J164"/>
      <c r="K164"/>
      <c r="L164"/>
      <c r="M164"/>
    </row>
    <row r="165" spans="2:13" x14ac:dyDescent="0.25">
      <c r="B165"/>
      <c r="E165"/>
      <c r="H165"/>
      <c r="I165"/>
      <c r="J165"/>
      <c r="K165"/>
      <c r="L165"/>
      <c r="M165"/>
    </row>
    <row r="166" spans="2:13" x14ac:dyDescent="0.25">
      <c r="B166"/>
      <c r="E166"/>
      <c r="H166"/>
      <c r="I166"/>
      <c r="J166"/>
      <c r="K166"/>
      <c r="L166"/>
      <c r="M166"/>
    </row>
    <row r="167" spans="2:13" x14ac:dyDescent="0.25">
      <c r="B167"/>
      <c r="E167"/>
      <c r="H167"/>
      <c r="I167"/>
      <c r="J167"/>
      <c r="K167"/>
      <c r="L167"/>
      <c r="M167"/>
    </row>
    <row r="168" spans="2:13" x14ac:dyDescent="0.25">
      <c r="B168"/>
      <c r="E168"/>
      <c r="H168"/>
      <c r="I168"/>
      <c r="J168"/>
      <c r="K168"/>
      <c r="L168"/>
      <c r="M168"/>
    </row>
    <row r="169" spans="2:13" x14ac:dyDescent="0.25">
      <c r="B169"/>
      <c r="E169"/>
      <c r="H169"/>
      <c r="I169"/>
      <c r="J169"/>
      <c r="K169"/>
      <c r="L169"/>
      <c r="M169"/>
    </row>
    <row r="170" spans="2:13" x14ac:dyDescent="0.25">
      <c r="B170"/>
      <c r="E170"/>
      <c r="H170"/>
      <c r="I170"/>
      <c r="J170"/>
      <c r="K170"/>
      <c r="L170"/>
      <c r="M170"/>
    </row>
    <row r="171" spans="2:13" x14ac:dyDescent="0.25">
      <c r="B171"/>
      <c r="E171"/>
      <c r="H171"/>
      <c r="I171"/>
      <c r="J171"/>
      <c r="K171"/>
      <c r="L171"/>
      <c r="M171"/>
    </row>
    <row r="172" spans="2:13" x14ac:dyDescent="0.25">
      <c r="B172"/>
      <c r="E172"/>
      <c r="H172"/>
      <c r="I172"/>
      <c r="J172"/>
      <c r="K172"/>
      <c r="L172"/>
      <c r="M172"/>
    </row>
    <row r="173" spans="2:13" x14ac:dyDescent="0.25">
      <c r="B173"/>
      <c r="E173"/>
      <c r="H173"/>
      <c r="I173"/>
      <c r="J173"/>
      <c r="K173"/>
      <c r="L173"/>
      <c r="M173"/>
    </row>
    <row r="174" spans="2:13" x14ac:dyDescent="0.25">
      <c r="B174"/>
      <c r="E174"/>
      <c r="H174"/>
      <c r="I174"/>
      <c r="J174"/>
      <c r="K174"/>
      <c r="L174"/>
      <c r="M174"/>
    </row>
    <row r="175" spans="2:13" x14ac:dyDescent="0.25">
      <c r="B175"/>
      <c r="E175"/>
      <c r="H175"/>
      <c r="I175"/>
      <c r="J175"/>
      <c r="K175"/>
      <c r="L175"/>
      <c r="M175"/>
    </row>
    <row r="176" spans="2:13" x14ac:dyDescent="0.25">
      <c r="B176"/>
      <c r="E176"/>
      <c r="H176"/>
      <c r="I176"/>
      <c r="J176"/>
      <c r="K176"/>
      <c r="L176"/>
      <c r="M176"/>
    </row>
    <row r="177" spans="2:13" x14ac:dyDescent="0.25">
      <c r="B177"/>
      <c r="E177"/>
      <c r="H177"/>
      <c r="I177"/>
      <c r="J177"/>
      <c r="K177"/>
      <c r="L177"/>
      <c r="M177"/>
    </row>
    <row r="178" spans="2:13" x14ac:dyDescent="0.25">
      <c r="B178"/>
      <c r="E178"/>
      <c r="H178"/>
      <c r="I178"/>
      <c r="J178"/>
      <c r="K178"/>
      <c r="L178"/>
      <c r="M178"/>
    </row>
    <row r="179" spans="2:13" x14ac:dyDescent="0.25">
      <c r="B179"/>
      <c r="E179"/>
      <c r="H179"/>
      <c r="I179"/>
      <c r="J179"/>
      <c r="K179"/>
      <c r="L179"/>
      <c r="M179"/>
    </row>
    <row r="180" spans="2:13" x14ac:dyDescent="0.25">
      <c r="B180"/>
      <c r="E180"/>
      <c r="H180"/>
      <c r="I180"/>
      <c r="J180"/>
      <c r="K180"/>
      <c r="L180"/>
      <c r="M180"/>
    </row>
    <row r="181" spans="2:13" x14ac:dyDescent="0.25">
      <c r="B181"/>
      <c r="E181"/>
      <c r="H181"/>
      <c r="I181"/>
      <c r="J181"/>
      <c r="K181"/>
      <c r="L181"/>
      <c r="M181"/>
    </row>
    <row r="182" spans="2:13" x14ac:dyDescent="0.25">
      <c r="B182"/>
      <c r="E182"/>
      <c r="H182"/>
      <c r="I182"/>
      <c r="J182"/>
      <c r="K182"/>
      <c r="L182"/>
      <c r="M182"/>
    </row>
    <row r="183" spans="2:13" x14ac:dyDescent="0.25">
      <c r="B183"/>
      <c r="E183"/>
      <c r="H183"/>
      <c r="I183"/>
      <c r="J183"/>
      <c r="K183"/>
      <c r="L183"/>
      <c r="M183"/>
    </row>
    <row r="184" spans="2:13" x14ac:dyDescent="0.25">
      <c r="B184"/>
      <c r="E184"/>
      <c r="H184"/>
      <c r="I184"/>
      <c r="J184"/>
      <c r="K184"/>
      <c r="L184"/>
      <c r="M184"/>
    </row>
    <row r="185" spans="2:13" x14ac:dyDescent="0.25">
      <c r="B185"/>
      <c r="E185"/>
      <c r="H185"/>
      <c r="I185"/>
      <c r="J185"/>
      <c r="K185"/>
      <c r="L185"/>
      <c r="M185"/>
    </row>
    <row r="186" spans="2:13" x14ac:dyDescent="0.25">
      <c r="B186"/>
      <c r="E186"/>
      <c r="H186"/>
      <c r="I186"/>
      <c r="J186"/>
      <c r="K186"/>
      <c r="L186"/>
      <c r="M186"/>
    </row>
    <row r="187" spans="2:13" x14ac:dyDescent="0.25">
      <c r="B187"/>
      <c r="E187"/>
      <c r="H187"/>
      <c r="I187"/>
      <c r="J187"/>
      <c r="K187"/>
      <c r="L187"/>
      <c r="M187"/>
    </row>
    <row r="188" spans="2:13" x14ac:dyDescent="0.25">
      <c r="B188"/>
      <c r="E188"/>
      <c r="H188"/>
      <c r="I188"/>
      <c r="J188"/>
      <c r="K188"/>
      <c r="L188"/>
      <c r="M188"/>
    </row>
    <row r="189" spans="2:13" x14ac:dyDescent="0.25">
      <c r="B189"/>
      <c r="E189"/>
      <c r="H189"/>
      <c r="I189"/>
      <c r="J189"/>
      <c r="K189"/>
      <c r="L189"/>
      <c r="M189"/>
    </row>
    <row r="190" spans="2:13" x14ac:dyDescent="0.25">
      <c r="B190"/>
      <c r="E190"/>
      <c r="H190"/>
      <c r="I190"/>
      <c r="J190"/>
      <c r="K190"/>
      <c r="L190"/>
      <c r="M190"/>
    </row>
    <row r="191" spans="2:13" x14ac:dyDescent="0.25">
      <c r="B191"/>
      <c r="E191"/>
      <c r="H191"/>
      <c r="I191"/>
      <c r="J191"/>
      <c r="K191"/>
      <c r="L191"/>
      <c r="M191"/>
    </row>
    <row r="192" spans="2:13" x14ac:dyDescent="0.25">
      <c r="B192"/>
      <c r="E192"/>
      <c r="H192"/>
      <c r="I192"/>
      <c r="J192"/>
      <c r="K192"/>
      <c r="L192"/>
      <c r="M192"/>
    </row>
    <row r="193" spans="2:13" x14ac:dyDescent="0.25">
      <c r="B193"/>
      <c r="E193"/>
      <c r="H193"/>
      <c r="I193"/>
      <c r="J193"/>
      <c r="K193"/>
      <c r="L193"/>
      <c r="M193"/>
    </row>
    <row r="194" spans="2:13" x14ac:dyDescent="0.25">
      <c r="B194"/>
      <c r="E194"/>
      <c r="H194"/>
      <c r="I194"/>
      <c r="J194"/>
      <c r="K194"/>
      <c r="L194"/>
      <c r="M194"/>
    </row>
    <row r="195" spans="2:13" x14ac:dyDescent="0.25">
      <c r="B195"/>
      <c r="E195"/>
      <c r="H195"/>
      <c r="I195"/>
      <c r="J195"/>
      <c r="K195"/>
      <c r="L195"/>
      <c r="M195"/>
    </row>
    <row r="196" spans="2:13" x14ac:dyDescent="0.25">
      <c r="B196"/>
      <c r="E196"/>
      <c r="H196"/>
      <c r="I196"/>
      <c r="J196"/>
      <c r="K196"/>
      <c r="L196"/>
      <c r="M196"/>
    </row>
    <row r="197" spans="2:13" x14ac:dyDescent="0.25">
      <c r="B197"/>
      <c r="E197"/>
      <c r="H197"/>
      <c r="I197"/>
      <c r="J197"/>
      <c r="K197"/>
      <c r="L197"/>
      <c r="M197"/>
    </row>
    <row r="198" spans="2:13" x14ac:dyDescent="0.25">
      <c r="B198"/>
      <c r="E198"/>
      <c r="H198"/>
      <c r="I198"/>
      <c r="J198"/>
      <c r="K198"/>
      <c r="L198"/>
      <c r="M198"/>
    </row>
    <row r="199" spans="2:13" x14ac:dyDescent="0.25">
      <c r="B199"/>
      <c r="E199"/>
      <c r="H199"/>
      <c r="I199"/>
      <c r="J199"/>
      <c r="K199"/>
      <c r="L199"/>
      <c r="M199"/>
    </row>
    <row r="200" spans="2:13" x14ac:dyDescent="0.25">
      <c r="B200"/>
      <c r="E200"/>
      <c r="H200"/>
      <c r="I200"/>
      <c r="J200"/>
      <c r="K200"/>
      <c r="L200"/>
      <c r="M200"/>
    </row>
    <row r="201" spans="2:13" x14ac:dyDescent="0.25">
      <c r="B201"/>
      <c r="E201"/>
      <c r="H201"/>
      <c r="I201"/>
      <c r="J201"/>
      <c r="K201"/>
      <c r="L201"/>
      <c r="M201"/>
    </row>
    <row r="218" spans="2:13" x14ac:dyDescent="0.25">
      <c r="B218"/>
      <c r="E218"/>
      <c r="H218"/>
      <c r="I218"/>
      <c r="J218"/>
      <c r="K218"/>
      <c r="L218"/>
      <c r="M218"/>
    </row>
    <row r="219" spans="2:13" x14ac:dyDescent="0.25">
      <c r="B219"/>
      <c r="E219"/>
      <c r="H219"/>
      <c r="I219"/>
      <c r="J219"/>
      <c r="K219"/>
      <c r="L219"/>
      <c r="M219"/>
    </row>
    <row r="220" spans="2:13" x14ac:dyDescent="0.25">
      <c r="B220"/>
      <c r="E220"/>
      <c r="H220"/>
      <c r="I220"/>
      <c r="J220"/>
      <c r="K220"/>
      <c r="L220"/>
      <c r="M220"/>
    </row>
    <row r="221" spans="2:13" x14ac:dyDescent="0.25">
      <c r="B221"/>
      <c r="E221"/>
      <c r="H221"/>
      <c r="I221"/>
      <c r="J221"/>
      <c r="K221"/>
      <c r="L221"/>
      <c r="M221"/>
    </row>
    <row r="222" spans="2:13" x14ac:dyDescent="0.25">
      <c r="B222"/>
      <c r="E222"/>
      <c r="H222"/>
      <c r="I222"/>
      <c r="J222"/>
      <c r="K222"/>
      <c r="L222"/>
      <c r="M222"/>
    </row>
    <row r="223" spans="2:13" x14ac:dyDescent="0.25">
      <c r="B223"/>
      <c r="E223"/>
      <c r="H223"/>
      <c r="I223"/>
      <c r="J223"/>
      <c r="K223"/>
      <c r="L223"/>
      <c r="M223"/>
    </row>
    <row r="224" spans="2:13" x14ac:dyDescent="0.25">
      <c r="B224"/>
      <c r="E224"/>
      <c r="H224"/>
      <c r="I224"/>
      <c r="J224"/>
      <c r="K224"/>
      <c r="L224"/>
      <c r="M224"/>
    </row>
    <row r="225" spans="2:13" x14ac:dyDescent="0.25">
      <c r="B225"/>
      <c r="E225"/>
      <c r="H225"/>
      <c r="I225"/>
      <c r="J225"/>
      <c r="K225"/>
      <c r="L225"/>
      <c r="M225"/>
    </row>
    <row r="226" spans="2:13" x14ac:dyDescent="0.25">
      <c r="B226"/>
      <c r="E226"/>
      <c r="H226"/>
      <c r="I226"/>
      <c r="J226"/>
      <c r="K226"/>
      <c r="L226"/>
      <c r="M226"/>
    </row>
    <row r="227" spans="2:13" x14ac:dyDescent="0.25">
      <c r="B227"/>
      <c r="E227"/>
      <c r="H227"/>
      <c r="I227"/>
      <c r="J227"/>
      <c r="K227"/>
      <c r="L227"/>
      <c r="M227"/>
    </row>
  </sheetData>
  <mergeCells count="6">
    <mergeCell ref="A3:A4"/>
    <mergeCell ref="B3:D3"/>
    <mergeCell ref="E3:E4"/>
    <mergeCell ref="F3:G3"/>
    <mergeCell ref="A40:D40"/>
    <mergeCell ref="B38:C3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Olah</vt:lpstr>
      <vt:lpstr>OPERASIONAL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Ayoe</dc:creator>
  <cp:lastModifiedBy>Ayoe</cp:lastModifiedBy>
  <dcterms:created xsi:type="dcterms:W3CDTF">2020-06-17T15:29:59Z</dcterms:created>
  <dcterms:modified xsi:type="dcterms:W3CDTF">2020-07-12T15:28:22Z</dcterms:modified>
</cp:coreProperties>
</file>