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emetaan UN Jabodetabek 4" sheetId="1" r:id="rId1"/>
    <sheet name="Pemetaan UN Jabodetabek 5" sheetId="2" r:id="rId2"/>
    <sheet name="Pemetaan UN Jabodetabek 6" sheetId="3" r:id="rId3"/>
  </sheets>
  <definedNames>
    <definedName name="_xlnm.Print_Area" localSheetId="2">'Pemetaan UN Jabodetabek 6'!$A$1:$V$69</definedName>
    <definedName name="_xlnm.Print_Titles" localSheetId="0">'Pemetaan UN Jabodetabek 4'!$3:$5</definedName>
    <definedName name="_xlnm.Print_Titles" localSheetId="1">'Pemetaan UN Jabodetabek 5'!$4:$6</definedName>
    <definedName name="_xlnm.Print_Titles" localSheetId="2">'Pemetaan UN Jabodetabek 6'!$4:$6</definedName>
  </definedNames>
  <calcPr calcId="124519" fullCalcOnLoad="1"/>
</workbook>
</file>

<file path=xl/calcChain.xml><?xml version="1.0" encoding="utf-8"?>
<calcChain xmlns="http://schemas.openxmlformats.org/spreadsheetml/2006/main">
  <c r="AC38" i="3"/>
  <c r="AB38"/>
  <c r="AA38"/>
  <c r="Z38"/>
  <c r="Y38"/>
  <c r="X38"/>
  <c r="W38"/>
  <c r="V38"/>
  <c r="U38"/>
  <c r="T38"/>
  <c r="S38"/>
  <c r="R38"/>
  <c r="Q38"/>
  <c r="P38"/>
  <c r="O38"/>
  <c r="N38"/>
  <c r="N43" s="1"/>
  <c r="M38"/>
  <c r="H38"/>
  <c r="D38"/>
  <c r="C38"/>
  <c r="O33" i="2"/>
  <c r="N33"/>
  <c r="M33"/>
  <c r="AD32"/>
  <c r="AC32"/>
  <c r="AB32"/>
  <c r="AA32"/>
  <c r="Z32"/>
  <c r="Y32"/>
  <c r="X32"/>
  <c r="W32"/>
  <c r="V32"/>
  <c r="U32"/>
  <c r="T32"/>
  <c r="S32"/>
  <c r="R32"/>
  <c r="Q32"/>
  <c r="D32"/>
  <c r="C32"/>
  <c r="P31"/>
  <c r="P32" s="1"/>
  <c r="AD35" i="1"/>
  <c r="AC35"/>
  <c r="AB35"/>
  <c r="AA35"/>
  <c r="Z35"/>
  <c r="Y35"/>
  <c r="X35"/>
  <c r="W35"/>
  <c r="V35"/>
  <c r="U35"/>
  <c r="T35"/>
  <c r="P35"/>
  <c r="O35"/>
  <c r="N35"/>
  <c r="M35"/>
  <c r="D35"/>
  <c r="C35"/>
  <c r="N37" i="2" l="1"/>
  <c r="S35" i="1"/>
  <c r="S19"/>
  <c r="R19"/>
  <c r="R35"/>
  <c r="Q19"/>
  <c r="Q35"/>
</calcChain>
</file>

<file path=xl/sharedStrings.xml><?xml version="1.0" encoding="utf-8"?>
<sst xmlns="http://schemas.openxmlformats.org/spreadsheetml/2006/main" count="1033" uniqueCount="475">
  <si>
    <t>PERSONIL</t>
  </si>
  <si>
    <t>Tgl. 4 Maret 16</t>
  </si>
  <si>
    <t>Tgl 15</t>
  </si>
  <si>
    <t>Tgl 13</t>
  </si>
  <si>
    <t>Tgl 14</t>
  </si>
  <si>
    <t>No</t>
  </si>
  <si>
    <t>Nama Sekolah</t>
  </si>
  <si>
    <t>Siswa</t>
  </si>
  <si>
    <t>Posisi Properti</t>
  </si>
  <si>
    <t>Alamat Sekolah</t>
  </si>
  <si>
    <t>Wil.1</t>
  </si>
  <si>
    <t>Wil.2</t>
  </si>
  <si>
    <t>KP</t>
  </si>
  <si>
    <t>Kode Area</t>
  </si>
  <si>
    <t>No.Telp. Sekolah</t>
  </si>
  <si>
    <t>Kepsek</t>
  </si>
  <si>
    <t>D</t>
  </si>
  <si>
    <t>UN</t>
  </si>
  <si>
    <t>Kendaraan</t>
  </si>
  <si>
    <t>SMA NEGERI 3 BABELAN</t>
  </si>
  <si>
    <t>ITBU</t>
  </si>
  <si>
    <t>Perum Pondok Ungu Permai Sektor V Blok G Rt.06/30</t>
  </si>
  <si>
    <t>Babelan</t>
  </si>
  <si>
    <t>Kab. Bekasi</t>
  </si>
  <si>
    <t>021</t>
  </si>
  <si>
    <t>AGUS GUSYANA, S.Pd.</t>
  </si>
  <si>
    <t>Isnan</t>
  </si>
  <si>
    <t>Adi Supoyo</t>
  </si>
  <si>
    <t>SEWA</t>
  </si>
  <si>
    <t>SMK BINA NASIONAL INFORMATIKA CIKARANG UTARA,</t>
  </si>
  <si>
    <t>JL. H.Marjuki No. 123, Desa Karang Baru, Kec. Cika</t>
  </si>
  <si>
    <t>Dewi Banowati, S.Ag</t>
  </si>
  <si>
    <t>Asep Setyaji</t>
  </si>
  <si>
    <t>Meldy</t>
  </si>
  <si>
    <t>SMK DARUL AMAL BABELAN, KABUPATEN BEKASI</t>
  </si>
  <si>
    <t>KP. BUNI DS. BUNI BAKTI BABELAN KABUPATEN BEKASI</t>
  </si>
  <si>
    <t>Rahmat Sapa'at, ST</t>
  </si>
  <si>
    <t>Indra</t>
  </si>
  <si>
    <t>Erwan</t>
  </si>
  <si>
    <t>SMK NEGERI 1 BABELAN</t>
  </si>
  <si>
    <t>JL. RAYA PASAR MUARA, MUARABAKTI NO. 2 KEC. BABELA</t>
  </si>
  <si>
    <t>Drs.H. Saeful Anwar, M.Pd</t>
  </si>
  <si>
    <t>Devi</t>
  </si>
  <si>
    <t>Ahmad Fauzi</t>
  </si>
  <si>
    <t>SMK ASY SYIFA, KABUPATEN BEKASI</t>
  </si>
  <si>
    <t>JL. RAYA CABANGBUNGIN NO. 17  KECAMATAN CABANGBUNG</t>
  </si>
  <si>
    <t>Cabangbungin</t>
  </si>
  <si>
    <t>Ir. Dadang Suryatna, S.Pd.I</t>
  </si>
  <si>
    <t>Swandi</t>
  </si>
  <si>
    <t>Moh.Harizal</t>
  </si>
  <si>
    <t>SMA PRESIDEN (BOARDING SCHOOL) CIKARANG UTARA</t>
  </si>
  <si>
    <t>JABABEKA EDUCATION PARK - CIKARANG UTARA</t>
  </si>
  <si>
    <t>Cikarang</t>
  </si>
  <si>
    <t>DR. CORNELLIUS SUYADI, MM.</t>
  </si>
  <si>
    <t>Kus</t>
  </si>
  <si>
    <t>Agung</t>
  </si>
  <si>
    <t>F 1553</t>
  </si>
  <si>
    <t>SMK AL ISHLAH CIKARANG UTARA, KABUPATEN BEKASI</t>
  </si>
  <si>
    <t>JL. GATOT SUBROTO NO. 36 KALIULU CIKARANG UTARA</t>
  </si>
  <si>
    <t>Drs. M. Nasiruddin, M.Pd</t>
  </si>
  <si>
    <t>Mustakim</t>
  </si>
  <si>
    <t>SMK MITRA INDUSTRI MM 2100 CIKARANG BARAT</t>
  </si>
  <si>
    <t>Jl. Kalimantan Blok DD 1-1 Kawasan Industri MM2100</t>
  </si>
  <si>
    <t>8998 396</t>
  </si>
  <si>
    <t>Lispiyatmini,S.Pd</t>
  </si>
  <si>
    <t>Inu</t>
  </si>
  <si>
    <t>SMK NEGERI 1 CIKARANG UTARA</t>
  </si>
  <si>
    <t>PERUM GRAND CIKARANG CITY DS. KARANG RAHARJA KEC.</t>
  </si>
  <si>
    <t>Hj. Siti Salbiah, S.Pd., MM</t>
  </si>
  <si>
    <t>Wahyono</t>
  </si>
  <si>
    <t>Yayan</t>
  </si>
  <si>
    <t>Habib (089677898494)</t>
  </si>
  <si>
    <t>SMK TEKNOLOGI PELITA KARYA</t>
  </si>
  <si>
    <t>Jl.Borbok 56, RT. 02/02 Ds. Cicau Kec. Cikarang Pu</t>
  </si>
  <si>
    <t>08212374</t>
  </si>
  <si>
    <t>Yakub, ST, M.Pd</t>
  </si>
  <si>
    <t>Lukman</t>
  </si>
  <si>
    <t>Sarip</t>
  </si>
  <si>
    <t>Ating</t>
  </si>
  <si>
    <t>Wardoyo</t>
  </si>
  <si>
    <t>Timan (085716701673)</t>
  </si>
  <si>
    <t>SMK MANDIRI BOJONG GEDE, KABUPATEN BOGOR</t>
  </si>
  <si>
    <t>PUSAT</t>
  </si>
  <si>
    <t>JL. H. ABDUL HALIM PERUM GAPERI BOJONGGEDE BOGOR</t>
  </si>
  <si>
    <t>Bojonggede</t>
  </si>
  <si>
    <t>Kab. Bogor</t>
  </si>
  <si>
    <t>GUNARDI, S.Pd</t>
  </si>
  <si>
    <t>Hadi</t>
  </si>
  <si>
    <t>arfian</t>
  </si>
  <si>
    <t>Robet</t>
  </si>
  <si>
    <t>Arfian</t>
  </si>
  <si>
    <t>Eva N (085882058488)</t>
  </si>
  <si>
    <t>Arif (0896258998091)</t>
  </si>
  <si>
    <t>MOTOR</t>
  </si>
  <si>
    <t>SMA NEGERI 4 CIBINONG, KABUPATEN BOGOR</t>
  </si>
  <si>
    <t>Jl. Bojong Koneng RT. 01 RW. 01 Kel. Cibinong, Kab</t>
  </si>
  <si>
    <t>Cibinong</t>
  </si>
  <si>
    <t>ASEP ANWAR, S.Pd., MM.</t>
  </si>
  <si>
    <t>Agus Indrawan</t>
  </si>
  <si>
    <t>Baihaqi</t>
  </si>
  <si>
    <t>Arief</t>
  </si>
  <si>
    <t>Titi (085716701672)</t>
  </si>
  <si>
    <t>Andi (08128623240)</t>
  </si>
  <si>
    <t>Fatma (085394173775)</t>
  </si>
  <si>
    <t>SMK MANUNGGAL CIBINONG, KABUPATEN BOGOR</t>
  </si>
  <si>
    <t>JL. RAYA JAKARTA-BOGOR KM. 43 CIBINONG BOGOR</t>
  </si>
  <si>
    <t>Drs. H. DEDI SUBADRI, MM</t>
  </si>
  <si>
    <t>Roi R</t>
  </si>
  <si>
    <t>Ahmad Humaidi</t>
  </si>
  <si>
    <t>Fairi</t>
  </si>
  <si>
    <t>Farhan (08999444940)</t>
  </si>
  <si>
    <t>Nasrul (081382528029)</t>
  </si>
  <si>
    <t>SMK KSATRIA BANGSA</t>
  </si>
  <si>
    <t>Jl. Raya Leuwibilik KM. 01_x000D_
RT.04/01 Ds.Tajur</t>
  </si>
  <si>
    <t>Citeureup</t>
  </si>
  <si>
    <t>Sapidi, S.Pd</t>
  </si>
  <si>
    <t>Yadi</t>
  </si>
  <si>
    <t>Sunanto</t>
  </si>
  <si>
    <t>SMK BUMI SEJAHTERA, KABUPATEN BOGOR</t>
  </si>
  <si>
    <t>JL. RAYA CIBUNGBULANG KM. 18</t>
  </si>
  <si>
    <t>Cibungbulang</t>
  </si>
  <si>
    <t>0251</t>
  </si>
  <si>
    <t>DJAENAL ARIFIN, S.Pd</t>
  </si>
  <si>
    <t>Rohmat</t>
  </si>
  <si>
    <t>Doni</t>
  </si>
  <si>
    <t>kmps</t>
  </si>
  <si>
    <t>Novi (087822444994)</t>
  </si>
  <si>
    <t>Vita (083804709913)</t>
  </si>
  <si>
    <t>F 1765</t>
  </si>
  <si>
    <t>SMK CAHAYA</t>
  </si>
  <si>
    <t>JL. KH HAMID KM. 2 KEC. CIBUNGBULANG, KAB. BOGOR</t>
  </si>
  <si>
    <t>RAMDHANY KHULFANUR, SPd.</t>
  </si>
  <si>
    <t>ali</t>
  </si>
  <si>
    <t>Bu Lili</t>
  </si>
  <si>
    <t>Kamsih</t>
  </si>
  <si>
    <t>Baidowi (02191877345)</t>
  </si>
  <si>
    <t>Indra (082114800242)</t>
  </si>
  <si>
    <t>Lizha P (085772308341)</t>
  </si>
  <si>
    <t>SMK TEKNOMEDIKA 2, KABUPATEN BOGOR</t>
  </si>
  <si>
    <t>Kp. Galuga RT.01/01, Desa Galuga, Kec. Cibungbulan</t>
  </si>
  <si>
    <t>Fitriani, S.Si.</t>
  </si>
  <si>
    <t>Tora</t>
  </si>
  <si>
    <t>Hira</t>
  </si>
  <si>
    <t>Bu Suci</t>
  </si>
  <si>
    <t>Ginanjar</t>
  </si>
  <si>
    <t>Alfian (085892226773)</t>
  </si>
  <si>
    <t>Macis (082122394137)</t>
  </si>
  <si>
    <t xml:space="preserve">Saidi </t>
  </si>
  <si>
    <t>SMK BINA INSANI MANDIRI, KABUPATEN BOGOR</t>
  </si>
  <si>
    <t>JL. RAYA JASINGA KM 40 CIGUDEG BOGOR</t>
  </si>
  <si>
    <t>Cigudeg</t>
  </si>
  <si>
    <t>SYAFRIZAL, SPdi</t>
  </si>
  <si>
    <t>Dhanendra K</t>
  </si>
  <si>
    <t>Rosalia (089660306691)</t>
  </si>
  <si>
    <t>Farah (083870237825)</t>
  </si>
  <si>
    <t>Ilyas</t>
  </si>
  <si>
    <t>SMK BINA CIPTA INSANI, KABUPATEN BOGOR</t>
  </si>
  <si>
    <t>JL. RAYA MAYJEN H.E. SUKMA KM. 15 CIHERANG PONDOK</t>
  </si>
  <si>
    <t>Ciherang</t>
  </si>
  <si>
    <t>Drs. I. MATURIDI, M.Si</t>
  </si>
  <si>
    <t>Ali</t>
  </si>
  <si>
    <t>Firda</t>
  </si>
  <si>
    <t xml:space="preserve">Findi Teguh </t>
  </si>
  <si>
    <t>Nova D (083890118003)</t>
  </si>
  <si>
    <t>Gita H (088801155622)</t>
  </si>
  <si>
    <t>Rizki Amalia</t>
  </si>
  <si>
    <t>F 1136</t>
  </si>
  <si>
    <t>SMA NEGERI 1 CIJERUK, KABUPATEN BOGOR</t>
  </si>
  <si>
    <t>Jl. Kol. Bustomi Gegerbitung Hongbu Rt 04/04 Kec.</t>
  </si>
  <si>
    <t>Cijeruk</t>
  </si>
  <si>
    <t>Drs. AHMAD  SUJA'I</t>
  </si>
  <si>
    <t>Abdullah</t>
  </si>
  <si>
    <t>Suharto</t>
  </si>
  <si>
    <t>Cipto. S</t>
  </si>
  <si>
    <t>Isna (0838807820389)</t>
  </si>
  <si>
    <t>Hamidi (089596496495)</t>
  </si>
  <si>
    <t>Aprian</t>
  </si>
  <si>
    <t>SMK AL HADIID 1 CILEUNGSI, KABUPATEN BOGOR</t>
  </si>
  <si>
    <t>JL. MELATI I PERUM CILEUNGSI INDAH CILEUNGSI BOGOR</t>
  </si>
  <si>
    <t>Cileungsi</t>
  </si>
  <si>
    <t>SUPARYAT, S.Ag. M.M.</t>
  </si>
  <si>
    <t>Ulum</t>
  </si>
  <si>
    <t>Fitria</t>
  </si>
  <si>
    <t>Mahmudin</t>
  </si>
  <si>
    <t>Nurul F (081293340934)</t>
  </si>
  <si>
    <t>Dewi (089670476214)</t>
  </si>
  <si>
    <t>Wita</t>
  </si>
  <si>
    <t>SMA NEGERI 8 DEPOK</t>
  </si>
  <si>
    <t>JL. H. M. Nasir no 888 RT.08 RW.01 Cilodong Depok</t>
  </si>
  <si>
    <t>Cilodong</t>
  </si>
  <si>
    <t>Kota Depok</t>
  </si>
  <si>
    <t>Dra. Hj. Nurlaely, M.Pd</t>
  </si>
  <si>
    <t>Anjas</t>
  </si>
  <si>
    <t>F 1729</t>
  </si>
  <si>
    <t>SMA NEGERI 9 DEPOK</t>
  </si>
  <si>
    <t>JL. BALI RT 03/013 MEGAPOLITAN VILLAGE</t>
  </si>
  <si>
    <t>Cinere</t>
  </si>
  <si>
    <t>SUPYANA, S.Pd</t>
  </si>
  <si>
    <t xml:space="preserve"> Aji</t>
  </si>
  <si>
    <t>SMA PGRI, KOTA DEPOK</t>
  </si>
  <si>
    <t>Jl. Pemuda, Belimbing III No. 2, Depok, Pancoranmas</t>
  </si>
  <si>
    <t>Pancoranmas</t>
  </si>
  <si>
    <t>H. Syamsuddin Azhari S.Pd, M.M</t>
  </si>
  <si>
    <t>Dadang Kurnia</t>
  </si>
  <si>
    <t>SMA TERBUKA , KOTA DEPOK</t>
  </si>
  <si>
    <t>JL. JERUK RAYA NO.1 KOMPLEK SUKATANI PERMAI TAPOS</t>
  </si>
  <si>
    <t>Tapos</t>
  </si>
  <si>
    <t>Drs. Dede Agus Suherman</t>
  </si>
  <si>
    <t>Ardhy Design</t>
  </si>
  <si>
    <t>SMK BINA RAHAYU, KOTA DEPOK</t>
  </si>
  <si>
    <t>JLN. RAYA PENGASINAN NO. 55 SAWANGAN DEPOK</t>
  </si>
  <si>
    <t>Sawangan</t>
  </si>
  <si>
    <t>H. M. Suhendra, S.Ag</t>
  </si>
  <si>
    <t>Makmur</t>
  </si>
  <si>
    <t>Santi</t>
  </si>
  <si>
    <t>SMK CIPTA INSANI MANDIRI</t>
  </si>
  <si>
    <t>Jl. Raya Sawangan No. 03 Rt 03/09 Kelurahan Rangka</t>
  </si>
  <si>
    <t>Eva Latifah, SS</t>
  </si>
  <si>
    <t>Cecep</t>
  </si>
  <si>
    <t>SMK NEGERI 3 DEPOK</t>
  </si>
  <si>
    <t>Jalan Tugu Raya Kec. Cimanggis Kota Depok</t>
  </si>
  <si>
    <t>Cimanggis</t>
  </si>
  <si>
    <t>-</t>
  </si>
  <si>
    <t>LUSI TRIANA, S.Pd.,MM</t>
  </si>
  <si>
    <t>SMK TAMAN ILMU, KOTA DEPOK</t>
  </si>
  <si>
    <t>JL. H. SULAIMAN NO. 09 BEDAHAN SAWANGAN DEPOK</t>
  </si>
  <si>
    <t>ABDURRAHMAN, S.Pd.I</t>
  </si>
  <si>
    <t>Ardi Intia</t>
  </si>
  <si>
    <t>Personil</t>
  </si>
  <si>
    <t>Tgl. 5 Maret 16</t>
  </si>
  <si>
    <t>Jumlah Siswa</t>
  </si>
  <si>
    <t>SMK HS AGUNG</t>
  </si>
  <si>
    <t>JL. BUYUT KAIPAH, KP. PULO BAMBU RT 01/02</t>
  </si>
  <si>
    <t>Karangbahagia</t>
  </si>
  <si>
    <t>EVA DAMAYANTI, B.Bus</t>
  </si>
  <si>
    <t>Suryadi</t>
  </si>
  <si>
    <t>Supomo</t>
  </si>
  <si>
    <t>SMA NEGERI 1 KEDUNGWARINGIN</t>
  </si>
  <si>
    <t>JL. RAYA LINGKAR KEDUNGWARINGIN</t>
  </si>
  <si>
    <t>Kedungwaringin</t>
  </si>
  <si>
    <t>Drs. H. AKHMAD SAYUTI</t>
  </si>
  <si>
    <t>Darmawan Aji</t>
  </si>
  <si>
    <t>Tovan</t>
  </si>
  <si>
    <t>SMA NEGERI 1 MUARAGEMBONG</t>
  </si>
  <si>
    <t>JL. PANTAI LAUT MUARAGEMBONG</t>
  </si>
  <si>
    <t>Muaragembong</t>
  </si>
  <si>
    <t>ADAR MAHDAR,S.Pd</t>
  </si>
  <si>
    <t>SMA NEGERI 1 PEBAYURAN</t>
  </si>
  <si>
    <t>JL. RAYA PEBAYURAN DS. KERTASARI KEC. PEBAYURAN</t>
  </si>
  <si>
    <t>Pebayuran</t>
  </si>
  <si>
    <t>SAEPULOH, S.Pd</t>
  </si>
  <si>
    <t>SMK NEGERI 1 PEBAYURAN</t>
  </si>
  <si>
    <t>JL. RAYA PEBAYURAN DESA SUMBER URIP KEC. PEBAYURAN</t>
  </si>
  <si>
    <t>08128054</t>
  </si>
  <si>
    <t>Drs. Bambang Nurcahyo</t>
  </si>
  <si>
    <t>SMA NEGERI 1 SERANG BARU</t>
  </si>
  <si>
    <t>PERUMAHAN KOTA SERANG BARU BLOK E-SERANG BARU</t>
  </si>
  <si>
    <t>Serang Baru</t>
  </si>
  <si>
    <t>Dra. ERI ORPA</t>
  </si>
  <si>
    <t>SMA NEGERI 1 SUKAKARYA</t>
  </si>
  <si>
    <t>JL. RAYA SUKAMAKMUR KEC.SUKAKARYA KAB. BEKASI</t>
  </si>
  <si>
    <t>Sukakarya</t>
  </si>
  <si>
    <t>RIAGUNG PRASTYO, S.Si., M.Pd.</t>
  </si>
  <si>
    <t>SMA NEGERI 2 SUKATANI, KABUPATEN BEKASI</t>
  </si>
  <si>
    <t>JL. RAYA SASAK BALI DS.SUKAMANAH-SUKATANI</t>
  </si>
  <si>
    <t>Sukatani</t>
  </si>
  <si>
    <t>Drs. H. ATO SUNARYO, M.Pd</t>
  </si>
  <si>
    <t>SMK TALENTA BANGSA</t>
  </si>
  <si>
    <t>Jl. Simpang Tiga Buniayu RT.002/002_x000D_
Desa Sukaruku</t>
  </si>
  <si>
    <t>Widodo. ST</t>
  </si>
  <si>
    <t>Dian Nurul</t>
  </si>
  <si>
    <t>SMA NEGERI 6 TAMBUN SELATAN</t>
  </si>
  <si>
    <t>Jl raya jati mulya Rt 01 Rw 13. Jatimulya, Tambun</t>
  </si>
  <si>
    <t>Tambun</t>
  </si>
  <si>
    <t>Drs. H. MAMAN RUKMANA</t>
  </si>
  <si>
    <t>Motor</t>
  </si>
  <si>
    <t>SMA YADIKA 13 TAMBUN UTARA</t>
  </si>
  <si>
    <t>Jl. Raya Villa Indah I, Jejalen Jaya, Tambun Utara</t>
  </si>
  <si>
    <t>EUIS LIAWATI, S.Pd</t>
  </si>
  <si>
    <t>SMK KARYA BANGSA TAMBUN SELATAN</t>
  </si>
  <si>
    <t>PERUM GRAHA MELASTI BLOK FB.17 NO. 8 TAMBUN SELATAN</t>
  </si>
  <si>
    <t>Drs. Sumanto, M.Pd</t>
  </si>
  <si>
    <t>SMK NEGERI 1 TAMBUN UTARA</t>
  </si>
  <si>
    <t>Jl.  RAYA SRIJAYA NO.02 DS. SRIJAYA TAMBUN UTARA</t>
  </si>
  <si>
    <t>NURDIN, S.Pd</t>
  </si>
  <si>
    <t>SMK TRIDAYA, TAMBUN SELATAN</t>
  </si>
  <si>
    <t>Jl. KH. Mas'ud No. 9 Gg. H. Arih - Desa Tridayasak</t>
  </si>
  <si>
    <t>Drs. H. MOCH. DAHIM, M.Pd</t>
  </si>
  <si>
    <t>SMA NEGERI 1 CISEENG</t>
  </si>
  <si>
    <t>JL. H. USA NO. 1 DS. PUTATNUTUG KEC. CISEENG</t>
  </si>
  <si>
    <t>Ciseeng</t>
  </si>
  <si>
    <t>DEDY KUSNIADY, S.Pd, MM</t>
  </si>
  <si>
    <t>Alfiani (089637657009)</t>
  </si>
  <si>
    <t>Saidi (082122787641)</t>
  </si>
  <si>
    <t>Fitriani</t>
  </si>
  <si>
    <t>SMK MANDALA, KABUPATEN BOGOR</t>
  </si>
  <si>
    <t>JL. HEGARSARI LEUWILANG NO. 10 BOGOR</t>
  </si>
  <si>
    <t>Leuwiliang</t>
  </si>
  <si>
    <t>IKA APRIANTI K, SE</t>
  </si>
  <si>
    <t>Roi Rohmansyah</t>
  </si>
  <si>
    <t>Elen (087775571700)</t>
  </si>
  <si>
    <t>Magfiroh (089694346760)</t>
  </si>
  <si>
    <t>Evi</t>
  </si>
  <si>
    <t>SMK YPUI</t>
  </si>
  <si>
    <t>JL. H. MAWI DESA WARU, PARUNG</t>
  </si>
  <si>
    <t>Parung</t>
  </si>
  <si>
    <t>Drs. H. ZAINAL ARIFIN</t>
  </si>
  <si>
    <t>Tutut</t>
  </si>
  <si>
    <t>SMK MULIA BUANA</t>
  </si>
  <si>
    <t>Jl. Pesantren No. 23 Desa Kabasiran Kec. Parungpan</t>
  </si>
  <si>
    <t>Parungpanjang</t>
  </si>
  <si>
    <t>Khodijah, S.Pd.I</t>
  </si>
  <si>
    <t>Yanti s</t>
  </si>
  <si>
    <t>Dini Suryani</t>
  </si>
  <si>
    <t>SMK MAKARYA 2, KABUPATEN BOGOR</t>
  </si>
  <si>
    <t>JL. RAYA CIMULANG NO. 141 C BANTARJAYA RANCABUNGUR</t>
  </si>
  <si>
    <t>Rancabungur</t>
  </si>
  <si>
    <t>Drs. ENDANG SURYANA,M.Pd</t>
  </si>
  <si>
    <t>SMK BANGUN NUSA BANGSA</t>
  </si>
  <si>
    <t>JL. Raya SKB NO. 08 RT.06/07 , Desa Karadenan, Kec</t>
  </si>
  <si>
    <t>Karadenan</t>
  </si>
  <si>
    <t>DENI PRAMUDI PURWADI, ST.</t>
  </si>
  <si>
    <t>Findi</t>
  </si>
  <si>
    <t>MTR</t>
  </si>
  <si>
    <t>MA DAARUL MUGHNI, KABUPATEN BOGOR</t>
  </si>
  <si>
    <t>JL. KLAPANUNGGAL KP. CIBEBER 2 DS. CIKAHURIPAN</t>
  </si>
  <si>
    <t>Klapanunggal</t>
  </si>
  <si>
    <t>AHMAD DANI SARBINI, S.Ag., MM.</t>
  </si>
  <si>
    <t>ANJAS</t>
  </si>
  <si>
    <t>Tovani</t>
  </si>
  <si>
    <t>SMA NEGERI 1 KLAPANUNGGAL</t>
  </si>
  <si>
    <t>Jl. Raya Terusan Bojong-Klapanunggal, Ds. Klapanun</t>
  </si>
  <si>
    <t>Elan Suherlan, S.IP.,MH</t>
  </si>
  <si>
    <t>SMK 2 AMAL MULIA, KABUPATEN BOGOR</t>
  </si>
  <si>
    <t>JL. AMAL MULIA NO. 12 KEMBANG KUNING, KLAPANUNGGAL</t>
  </si>
  <si>
    <t>Dra.WIWIK TRIWAHYUNI,MM</t>
  </si>
  <si>
    <t>SMK CITRA PARIWISATA, KOTA BOGOR</t>
  </si>
  <si>
    <t>JL. RAYA CIBEUREUM Gg. KABAYAN KEL. MULYAHARJA KEC</t>
  </si>
  <si>
    <t>Ciomas</t>
  </si>
  <si>
    <t>Kota Bogor</t>
  </si>
  <si>
    <t>Sutisna, S.Pd, M.Pd.</t>
  </si>
  <si>
    <t>SMA NEGERI 2 GUNUNG PUTRI</t>
  </si>
  <si>
    <t>JL. RAYA CIANGSANA DS. CIANGSANA KEC. GUNUNG PUTRI</t>
  </si>
  <si>
    <t>Gunung Putri</t>
  </si>
  <si>
    <t>NINA RISNAYATI HASAN, S.Pd</t>
  </si>
  <si>
    <t>Tgl. 6 Maret 16</t>
  </si>
  <si>
    <t>KDRN</t>
  </si>
  <si>
    <t>SMK INFORMATIKA BINA GENERASI 2</t>
  </si>
  <si>
    <t>Jl. Taman Pagelaran No.2, Padasuka, CIOMAS</t>
  </si>
  <si>
    <t>AMAN SIHOMBING, S.Pd</t>
  </si>
  <si>
    <t>SMA NEGERI 1 PAMIJAHAN, KABUPATEN BOGOR</t>
  </si>
  <si>
    <t>JL. GUNUNG SALAK ENDAH KM.13 GN. SARI PAMIJAHAN</t>
  </si>
  <si>
    <t>Pamijahan</t>
  </si>
  <si>
    <t>NANDANG SUHERWAN, S.Pd.,MM</t>
  </si>
  <si>
    <t>SMA AL-IJTIHAD CIMAYANG, KABUPATEN BOGOR</t>
  </si>
  <si>
    <t>JL. KAPTEN DASUKI BAKRI KM.04 CIMAYANG PAMIJAHAN</t>
  </si>
  <si>
    <t>MOHAMAD MAGPUR R, S.Pd.I</t>
  </si>
  <si>
    <t>SMK AS-SALAM</t>
  </si>
  <si>
    <t>Jl. Kapten Dasuki Bakri Km. 4 Cimayang - Pamijahan</t>
  </si>
  <si>
    <t>ASEP MOH. YUSUF, S.Pd</t>
  </si>
  <si>
    <t>SMK BUMI PUTERA PAMIJAHAN</t>
  </si>
  <si>
    <t>Jl. KH Abd Hamid Km 15 Desa Ciasmara Pamijahan</t>
  </si>
  <si>
    <t>0815</t>
  </si>
  <si>
    <t>H. ATU SUGANDI, S.Pd.I</t>
  </si>
  <si>
    <t>SMK IBNU 'AQIL BOGOR, KABUPATEN BOGOR</t>
  </si>
  <si>
    <t>JL. SINDANG BARANG LALADON NO. 256 CIOMAS BOGOR</t>
  </si>
  <si>
    <t>Eva Fauziah, S.Pd</t>
  </si>
  <si>
    <t>SMK NEGERI 1 CILEUNGSI</t>
  </si>
  <si>
    <t>JL. RAYA CILEUNGSI - NAROGONG</t>
  </si>
  <si>
    <t>Narogong</t>
  </si>
  <si>
    <t>SUHERMANTO, S.Kom</t>
  </si>
  <si>
    <t>SMA NEGERI 1 SUKARAJA, KABUPATEN BOGOR</t>
  </si>
  <si>
    <t>BABAKAN TUMAS DESA CIKEAS KEC SUKARAJA</t>
  </si>
  <si>
    <t>Sukaraja</t>
  </si>
  <si>
    <t>Drs. Mohamad Amir</t>
  </si>
  <si>
    <t>MA AL-HIKMAH, KABUPATEN BOGOR</t>
  </si>
  <si>
    <t>JL. SOAL AGOGO/H.ABUBAKAR TAJUR</t>
  </si>
  <si>
    <t>Tajur</t>
  </si>
  <si>
    <t>Fitri Almarogi, S.Pd</t>
  </si>
  <si>
    <t>SMK LABORATORIUM INDONESIA</t>
  </si>
  <si>
    <t>KOMPLEK WISMA DIKLAT P3GSD-KKGJ</t>
  </si>
  <si>
    <t>Tajur Halang</t>
  </si>
  <si>
    <t>Drs. MOCH. GUNAWAN S, M.MPd</t>
  </si>
  <si>
    <t>SMK SARADAN, KABUPATEN BOGOR</t>
  </si>
  <si>
    <t>JL. RAYA TONJONG NO. 18 TAJUR HALANG</t>
  </si>
  <si>
    <t>IR. SHO'ARI ALMATURIDI</t>
  </si>
  <si>
    <t>SMA NEGERI 1 TENJO, KABUPATEN BOGOR</t>
  </si>
  <si>
    <t>JL. TENJO PARUNGPANJANG KM. 3     DS. BABAKAN</t>
  </si>
  <si>
    <t>Tenjo</t>
  </si>
  <si>
    <t>ZA'A ROCHMAT MUFTIE</t>
  </si>
  <si>
    <t>JL. ABD. FATAH TAPOS II TENJOLAYA BOGOR</t>
  </si>
  <si>
    <t>Tenjolaya</t>
  </si>
  <si>
    <t>Teti Fatimah. S.Pd.</t>
  </si>
  <si>
    <t>SMK WIYATA KHARISMA BOGOR, KABUPATEN BOGOR</t>
  </si>
  <si>
    <t>JL. RAYA KEMANG NO. 627 BOGOR</t>
  </si>
  <si>
    <t>ABDULLAH, SE, S. Pd, MM</t>
  </si>
  <si>
    <t>SMA NEGERI 16 BEKASI</t>
  </si>
  <si>
    <t>JALAN ARTERI TOL JORR JATI MELATI PONDOK MELATI KO</t>
  </si>
  <si>
    <t>Pondok Melati</t>
  </si>
  <si>
    <t>Kota Bekasi</t>
  </si>
  <si>
    <t>Drs. DEDI SUPRIADI, M.Pd</t>
  </si>
  <si>
    <t>Fatsey (081284627174)</t>
  </si>
  <si>
    <t>SMA NEGERI 17 BEKASI</t>
  </si>
  <si>
    <t>JL H.ILYAS CIKUNIR JAKAMULYA BEKASI SELATAN</t>
  </si>
  <si>
    <t>Jakamulya</t>
  </si>
  <si>
    <t>Drs. SUNARYO, M.Pd</t>
  </si>
  <si>
    <t>SMA ISLAM AL-AZHAR 8 SUMMARECON, KOTA BEKASI</t>
  </si>
  <si>
    <t>JL. BOULEVARD UTARA BLOK L BEKASI</t>
  </si>
  <si>
    <t>Drs. H. YAYAT SUYATNA, MM.</t>
  </si>
  <si>
    <t>SMA NEGERI 12 BEKASI, KOTA BEKASI</t>
  </si>
  <si>
    <t>Jl. I GUSTI NGURAH RAI KRANJI BEKASI BARAT</t>
  </si>
  <si>
    <t>Kranji</t>
  </si>
  <si>
    <t>Hj. NUNUNG NURHASANAH,S.PD., M.M.Pd.</t>
  </si>
  <si>
    <t>Ahmad Khomeini</t>
  </si>
  <si>
    <t>SMA NEGERI 18 BEKASI</t>
  </si>
  <si>
    <t>Jl. Rudal No. 18 Perumahan Durenjaya Permai, Kel.</t>
  </si>
  <si>
    <t>Aren Jaya</t>
  </si>
  <si>
    <t>NANI NURAINI, M.Pd.</t>
  </si>
  <si>
    <t>Achmad Dendi. S</t>
  </si>
  <si>
    <t>SMK BINA INSAN KAMIL, KOTA BEKASI</t>
  </si>
  <si>
    <t>JL. H. GEMIN I RT. 006/09 NO. 63</t>
  </si>
  <si>
    <t>Jatiasih</t>
  </si>
  <si>
    <t>Drs. D. SAEFUDIN, MM.Pd</t>
  </si>
  <si>
    <t>Eka N</t>
  </si>
  <si>
    <t>SMK GALAJUARA</t>
  </si>
  <si>
    <t>Jl. Kaliabang Tengah No.22 Depan Cluster Sriwedari</t>
  </si>
  <si>
    <t>Kali Abang</t>
  </si>
  <si>
    <t>Peti Purwanti,S.Pd</t>
  </si>
  <si>
    <t>Rochim</t>
  </si>
  <si>
    <t>SMK GLOBAL SURYA MANDIRI, KOTA BEKASI</t>
  </si>
  <si>
    <t>JL. NILAM II NO.126 JATIRADEN JATI SAMPURNA</t>
  </si>
  <si>
    <t>Jati Sampurna</t>
  </si>
  <si>
    <t>Ir. SENTIJONO, S.Pd</t>
  </si>
  <si>
    <t>Siska</t>
  </si>
  <si>
    <t>agung</t>
  </si>
  <si>
    <t>Faisal Reza A</t>
  </si>
  <si>
    <t>Andry</t>
  </si>
  <si>
    <t>Sipgo (08387876417)</t>
  </si>
  <si>
    <t>Wilnan</t>
  </si>
  <si>
    <t>SMK NEGERI 10 KOTA BEKASI</t>
  </si>
  <si>
    <t>Jl. Servas RT 07/04 Kel. Jati Melati Kec. Pondok M</t>
  </si>
  <si>
    <t>LIA YUNI AMALIA, M.Pd.</t>
  </si>
  <si>
    <t>Kuswadi</t>
  </si>
  <si>
    <t>Danu</t>
  </si>
  <si>
    <t>SMK NEGERI 11 KOTA BEKASI</t>
  </si>
  <si>
    <t>PERUM.BULAK MACAN PERMAI, JL.MUTIARA RAYA BLOK A.8</t>
  </si>
  <si>
    <t>Bulak Macan</t>
  </si>
  <si>
    <t>ELVI DESILIA FAJARINA, S.Pd.</t>
  </si>
  <si>
    <t>Rahadian (083898771412)</t>
  </si>
  <si>
    <t>SMK NEGERI 8 KOTA BEKASI</t>
  </si>
  <si>
    <t>Jl. Bojong Asih 11 Bojong Rawalumbu Kota Bekasi</t>
  </si>
  <si>
    <t>Rawalumbu</t>
  </si>
  <si>
    <t>Lusharyany WT, M.Pd</t>
  </si>
  <si>
    <t>Abdul (081806592293)</t>
  </si>
  <si>
    <t>SMA NEGERI 1 BABAKAN MADANG, KABUPATEN BOGOR</t>
  </si>
  <si>
    <t>JL.RAYA BABAKAN MADANG DS BBK MADANG KP. BANCEUY</t>
  </si>
  <si>
    <t>Hj. Elis Nurhayati, S.Pd</t>
  </si>
  <si>
    <t>SMAN 1 RANCABUNGUR</t>
  </si>
  <si>
    <t>Jl. Letkol Atang Sanjaya Ds. Pasirgaok Kec. Rancab</t>
  </si>
  <si>
    <t>Drs. Aenudin, MM.</t>
  </si>
  <si>
    <t>SMK BINA TEKNIKA , KABUPATEN BOGOR</t>
  </si>
  <si>
    <t>Jl. Gg. H. Abdul Ghofar Kp. Dayeuh rt. 03 Rw. 01,</t>
  </si>
  <si>
    <t>Hoerudin, S.Pd.I.</t>
  </si>
  <si>
    <t>SMKN 1 CIBINONG BOGOR</t>
  </si>
  <si>
    <t>Jl. Karadenan No. 7 RT 03 RW 02, Karadenan, Cibinong, Bogor</t>
  </si>
  <si>
    <t>Drs. H. Achmad Aliyudin, Hz, M.Pd.</t>
  </si>
  <si>
    <t>SMA CISARUA, KABUPATEN BOGOR</t>
  </si>
  <si>
    <t>JL. RAYA PUNCAK KM.80 No.8 CISARUA BOGOR</t>
  </si>
  <si>
    <t>Cisarua</t>
  </si>
  <si>
    <t>DADAY SUMANTRI HADIANA, M.Si</t>
  </si>
  <si>
    <t>SMK BINA INFORMATIKA KOTA BOGOR</t>
  </si>
  <si>
    <t>Jln. Pahlawan  No. 33 Empang Kota Bogor</t>
  </si>
  <si>
    <t>Dodi Muljawan, SH., M.M.Pd.</t>
  </si>
  <si>
    <t>Adam</t>
  </si>
  <si>
    <t>DATA SEBAR BROSUR UJIAN NASIONAL 4 - 6  APRIL 2016 ( Waktu Pelaksanaan di Lokasi Pukul 09.00 s.d 12.00 Wib )</t>
  </si>
</sst>
</file>

<file path=xl/styles.xml><?xml version="1.0" encoding="utf-8"?>
<styleSheet xmlns="http://schemas.openxmlformats.org/spreadsheetml/2006/main">
  <fonts count="4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Times New Roman"/>
      <family val="1"/>
    </font>
    <font>
      <sz val="10"/>
      <color theme="1"/>
      <name val="Tw Cen MT"/>
      <family val="2"/>
    </font>
    <font>
      <sz val="14"/>
      <color theme="1"/>
      <name val="Tw Cen MT"/>
      <family val="2"/>
    </font>
    <font>
      <sz val="10"/>
      <color theme="1"/>
      <name val="Times New Roman"/>
      <family val="1"/>
    </font>
    <font>
      <sz val="11"/>
      <color theme="1"/>
      <name val="Tw Cen MT"/>
      <family val="2"/>
    </font>
    <font>
      <b/>
      <sz val="10"/>
      <color theme="1"/>
      <name val="Tw Cen MT"/>
      <family val="2"/>
    </font>
    <font>
      <b/>
      <sz val="10"/>
      <color theme="1"/>
      <name val="Calibri"/>
      <family val="2"/>
      <charset val="1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b/>
      <sz val="14"/>
      <color theme="1"/>
      <name val="Browallia New"/>
      <family val="2"/>
    </font>
    <font>
      <sz val="8"/>
      <color theme="1"/>
      <name val="Tw Cen MT"/>
      <family val="2"/>
    </font>
    <font>
      <b/>
      <sz val="12"/>
      <color theme="1"/>
      <name val="Browallia New"/>
      <family val="2"/>
    </font>
    <font>
      <sz val="10"/>
      <color theme="1"/>
      <name val="Browallia New"/>
      <family val="2"/>
    </font>
    <font>
      <sz val="14"/>
      <color rgb="FFFF0000"/>
      <name val="Browallia New"/>
      <family val="2"/>
    </font>
    <font>
      <b/>
      <sz val="11"/>
      <color theme="1"/>
      <name val="Browallia New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Tw Cen MT"/>
      <family val="2"/>
    </font>
    <font>
      <b/>
      <sz val="11"/>
      <color theme="1"/>
      <name val="Tw Cen MT"/>
      <family val="2"/>
    </font>
    <font>
      <sz val="9"/>
      <color theme="1"/>
      <name val="Tw Cen MT"/>
      <family val="2"/>
    </font>
    <font>
      <b/>
      <sz val="16"/>
      <color theme="1"/>
      <name val="Tw Cen MT"/>
      <family val="2"/>
    </font>
    <font>
      <b/>
      <sz val="16"/>
      <color theme="1"/>
      <name val="Browallia New"/>
      <family val="2"/>
    </font>
    <font>
      <sz val="16"/>
      <color theme="1"/>
      <name val="Browallia New"/>
      <family val="2"/>
    </font>
    <font>
      <sz val="13.5"/>
      <color theme="1"/>
      <name val="Browallia New"/>
      <family val="2"/>
    </font>
    <font>
      <sz val="13.5"/>
      <name val="Browallia New"/>
      <family val="2"/>
    </font>
    <font>
      <sz val="13.5"/>
      <color rgb="FFFF0000"/>
      <name val="Browallia New"/>
      <family val="2"/>
    </font>
    <font>
      <sz val="9"/>
      <color theme="1"/>
      <name val="Browallia New"/>
      <family val="2"/>
    </font>
    <font>
      <b/>
      <i/>
      <sz val="13.5"/>
      <color theme="1"/>
      <name val="Browallia New"/>
      <family val="2"/>
    </font>
    <font>
      <b/>
      <sz val="13.5"/>
      <color theme="1"/>
      <name val="Browallia New"/>
      <family val="2"/>
    </font>
    <font>
      <sz val="13.5"/>
      <color theme="1"/>
      <name val="Tw Cen MT"/>
      <family val="2"/>
    </font>
    <font>
      <b/>
      <sz val="13.5"/>
      <color theme="1"/>
      <name val="Tw Cen MT"/>
      <family val="2"/>
    </font>
    <font>
      <b/>
      <sz val="18"/>
      <color theme="1"/>
      <name val="Tw Cen MT"/>
      <family val="2"/>
    </font>
    <font>
      <sz val="16"/>
      <color theme="1"/>
      <name val="Tw Cen MT"/>
      <family val="2"/>
    </font>
    <font>
      <b/>
      <sz val="12"/>
      <color theme="1"/>
      <name val="Tw Cen MT"/>
      <family val="2"/>
    </font>
    <font>
      <sz val="11"/>
      <color theme="1"/>
      <name val="Browallia New"/>
      <family val="2"/>
    </font>
    <font>
      <sz val="18"/>
      <color theme="1"/>
      <name val="Browallia New"/>
      <family val="2"/>
    </font>
    <font>
      <sz val="9"/>
      <name val="Browallia New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8" fillId="0" borderId="3" xfId="0" applyFont="1" applyFill="1" applyBorder="1" applyAlignment="1">
      <alignment vertical="top" wrapText="1"/>
    </xf>
    <xf numFmtId="3" fontId="6" fillId="0" borderId="0" xfId="0" applyNumberFormat="1" applyFont="1" applyAlignment="1">
      <alignment horizontal="left" vertic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8" fillId="0" borderId="8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12" xfId="0" quotePrefix="1" applyFont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3" fontId="10" fillId="3" borderId="4" xfId="0" applyNumberFormat="1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3" borderId="4" xfId="0" quotePrefix="1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center" vertical="center" textRotation="255"/>
    </xf>
    <xf numFmtId="0" fontId="11" fillId="4" borderId="4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3" fontId="10" fillId="0" borderId="4" xfId="0" applyNumberFormat="1" applyFont="1" applyBorder="1" applyAlignment="1">
      <alignment horizontal="right" vertical="center"/>
    </xf>
    <xf numFmtId="0" fontId="10" fillId="0" borderId="4" xfId="0" quotePrefix="1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textRotation="255"/>
    </xf>
    <xf numFmtId="0" fontId="10" fillId="5" borderId="4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vertical="center"/>
    </xf>
    <xf numFmtId="0" fontId="11" fillId="5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 textRotation="255"/>
    </xf>
    <xf numFmtId="0" fontId="10" fillId="3" borderId="4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14" fillId="0" borderId="13" xfId="0" applyFont="1" applyBorder="1" applyAlignment="1">
      <alignment horizontal="center" vertical="center" textRotation="255" wrapText="1"/>
    </xf>
    <xf numFmtId="0" fontId="10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5" fillId="6" borderId="4" xfId="0" applyFont="1" applyFill="1" applyBorder="1" applyAlignment="1">
      <alignment horizontal="center" vertical="center" textRotation="255"/>
    </xf>
    <xf numFmtId="0" fontId="10" fillId="6" borderId="4" xfId="0" applyFont="1" applyFill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vertical="center"/>
    </xf>
    <xf numFmtId="0" fontId="10" fillId="7" borderId="4" xfId="0" applyFont="1" applyFill="1" applyBorder="1" applyAlignment="1">
      <alignment horizontal="center" vertical="center" textRotation="255"/>
    </xf>
    <xf numFmtId="0" fontId="10" fillId="7" borderId="4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center" vertical="center" textRotation="255"/>
    </xf>
    <xf numFmtId="0" fontId="10" fillId="8" borderId="4" xfId="0" applyFont="1" applyFill="1" applyBorder="1" applyAlignment="1">
      <alignment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1" fillId="8" borderId="4" xfId="0" applyFont="1" applyFill="1" applyBorder="1" applyAlignment="1">
      <alignment horizontal="left" vertical="center" wrapText="1"/>
    </xf>
    <xf numFmtId="0" fontId="10" fillId="8" borderId="4" xfId="0" applyFont="1" applyFill="1" applyBorder="1" applyAlignment="1">
      <alignment horizontal="left" vertical="center" wrapText="1"/>
    </xf>
    <xf numFmtId="0" fontId="10" fillId="8" borderId="4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 textRotation="255"/>
    </xf>
    <xf numFmtId="0" fontId="17" fillId="0" borderId="14" xfId="0" applyFont="1" applyBorder="1" applyAlignment="1">
      <alignment horizontal="center" vertical="center" textRotation="255" wrapText="1"/>
    </xf>
    <xf numFmtId="0" fontId="17" fillId="0" borderId="15" xfId="0" applyFont="1" applyBorder="1" applyAlignment="1">
      <alignment horizontal="center" vertical="center" textRotation="255" wrapText="1"/>
    </xf>
    <xf numFmtId="0" fontId="10" fillId="0" borderId="16" xfId="0" quotePrefix="1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3" fontId="10" fillId="0" borderId="17" xfId="0" applyNumberFormat="1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0" borderId="17" xfId="0" quotePrefix="1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0" fillId="3" borderId="17" xfId="0" applyFont="1" applyFill="1" applyBorder="1" applyAlignment="1">
      <alignment vertical="center" textRotation="255"/>
    </xf>
    <xf numFmtId="0" fontId="10" fillId="0" borderId="17" xfId="0" applyFont="1" applyBorder="1" applyAlignment="1">
      <alignment vertical="center" wrapText="1"/>
    </xf>
    <xf numFmtId="0" fontId="17" fillId="0" borderId="18" xfId="0" applyFont="1" applyBorder="1" applyAlignment="1">
      <alignment horizontal="center" vertical="center" textRotation="255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3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3" fontId="18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3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3" fontId="18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 wrapText="1"/>
    </xf>
    <xf numFmtId="3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3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3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22" fillId="4" borderId="4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21" fillId="0" borderId="4" xfId="0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3" fontId="7" fillId="0" borderId="0" xfId="0" applyNumberFormat="1" applyFont="1" applyAlignment="1">
      <alignment horizontal="left" vertical="center"/>
    </xf>
    <xf numFmtId="0" fontId="21" fillId="0" borderId="5" xfId="0" applyFont="1" applyFill="1" applyBorder="1" applyAlignment="1">
      <alignment horizontal="center" vertical="top" wrapText="1"/>
    </xf>
    <xf numFmtId="0" fontId="21" fillId="0" borderId="6" xfId="0" applyFont="1" applyFill="1" applyBorder="1" applyAlignment="1">
      <alignment horizontal="left" vertical="top" wrapText="1"/>
    </xf>
    <xf numFmtId="0" fontId="21" fillId="0" borderId="7" xfId="0" applyFont="1" applyFill="1" applyBorder="1" applyAlignment="1">
      <alignment vertical="top" wrapText="1"/>
    </xf>
    <xf numFmtId="0" fontId="21" fillId="0" borderId="6" xfId="0" applyFont="1" applyFill="1" applyBorder="1" applyAlignment="1">
      <alignment vertical="top" wrapText="1"/>
    </xf>
    <xf numFmtId="0" fontId="21" fillId="0" borderId="8" xfId="0" applyFont="1" applyFill="1" applyBorder="1" applyAlignment="1">
      <alignment vertical="top" wrapText="1"/>
    </xf>
    <xf numFmtId="0" fontId="24" fillId="0" borderId="9" xfId="0" applyFont="1" applyBorder="1" applyAlignment="1">
      <alignment horizontal="center" vertical="center" wrapText="1"/>
    </xf>
    <xf numFmtId="0" fontId="24" fillId="0" borderId="10" xfId="0" applyFont="1" applyBorder="1" applyAlignment="1">
      <alignment vertical="center" wrapText="1"/>
    </xf>
    <xf numFmtId="3" fontId="24" fillId="0" borderId="10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top" wrapText="1"/>
    </xf>
    <xf numFmtId="0" fontId="25" fillId="3" borderId="10" xfId="0" applyFont="1" applyFill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2" xfId="0" quotePrefix="1" applyFont="1" applyBorder="1" applyAlignment="1">
      <alignment horizontal="center" vertical="center"/>
    </xf>
    <xf numFmtId="0" fontId="26" fillId="0" borderId="4" xfId="0" applyFont="1" applyBorder="1" applyAlignment="1">
      <alignment vertical="center"/>
    </xf>
    <xf numFmtId="3" fontId="26" fillId="0" borderId="4" xfId="0" applyNumberFormat="1" applyFont="1" applyBorder="1" applyAlignment="1">
      <alignment horizontal="right" vertical="center"/>
    </xf>
    <xf numFmtId="0" fontId="26" fillId="4" borderId="4" xfId="0" applyFont="1" applyFill="1" applyBorder="1" applyAlignment="1">
      <alignment horizontal="left" vertical="center"/>
    </xf>
    <xf numFmtId="0" fontId="26" fillId="0" borderId="4" xfId="0" applyFont="1" applyBorder="1" applyAlignment="1">
      <alignment horizontal="right" vertical="center"/>
    </xf>
    <xf numFmtId="0" fontId="26" fillId="4" borderId="4" xfId="0" applyFont="1" applyFill="1" applyBorder="1" applyAlignment="1">
      <alignment horizontal="center" vertical="center" textRotation="255"/>
    </xf>
    <xf numFmtId="0" fontId="26" fillId="4" borderId="4" xfId="0" applyFont="1" applyFill="1" applyBorder="1" applyAlignment="1">
      <alignment vertical="center" wrapText="1"/>
    </xf>
    <xf numFmtId="0" fontId="26" fillId="0" borderId="4" xfId="0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vertical="center"/>
    </xf>
    <xf numFmtId="0" fontId="26" fillId="4" borderId="4" xfId="0" applyFont="1" applyFill="1" applyBorder="1" applyAlignment="1">
      <alignment vertical="center"/>
    </xf>
    <xf numFmtId="0" fontId="26" fillId="3" borderId="4" xfId="0" applyFont="1" applyFill="1" applyBorder="1" applyAlignment="1">
      <alignment vertical="center"/>
    </xf>
    <xf numFmtId="0" fontId="26" fillId="0" borderId="13" xfId="0" applyFont="1" applyBorder="1" applyAlignment="1">
      <alignment horizontal="center" vertical="center"/>
    </xf>
    <xf numFmtId="3" fontId="26" fillId="3" borderId="4" xfId="0" applyNumberFormat="1" applyFont="1" applyFill="1" applyBorder="1" applyAlignment="1">
      <alignment horizontal="right" vertical="center"/>
    </xf>
    <xf numFmtId="0" fontId="26" fillId="3" borderId="4" xfId="0" quotePrefix="1" applyFont="1" applyFill="1" applyBorder="1" applyAlignment="1">
      <alignment horizontal="right" vertical="center"/>
    </xf>
    <xf numFmtId="0" fontId="26" fillId="3" borderId="4" xfId="0" applyFont="1" applyFill="1" applyBorder="1" applyAlignment="1">
      <alignment horizontal="right" vertical="center"/>
    </xf>
    <xf numFmtId="0" fontId="27" fillId="4" borderId="4" xfId="0" applyFont="1" applyFill="1" applyBorder="1" applyAlignment="1">
      <alignment horizontal="left" vertical="center" wrapText="1"/>
    </xf>
    <xf numFmtId="0" fontId="26" fillId="4" borderId="4" xfId="0" applyFont="1" applyFill="1" applyBorder="1" applyAlignment="1">
      <alignment horizontal="left" vertical="center" wrapText="1"/>
    </xf>
    <xf numFmtId="0" fontId="26" fillId="0" borderId="4" xfId="0" quotePrefix="1" applyFont="1" applyBorder="1" applyAlignment="1">
      <alignment horizontal="right" vertical="center"/>
    </xf>
    <xf numFmtId="0" fontId="26" fillId="5" borderId="4" xfId="0" applyFont="1" applyFill="1" applyBorder="1" applyAlignment="1">
      <alignment horizontal="center" vertical="center" textRotation="255"/>
    </xf>
    <xf numFmtId="0" fontId="26" fillId="5" borderId="4" xfId="0" applyFont="1" applyFill="1" applyBorder="1" applyAlignment="1">
      <alignment horizontal="left" vertical="center"/>
    </xf>
    <xf numFmtId="0" fontId="26" fillId="5" borderId="4" xfId="0" applyFont="1" applyFill="1" applyBorder="1" applyAlignment="1">
      <alignment vertical="center"/>
    </xf>
    <xf numFmtId="0" fontId="27" fillId="5" borderId="4" xfId="0" applyFont="1" applyFill="1" applyBorder="1" applyAlignment="1">
      <alignment horizontal="left" vertical="center"/>
    </xf>
    <xf numFmtId="0" fontId="26" fillId="0" borderId="4" xfId="0" applyFont="1" applyBorder="1" applyAlignment="1">
      <alignment vertical="center" wrapText="1"/>
    </xf>
    <xf numFmtId="0" fontId="26" fillId="0" borderId="4" xfId="0" applyFont="1" applyBorder="1" applyAlignment="1">
      <alignment horizontal="left" vertical="center"/>
    </xf>
    <xf numFmtId="0" fontId="26" fillId="9" borderId="4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left" vertical="center" wrapText="1"/>
    </xf>
    <xf numFmtId="0" fontId="26" fillId="3" borderId="4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horizontal="left" vertical="center" wrapText="1"/>
    </xf>
    <xf numFmtId="0" fontId="28" fillId="3" borderId="4" xfId="0" applyFont="1" applyFill="1" applyBorder="1" applyAlignment="1">
      <alignment vertical="center"/>
    </xf>
    <xf numFmtId="0" fontId="26" fillId="6" borderId="4" xfId="0" applyFont="1" applyFill="1" applyBorder="1" applyAlignment="1">
      <alignment horizontal="center" vertical="center" textRotation="255"/>
    </xf>
    <xf numFmtId="0" fontId="26" fillId="6" borderId="4" xfId="0" applyFont="1" applyFill="1" applyBorder="1" applyAlignment="1">
      <alignment horizontal="left" vertical="center"/>
    </xf>
    <xf numFmtId="0" fontId="26" fillId="10" borderId="4" xfId="0" applyFont="1" applyFill="1" applyBorder="1" applyAlignment="1">
      <alignment vertical="center"/>
    </xf>
    <xf numFmtId="0" fontId="26" fillId="0" borderId="4" xfId="0" applyFont="1" applyBorder="1" applyAlignment="1">
      <alignment horizontal="center" vertical="center"/>
    </xf>
    <xf numFmtId="0" fontId="26" fillId="6" borderId="4" xfId="0" applyFont="1" applyFill="1" applyBorder="1" applyAlignment="1">
      <alignment vertical="center"/>
    </xf>
    <xf numFmtId="0" fontId="26" fillId="0" borderId="4" xfId="0" applyFont="1" applyFill="1" applyBorder="1" applyAlignment="1">
      <alignment vertical="center" textRotation="255"/>
    </xf>
    <xf numFmtId="0" fontId="26" fillId="0" borderId="13" xfId="0" applyFont="1" applyBorder="1" applyAlignment="1">
      <alignment vertical="center"/>
    </xf>
    <xf numFmtId="0" fontId="29" fillId="11" borderId="4" xfId="0" applyFont="1" applyFill="1" applyBorder="1" applyAlignment="1">
      <alignment horizontal="center" vertical="center" textRotation="255"/>
    </xf>
    <xf numFmtId="0" fontId="26" fillId="11" borderId="4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vertical="center" wrapText="1"/>
    </xf>
    <xf numFmtId="0" fontId="26" fillId="0" borderId="16" xfId="0" quotePrefix="1" applyFont="1" applyBorder="1" applyAlignment="1">
      <alignment horizontal="center" vertical="center"/>
    </xf>
    <xf numFmtId="0" fontId="26" fillId="3" borderId="17" xfId="0" applyFont="1" applyFill="1" applyBorder="1" applyAlignment="1">
      <alignment vertical="center"/>
    </xf>
    <xf numFmtId="3" fontId="26" fillId="3" borderId="17" xfId="0" applyNumberFormat="1" applyFont="1" applyFill="1" applyBorder="1" applyAlignment="1">
      <alignment horizontal="right" vertical="center"/>
    </xf>
    <xf numFmtId="0" fontId="26" fillId="4" borderId="17" xfId="0" applyFont="1" applyFill="1" applyBorder="1" applyAlignment="1">
      <alignment horizontal="left" vertical="center"/>
    </xf>
    <xf numFmtId="0" fontId="26" fillId="3" borderId="17" xfId="0" quotePrefix="1" applyFont="1" applyFill="1" applyBorder="1" applyAlignment="1">
      <alignment horizontal="right" vertical="center"/>
    </xf>
    <xf numFmtId="0" fontId="26" fillId="3" borderId="17" xfId="0" applyFont="1" applyFill="1" applyBorder="1" applyAlignment="1">
      <alignment horizontal="right" vertical="center"/>
    </xf>
    <xf numFmtId="0" fontId="26" fillId="0" borderId="1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vertical="center"/>
    </xf>
    <xf numFmtId="0" fontId="31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0" fontId="26" fillId="0" borderId="19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3" fontId="32" fillId="0" borderId="0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horizontal="right" vertical="center" wrapText="1"/>
    </xf>
    <xf numFmtId="0" fontId="33" fillId="0" borderId="0" xfId="0" applyFont="1" applyAlignment="1">
      <alignment vertical="center" wrapText="1"/>
    </xf>
    <xf numFmtId="3" fontId="32" fillId="0" borderId="0" xfId="0" applyNumberFormat="1" applyFont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23" fillId="0" borderId="1" xfId="0" applyFont="1" applyFill="1" applyBorder="1" applyAlignment="1">
      <alignment horizontal="center" vertical="top" wrapText="1"/>
    </xf>
    <xf numFmtId="0" fontId="23" fillId="0" borderId="2" xfId="0" applyFont="1" applyFill="1" applyBorder="1" applyAlignment="1">
      <alignment horizontal="center" vertical="top" wrapText="1"/>
    </xf>
    <xf numFmtId="0" fontId="23" fillId="0" borderId="3" xfId="0" applyFont="1" applyFill="1" applyBorder="1" applyAlignment="1">
      <alignment horizontal="center" vertical="top" wrapText="1"/>
    </xf>
    <xf numFmtId="3" fontId="35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6" fillId="0" borderId="7" xfId="0" applyFont="1" applyFill="1" applyBorder="1" applyAlignment="1">
      <alignment horizontal="center" vertical="top" wrapText="1"/>
    </xf>
    <xf numFmtId="0" fontId="36" fillId="0" borderId="6" xfId="0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vertical="top" wrapText="1"/>
    </xf>
    <xf numFmtId="0" fontId="36" fillId="0" borderId="9" xfId="0" applyFont="1" applyBorder="1" applyAlignment="1">
      <alignment horizontal="center" vertical="center" wrapText="1"/>
    </xf>
    <xf numFmtId="0" fontId="36" fillId="0" borderId="10" xfId="0" applyFont="1" applyBorder="1" applyAlignment="1">
      <alignment vertical="center" wrapText="1"/>
    </xf>
    <xf numFmtId="3" fontId="36" fillId="0" borderId="10" xfId="0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top" wrapText="1"/>
    </xf>
    <xf numFmtId="0" fontId="21" fillId="0" borderId="4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center" wrapText="1"/>
    </xf>
    <xf numFmtId="0" fontId="7" fillId="0" borderId="20" xfId="0" applyFont="1" applyBorder="1" applyAlignment="1">
      <alignment horizontal="center" vertical="center" wrapText="1"/>
    </xf>
    <xf numFmtId="0" fontId="10" fillId="10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horizontal="center" vertical="center" textRotation="255"/>
    </xf>
    <xf numFmtId="0" fontId="10" fillId="0" borderId="13" xfId="0" applyFont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37" fillId="0" borderId="4" xfId="0" applyFont="1" applyBorder="1" applyAlignment="1">
      <alignment vertical="center"/>
    </xf>
    <xf numFmtId="0" fontId="37" fillId="0" borderId="4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 wrapText="1"/>
    </xf>
    <xf numFmtId="0" fontId="38" fillId="0" borderId="4" xfId="0" applyFont="1" applyBorder="1" applyAlignment="1">
      <alignment vertical="center"/>
    </xf>
    <xf numFmtId="0" fontId="38" fillId="3" borderId="4" xfId="0" applyFont="1" applyFill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37" fillId="3" borderId="4" xfId="0" applyFont="1" applyFill="1" applyBorder="1" applyAlignment="1">
      <alignment vertical="center"/>
    </xf>
    <xf numFmtId="0" fontId="10" fillId="7" borderId="4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textRotation="255"/>
    </xf>
    <xf numFmtId="0" fontId="29" fillId="0" borderId="3" xfId="0" applyFont="1" applyFill="1" applyBorder="1" applyAlignment="1">
      <alignment horizontal="left" vertical="center"/>
    </xf>
    <xf numFmtId="0" fontId="29" fillId="0" borderId="4" xfId="0" applyFont="1" applyFill="1" applyBorder="1" applyAlignment="1">
      <alignment horizontal="left" vertical="center"/>
    </xf>
    <xf numFmtId="0" fontId="29" fillId="0" borderId="4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7" fillId="0" borderId="20" xfId="0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7" fillId="0" borderId="4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29" fillId="4" borderId="3" xfId="0" applyFont="1" applyFill="1" applyBorder="1" applyAlignment="1">
      <alignment vertical="center"/>
    </xf>
    <xf numFmtId="0" fontId="29" fillId="4" borderId="4" xfId="0" applyFont="1" applyFill="1" applyBorder="1" applyAlignment="1">
      <alignment vertical="center"/>
    </xf>
    <xf numFmtId="0" fontId="29" fillId="4" borderId="1" xfId="0" applyFont="1" applyFill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39" fillId="0" borderId="3" xfId="0" applyFont="1" applyFill="1" applyBorder="1" applyAlignment="1">
      <alignment horizontal="left" vertical="center"/>
    </xf>
    <xf numFmtId="0" fontId="39" fillId="0" borderId="4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29" fillId="4" borderId="3" xfId="0" applyFont="1" applyFill="1" applyBorder="1" applyAlignment="1">
      <alignment horizontal="left" vertical="center"/>
    </xf>
    <xf numFmtId="0" fontId="29" fillId="4" borderId="4" xfId="0" applyFont="1" applyFill="1" applyBorder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10" fillId="12" borderId="4" xfId="0" applyFont="1" applyFill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37" fillId="4" borderId="4" xfId="0" applyFont="1" applyFill="1" applyBorder="1" applyAlignment="1">
      <alignment horizontal="center" vertical="center" textRotation="255"/>
    </xf>
    <xf numFmtId="0" fontId="10" fillId="4" borderId="4" xfId="0" applyFont="1" applyFill="1" applyBorder="1" applyAlignment="1">
      <alignment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 wrapText="1"/>
    </xf>
    <xf numFmtId="0" fontId="10" fillId="3" borderId="12" xfId="0" quotePrefix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 textRotation="255"/>
    </xf>
    <xf numFmtId="0" fontId="10" fillId="3" borderId="4" xfId="0" applyFont="1" applyFill="1" applyBorder="1" applyAlignment="1">
      <alignment vertical="center" wrapText="1"/>
    </xf>
    <xf numFmtId="0" fontId="37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37" fillId="0" borderId="4" xfId="0" applyFont="1" applyBorder="1" applyAlignment="1">
      <alignment vertical="center" wrapText="1"/>
    </xf>
    <xf numFmtId="0" fontId="10" fillId="0" borderId="4" xfId="0" applyFont="1" applyFill="1" applyBorder="1" applyAlignment="1">
      <alignment vertical="center" textRotation="255"/>
    </xf>
    <xf numFmtId="0" fontId="10" fillId="0" borderId="17" xfId="0" applyFont="1" applyFill="1" applyBorder="1" applyAlignment="1">
      <alignment vertical="center" textRotation="255"/>
    </xf>
    <xf numFmtId="0" fontId="10" fillId="0" borderId="17" xfId="0" applyFont="1" applyFill="1" applyBorder="1" applyAlignment="1">
      <alignment vertical="center" wrapText="1"/>
    </xf>
    <xf numFmtId="0" fontId="10" fillId="3" borderId="17" xfId="0" applyFont="1" applyFill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F69"/>
  <sheetViews>
    <sheetView tabSelected="1" view="pageBreakPreview" zoomScale="85" zoomScaleNormal="80" zoomScaleSheetLayoutView="85" workbookViewId="0">
      <selection activeCell="F76" sqref="F76"/>
    </sheetView>
  </sheetViews>
  <sheetFormatPr defaultRowHeight="14.25"/>
  <cols>
    <col min="1" max="1" width="1" style="40" customWidth="1"/>
    <col min="2" max="2" width="3.7109375" style="127" customWidth="1"/>
    <col min="3" max="3" width="51.5703125" style="143" customWidth="1"/>
    <col min="4" max="4" width="4.7109375" style="144" customWidth="1"/>
    <col min="5" max="5" width="6.7109375" style="127" customWidth="1"/>
    <col min="6" max="6" width="55.42578125" style="145" customWidth="1"/>
    <col min="7" max="7" width="9.28515625" style="40" customWidth="1"/>
    <col min="8" max="8" width="10.5703125" style="145" customWidth="1"/>
    <col min="9" max="9" width="7.140625" style="145" hidden="1" customWidth="1"/>
    <col min="10" max="10" width="8.140625" style="146" hidden="1" customWidth="1"/>
    <col min="11" max="11" width="12.42578125" style="146" hidden="1" customWidth="1"/>
    <col min="12" max="12" width="28.85546875" style="127" hidden="1" customWidth="1"/>
    <col min="13" max="13" width="4.140625" style="127" customWidth="1"/>
    <col min="14" max="14" width="11.5703125" style="127" customWidth="1"/>
    <col min="15" max="15" width="9.5703125" style="145" customWidth="1"/>
    <col min="16" max="17" width="10.7109375" style="40" hidden="1" customWidth="1"/>
    <col min="18" max="18" width="10" style="40" hidden="1" customWidth="1"/>
    <col min="19" max="19" width="10.5703125" style="40" hidden="1" customWidth="1"/>
    <col min="20" max="20" width="10.140625" style="40" hidden="1" customWidth="1"/>
    <col min="21" max="21" width="11.7109375" style="40" hidden="1" customWidth="1"/>
    <col min="22" max="22" width="2" style="40" hidden="1" customWidth="1"/>
    <col min="23" max="23" width="1.85546875" style="40" hidden="1" customWidth="1"/>
    <col min="24" max="24" width="2.28515625" style="40" hidden="1" customWidth="1"/>
    <col min="25" max="25" width="4" style="127" hidden="1" customWidth="1"/>
    <col min="26" max="26" width="10.7109375" style="40" hidden="1" customWidth="1"/>
    <col min="27" max="27" width="5.28515625" style="127" hidden="1" customWidth="1"/>
    <col min="28" max="28" width="1.7109375" style="40" hidden="1" customWidth="1"/>
    <col min="29" max="29" width="6.85546875" style="40" hidden="1" customWidth="1"/>
    <col min="30" max="30" width="4" style="127" hidden="1" customWidth="1"/>
    <col min="31" max="31" width="5.5703125" style="40" customWidth="1"/>
    <col min="32" max="16384" width="9.140625" style="40"/>
  </cols>
  <sheetData>
    <row r="1" spans="2:32" s="6" customFormat="1" ht="26.25" customHeight="1">
      <c r="B1" s="1" t="s">
        <v>474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4"/>
      <c r="Z1" s="5"/>
      <c r="AA1" s="4"/>
      <c r="AB1" s="5"/>
      <c r="AC1" s="5"/>
      <c r="AD1" s="4"/>
      <c r="AE1" s="5"/>
      <c r="AF1" s="5"/>
    </row>
    <row r="2" spans="2:32" s="15" customFormat="1">
      <c r="B2" s="7"/>
      <c r="C2" s="8"/>
      <c r="D2" s="9"/>
      <c r="E2" s="7"/>
      <c r="F2" s="10"/>
      <c r="G2" s="8"/>
      <c r="H2" s="10"/>
      <c r="I2" s="10"/>
      <c r="J2" s="11"/>
      <c r="K2" s="11"/>
      <c r="L2" s="7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12"/>
      <c r="Z2" s="13"/>
      <c r="AA2" s="14"/>
      <c r="AB2" s="12"/>
      <c r="AC2" s="12"/>
      <c r="AD2" s="14"/>
      <c r="AE2" s="12"/>
      <c r="AF2" s="12"/>
    </row>
    <row r="3" spans="2:32" s="15" customFormat="1" ht="14.25" customHeight="1">
      <c r="B3" s="7"/>
      <c r="C3" s="8"/>
      <c r="D3" s="9"/>
      <c r="E3" s="7"/>
      <c r="F3" s="10"/>
      <c r="G3" s="8"/>
      <c r="H3" s="10"/>
      <c r="I3" s="10"/>
      <c r="J3" s="11"/>
      <c r="K3" s="11"/>
      <c r="L3" s="8"/>
      <c r="M3" s="16" t="s">
        <v>0</v>
      </c>
      <c r="N3" s="16"/>
      <c r="O3" s="16"/>
      <c r="P3" s="17"/>
      <c r="Q3" s="17"/>
      <c r="R3" s="17"/>
      <c r="S3" s="17"/>
      <c r="T3" s="17"/>
      <c r="U3" s="17"/>
      <c r="V3" s="17"/>
      <c r="W3" s="17"/>
      <c r="X3" s="17"/>
      <c r="Y3" s="18"/>
      <c r="Z3" s="18"/>
      <c r="AA3" s="18"/>
      <c r="AB3" s="19"/>
      <c r="AC3" s="12"/>
      <c r="AD3" s="12"/>
      <c r="AE3" s="12"/>
      <c r="AF3" s="12"/>
    </row>
    <row r="4" spans="2:32" s="15" customFormat="1" ht="14.25" customHeight="1" thickBot="1">
      <c r="B4" s="8"/>
      <c r="C4" s="8"/>
      <c r="D4" s="20"/>
      <c r="E4" s="7"/>
      <c r="F4" s="10"/>
      <c r="G4" s="8"/>
      <c r="H4" s="10"/>
      <c r="I4" s="10"/>
      <c r="J4" s="11"/>
      <c r="K4" s="11"/>
      <c r="L4" s="8"/>
      <c r="M4" s="21" t="s">
        <v>1</v>
      </c>
      <c r="N4" s="21"/>
      <c r="O4" s="21"/>
      <c r="P4" s="22"/>
      <c r="Q4" s="23" t="s">
        <v>2</v>
      </c>
      <c r="R4" s="24"/>
      <c r="S4" s="25"/>
      <c r="T4" s="23" t="s">
        <v>3</v>
      </c>
      <c r="U4" s="24"/>
      <c r="V4" s="25"/>
      <c r="W4" s="23" t="s">
        <v>4</v>
      </c>
      <c r="X4" s="24"/>
      <c r="Y4" s="26"/>
      <c r="Z4" s="27" t="s">
        <v>2</v>
      </c>
      <c r="AA4" s="28"/>
      <c r="AB4" s="26"/>
      <c r="AC4" s="12"/>
      <c r="AD4" s="12"/>
      <c r="AE4" s="12"/>
      <c r="AF4" s="12"/>
    </row>
    <row r="5" spans="2:32" ht="32.25" customHeight="1">
      <c r="B5" s="29" t="s">
        <v>5</v>
      </c>
      <c r="C5" s="30" t="s">
        <v>6</v>
      </c>
      <c r="D5" s="31" t="s">
        <v>7</v>
      </c>
      <c r="E5" s="32" t="s">
        <v>8</v>
      </c>
      <c r="F5" s="30" t="s">
        <v>9</v>
      </c>
      <c r="G5" s="30" t="s">
        <v>10</v>
      </c>
      <c r="H5" s="32" t="s">
        <v>11</v>
      </c>
      <c r="I5" s="32" t="s">
        <v>12</v>
      </c>
      <c r="J5" s="33" t="s">
        <v>13</v>
      </c>
      <c r="K5" s="33" t="s">
        <v>14</v>
      </c>
      <c r="L5" s="30" t="s">
        <v>15</v>
      </c>
      <c r="M5" s="33" t="s">
        <v>16</v>
      </c>
      <c r="N5" s="34">
        <v>1</v>
      </c>
      <c r="O5" s="34">
        <v>2</v>
      </c>
      <c r="P5" s="34">
        <v>3</v>
      </c>
      <c r="Q5" s="35" t="s">
        <v>16</v>
      </c>
      <c r="R5" s="35">
        <v>1</v>
      </c>
      <c r="S5" s="35">
        <v>2</v>
      </c>
      <c r="T5" s="35">
        <v>3</v>
      </c>
      <c r="U5" s="35">
        <v>1</v>
      </c>
      <c r="V5" s="35">
        <v>2</v>
      </c>
      <c r="W5" s="35">
        <v>3</v>
      </c>
      <c r="X5" s="35">
        <v>1</v>
      </c>
      <c r="Y5" s="36">
        <v>2</v>
      </c>
      <c r="Z5" s="36">
        <v>3</v>
      </c>
      <c r="AA5" s="36">
        <v>1</v>
      </c>
      <c r="AB5" s="36">
        <v>2</v>
      </c>
      <c r="AC5" s="36">
        <v>3</v>
      </c>
      <c r="AD5" s="37" t="s">
        <v>17</v>
      </c>
      <c r="AE5" s="38" t="s">
        <v>18</v>
      </c>
      <c r="AF5" s="39"/>
    </row>
    <row r="6" spans="2:32" s="56" customFormat="1" ht="21.75" customHeight="1">
      <c r="B6" s="41">
        <v>1</v>
      </c>
      <c r="C6" s="42" t="s">
        <v>19</v>
      </c>
      <c r="D6" s="43">
        <v>119</v>
      </c>
      <c r="E6" s="44" t="s">
        <v>20</v>
      </c>
      <c r="F6" s="42" t="s">
        <v>21</v>
      </c>
      <c r="G6" s="42" t="s">
        <v>22</v>
      </c>
      <c r="H6" s="42" t="s">
        <v>23</v>
      </c>
      <c r="I6" s="42">
        <v>17612</v>
      </c>
      <c r="J6" s="45" t="s">
        <v>24</v>
      </c>
      <c r="K6" s="46">
        <v>88863925</v>
      </c>
      <c r="L6" s="42" t="s">
        <v>25</v>
      </c>
      <c r="M6" s="47" t="s">
        <v>26</v>
      </c>
      <c r="N6" s="48" t="s">
        <v>27</v>
      </c>
      <c r="O6" s="49"/>
      <c r="P6" s="50"/>
      <c r="Q6" s="51"/>
      <c r="R6" s="50"/>
      <c r="S6" s="52"/>
      <c r="T6" s="53"/>
      <c r="U6" s="53"/>
      <c r="V6" s="51"/>
      <c r="W6" s="51"/>
      <c r="X6" s="53"/>
      <c r="Y6" s="53"/>
      <c r="Z6" s="53"/>
      <c r="AA6" s="53"/>
      <c r="AB6" s="51"/>
      <c r="AC6" s="42" t="s">
        <v>17</v>
      </c>
      <c r="AD6" s="54"/>
      <c r="AE6" s="55" t="s">
        <v>28</v>
      </c>
      <c r="AF6" s="12"/>
    </row>
    <row r="7" spans="2:32" s="56" customFormat="1" ht="21.75" customHeight="1">
      <c r="B7" s="41">
        <v>2</v>
      </c>
      <c r="C7" s="49" t="s">
        <v>29</v>
      </c>
      <c r="D7" s="57">
        <v>247</v>
      </c>
      <c r="E7" s="44" t="s">
        <v>20</v>
      </c>
      <c r="F7" s="54" t="s">
        <v>30</v>
      </c>
      <c r="G7" s="54" t="s">
        <v>22</v>
      </c>
      <c r="H7" s="54" t="s">
        <v>23</v>
      </c>
      <c r="I7" s="54">
        <v>17530</v>
      </c>
      <c r="J7" s="58" t="s">
        <v>24</v>
      </c>
      <c r="K7" s="59">
        <v>89100373</v>
      </c>
      <c r="L7" s="54" t="s">
        <v>31</v>
      </c>
      <c r="M7" s="47"/>
      <c r="N7" s="44" t="s">
        <v>32</v>
      </c>
      <c r="O7" s="49" t="s">
        <v>33</v>
      </c>
      <c r="P7" s="60"/>
      <c r="Q7" s="60"/>
      <c r="R7" s="61"/>
      <c r="S7" s="62"/>
      <c r="T7" s="63"/>
      <c r="U7" s="63"/>
      <c r="V7" s="62"/>
      <c r="W7" s="62"/>
      <c r="X7" s="63"/>
      <c r="Y7" s="63"/>
      <c r="Z7" s="63"/>
      <c r="AA7" s="63"/>
      <c r="AB7" s="62"/>
      <c r="AC7" s="42" t="s">
        <v>17</v>
      </c>
      <c r="AD7" s="54"/>
      <c r="AE7" s="55"/>
      <c r="AF7" s="12"/>
    </row>
    <row r="8" spans="2:32" s="56" customFormat="1" ht="21.75" customHeight="1">
      <c r="B8" s="41">
        <v>3</v>
      </c>
      <c r="C8" s="54" t="s">
        <v>34</v>
      </c>
      <c r="D8" s="57">
        <v>154</v>
      </c>
      <c r="E8" s="44" t="s">
        <v>20</v>
      </c>
      <c r="F8" s="54" t="s">
        <v>35</v>
      </c>
      <c r="G8" s="54" t="s">
        <v>22</v>
      </c>
      <c r="H8" s="54" t="s">
        <v>23</v>
      </c>
      <c r="I8" s="54">
        <v>17610</v>
      </c>
      <c r="J8" s="58" t="s">
        <v>24</v>
      </c>
      <c r="K8" s="59">
        <v>91564219</v>
      </c>
      <c r="L8" s="54" t="s">
        <v>36</v>
      </c>
      <c r="M8" s="47"/>
      <c r="N8" s="44" t="s">
        <v>37</v>
      </c>
      <c r="O8" s="64" t="s">
        <v>38</v>
      </c>
      <c r="P8" s="65"/>
      <c r="Q8" s="54"/>
      <c r="R8" s="60"/>
      <c r="S8" s="62"/>
      <c r="T8" s="54"/>
      <c r="U8" s="54"/>
      <c r="V8" s="54"/>
      <c r="W8" s="54"/>
      <c r="X8" s="54"/>
      <c r="Y8" s="54"/>
      <c r="Z8" s="54"/>
      <c r="AA8" s="54"/>
      <c r="AB8" s="54"/>
      <c r="AC8" s="42" t="s">
        <v>17</v>
      </c>
      <c r="AD8" s="54"/>
      <c r="AE8" s="55"/>
      <c r="AF8" s="12"/>
    </row>
    <row r="9" spans="2:32" s="56" customFormat="1" ht="21.75" customHeight="1">
      <c r="B9" s="41">
        <v>4</v>
      </c>
      <c r="C9" s="54" t="s">
        <v>39</v>
      </c>
      <c r="D9" s="57">
        <v>249</v>
      </c>
      <c r="E9" s="44" t="s">
        <v>20</v>
      </c>
      <c r="F9" s="54" t="s">
        <v>40</v>
      </c>
      <c r="G9" s="54" t="s">
        <v>22</v>
      </c>
      <c r="H9" s="54" t="s">
        <v>23</v>
      </c>
      <c r="I9" s="54">
        <v>17610</v>
      </c>
      <c r="J9" s="58" t="s">
        <v>24</v>
      </c>
      <c r="K9" s="59">
        <v>33880646</v>
      </c>
      <c r="L9" s="54" t="s">
        <v>41</v>
      </c>
      <c r="M9" s="47"/>
      <c r="N9" s="44" t="s">
        <v>42</v>
      </c>
      <c r="O9" s="44" t="s">
        <v>43</v>
      </c>
      <c r="P9" s="60"/>
      <c r="Q9" s="60"/>
      <c r="R9" s="60"/>
      <c r="S9" s="52"/>
      <c r="T9" s="54"/>
      <c r="U9" s="54"/>
      <c r="V9" s="54"/>
      <c r="W9" s="54"/>
      <c r="X9" s="54"/>
      <c r="Y9" s="54"/>
      <c r="Z9" s="54"/>
      <c r="AA9" s="54"/>
      <c r="AB9" s="54"/>
      <c r="AC9" s="42" t="s">
        <v>17</v>
      </c>
      <c r="AD9" s="54"/>
      <c r="AE9" s="55"/>
      <c r="AF9" s="12"/>
    </row>
    <row r="10" spans="2:32" s="56" customFormat="1" ht="21.75" customHeight="1">
      <c r="B10" s="41">
        <v>5</v>
      </c>
      <c r="C10" s="49" t="s">
        <v>44</v>
      </c>
      <c r="D10" s="57">
        <v>176</v>
      </c>
      <c r="E10" s="44" t="s">
        <v>20</v>
      </c>
      <c r="F10" s="54" t="s">
        <v>45</v>
      </c>
      <c r="G10" s="54" t="s">
        <v>46</v>
      </c>
      <c r="H10" s="54" t="s">
        <v>23</v>
      </c>
      <c r="I10" s="54">
        <v>17720</v>
      </c>
      <c r="J10" s="58" t="s">
        <v>24</v>
      </c>
      <c r="K10" s="59">
        <v>95725054</v>
      </c>
      <c r="L10" s="54" t="s">
        <v>47</v>
      </c>
      <c r="M10" s="47"/>
      <c r="N10" s="49" t="s">
        <v>48</v>
      </c>
      <c r="O10" s="44" t="s">
        <v>49</v>
      </c>
      <c r="P10" s="60"/>
      <c r="Q10" s="60"/>
      <c r="R10" s="60"/>
      <c r="S10" s="62"/>
      <c r="T10" s="66"/>
      <c r="U10" s="66"/>
      <c r="V10" s="54"/>
      <c r="W10" s="54"/>
      <c r="X10" s="66"/>
      <c r="Y10" s="66"/>
      <c r="Z10" s="66"/>
      <c r="AA10" s="66"/>
      <c r="AB10" s="54"/>
      <c r="AC10" s="42" t="s">
        <v>17</v>
      </c>
      <c r="AD10" s="54"/>
      <c r="AE10" s="55"/>
      <c r="AF10" s="12"/>
    </row>
    <row r="11" spans="2:32" s="56" customFormat="1" ht="21.75" customHeight="1">
      <c r="B11" s="41">
        <v>6</v>
      </c>
      <c r="C11" s="42" t="s">
        <v>50</v>
      </c>
      <c r="D11" s="43">
        <v>127</v>
      </c>
      <c r="E11" s="44" t="s">
        <v>20</v>
      </c>
      <c r="F11" s="42" t="s">
        <v>51</v>
      </c>
      <c r="G11" s="42" t="s">
        <v>52</v>
      </c>
      <c r="H11" s="42" t="s">
        <v>23</v>
      </c>
      <c r="I11" s="42">
        <v>17550</v>
      </c>
      <c r="J11" s="45" t="s">
        <v>24</v>
      </c>
      <c r="K11" s="46">
        <v>89109765</v>
      </c>
      <c r="L11" s="42" t="s">
        <v>53</v>
      </c>
      <c r="M11" s="67" t="s">
        <v>54</v>
      </c>
      <c r="N11" s="68" t="s">
        <v>55</v>
      </c>
      <c r="O11" s="68"/>
      <c r="P11" s="60"/>
      <c r="Q11" s="60"/>
      <c r="R11" s="60"/>
      <c r="S11" s="62"/>
      <c r="T11" s="54"/>
      <c r="U11" s="54"/>
      <c r="V11" s="54"/>
      <c r="W11" s="54"/>
      <c r="X11" s="54"/>
      <c r="Y11" s="54"/>
      <c r="Z11" s="54"/>
      <c r="AA11" s="54"/>
      <c r="AB11" s="54"/>
      <c r="AC11" s="42" t="s">
        <v>17</v>
      </c>
      <c r="AD11" s="54"/>
      <c r="AE11" s="69" t="s">
        <v>56</v>
      </c>
      <c r="AF11" s="12"/>
    </row>
    <row r="12" spans="2:32" s="56" customFormat="1" ht="21.75" customHeight="1">
      <c r="B12" s="41">
        <v>7</v>
      </c>
      <c r="C12" s="54" t="s">
        <v>57</v>
      </c>
      <c r="D12" s="57">
        <v>159</v>
      </c>
      <c r="E12" s="44" t="s">
        <v>20</v>
      </c>
      <c r="F12" s="54" t="s">
        <v>58</v>
      </c>
      <c r="G12" s="54" t="s">
        <v>52</v>
      </c>
      <c r="H12" s="54" t="s">
        <v>23</v>
      </c>
      <c r="I12" s="54">
        <v>17530</v>
      </c>
      <c r="J12" s="58" t="s">
        <v>24</v>
      </c>
      <c r="K12" s="59">
        <v>89105838</v>
      </c>
      <c r="L12" s="54" t="s">
        <v>59</v>
      </c>
      <c r="M12" s="67"/>
      <c r="N12" s="68"/>
      <c r="O12" s="70" t="s">
        <v>60</v>
      </c>
      <c r="P12" s="60"/>
      <c r="Q12" s="60"/>
      <c r="R12" s="60"/>
      <c r="S12" s="62"/>
      <c r="T12" s="54"/>
      <c r="U12" s="54"/>
      <c r="V12" s="54"/>
      <c r="W12" s="54"/>
      <c r="X12" s="54"/>
      <c r="Y12" s="54"/>
      <c r="Z12" s="54"/>
      <c r="AA12" s="54"/>
      <c r="AB12" s="54"/>
      <c r="AC12" s="42" t="s">
        <v>17</v>
      </c>
      <c r="AD12" s="54"/>
      <c r="AE12" s="69"/>
      <c r="AF12" s="12"/>
    </row>
    <row r="13" spans="2:32" s="56" customFormat="1" ht="21.75" customHeight="1">
      <c r="B13" s="41">
        <v>8</v>
      </c>
      <c r="C13" s="54" t="s">
        <v>61</v>
      </c>
      <c r="D13" s="57">
        <v>302</v>
      </c>
      <c r="E13" s="44" t="s">
        <v>20</v>
      </c>
      <c r="F13" s="54" t="s">
        <v>62</v>
      </c>
      <c r="G13" s="54" t="s">
        <v>52</v>
      </c>
      <c r="H13" s="54" t="s">
        <v>23</v>
      </c>
      <c r="I13" s="54">
        <v>17520</v>
      </c>
      <c r="J13" s="58" t="s">
        <v>24</v>
      </c>
      <c r="K13" s="59" t="s">
        <v>63</v>
      </c>
      <c r="L13" s="54" t="s">
        <v>64</v>
      </c>
      <c r="M13" s="67"/>
      <c r="N13" s="71" t="s">
        <v>65</v>
      </c>
      <c r="O13" s="70" t="s">
        <v>55</v>
      </c>
      <c r="P13" s="60"/>
      <c r="Q13" s="60"/>
      <c r="R13" s="60"/>
      <c r="S13" s="62"/>
      <c r="T13" s="63"/>
      <c r="U13" s="63"/>
      <c r="V13" s="62"/>
      <c r="W13" s="62"/>
      <c r="X13" s="63"/>
      <c r="Y13" s="63"/>
      <c r="Z13" s="63"/>
      <c r="AA13" s="63"/>
      <c r="AB13" s="62"/>
      <c r="AC13" s="42" t="s">
        <v>17</v>
      </c>
      <c r="AD13" s="54"/>
      <c r="AE13" s="69"/>
      <c r="AF13" s="12"/>
    </row>
    <row r="14" spans="2:32" s="56" customFormat="1" ht="21.75" customHeight="1">
      <c r="B14" s="41">
        <v>9</v>
      </c>
      <c r="C14" s="54" t="s">
        <v>66</v>
      </c>
      <c r="D14" s="57">
        <v>144</v>
      </c>
      <c r="E14" s="44" t="s">
        <v>20</v>
      </c>
      <c r="F14" s="54" t="s">
        <v>67</v>
      </c>
      <c r="G14" s="54" t="s">
        <v>52</v>
      </c>
      <c r="H14" s="54" t="s">
        <v>23</v>
      </c>
      <c r="I14" s="54">
        <v>17530</v>
      </c>
      <c r="J14" s="58" t="s">
        <v>24</v>
      </c>
      <c r="K14" s="59">
        <v>46434644</v>
      </c>
      <c r="L14" s="54" t="s">
        <v>68</v>
      </c>
      <c r="M14" s="67"/>
      <c r="N14" s="68" t="s">
        <v>69</v>
      </c>
      <c r="O14" s="68" t="s">
        <v>70</v>
      </c>
      <c r="P14" s="60"/>
      <c r="Q14" s="60"/>
      <c r="R14" s="60"/>
      <c r="S14" s="62"/>
      <c r="T14" s="62"/>
      <c r="U14" s="62"/>
      <c r="V14" s="62"/>
      <c r="W14" s="62" t="s">
        <v>71</v>
      </c>
      <c r="X14" s="62"/>
      <c r="Y14" s="62"/>
      <c r="Z14" s="62"/>
      <c r="AA14" s="62"/>
      <c r="AB14" s="62"/>
      <c r="AC14" s="54" t="s">
        <v>17</v>
      </c>
      <c r="AD14" s="54"/>
      <c r="AE14" s="69"/>
      <c r="AF14" s="12"/>
    </row>
    <row r="15" spans="2:32" s="56" customFormat="1" ht="21.75" customHeight="1">
      <c r="B15" s="41">
        <v>10</v>
      </c>
      <c r="C15" s="54" t="s">
        <v>72</v>
      </c>
      <c r="D15" s="57">
        <v>138</v>
      </c>
      <c r="E15" s="44" t="s">
        <v>20</v>
      </c>
      <c r="F15" s="54" t="s">
        <v>73</v>
      </c>
      <c r="G15" s="54" t="s">
        <v>52</v>
      </c>
      <c r="H15" s="54" t="s">
        <v>23</v>
      </c>
      <c r="I15" s="54">
        <v>17816</v>
      </c>
      <c r="J15" s="58" t="s">
        <v>24</v>
      </c>
      <c r="K15" s="58" t="s">
        <v>74</v>
      </c>
      <c r="L15" s="54" t="s">
        <v>75</v>
      </c>
      <c r="M15" s="67"/>
      <c r="N15" s="70" t="s">
        <v>76</v>
      </c>
      <c r="O15" s="70" t="s">
        <v>77</v>
      </c>
      <c r="P15" s="60" t="s">
        <v>65</v>
      </c>
      <c r="Q15" s="60" t="s">
        <v>78</v>
      </c>
      <c r="R15" s="60" t="s">
        <v>79</v>
      </c>
      <c r="S15" s="62"/>
      <c r="T15" s="62"/>
      <c r="U15" s="62"/>
      <c r="V15" s="62"/>
      <c r="W15" s="62" t="s">
        <v>80</v>
      </c>
      <c r="X15" s="62"/>
      <c r="Y15" s="62"/>
      <c r="Z15" s="62"/>
      <c r="AA15" s="62"/>
      <c r="AB15" s="62"/>
      <c r="AC15" s="42" t="s">
        <v>17</v>
      </c>
      <c r="AD15" s="54"/>
      <c r="AE15" s="69"/>
      <c r="AF15" s="12"/>
    </row>
    <row r="16" spans="2:32" s="56" customFormat="1" ht="21.75" customHeight="1">
      <c r="B16" s="41">
        <v>11</v>
      </c>
      <c r="C16" s="54" t="s">
        <v>81</v>
      </c>
      <c r="D16" s="57">
        <v>130</v>
      </c>
      <c r="E16" s="44" t="s">
        <v>82</v>
      </c>
      <c r="F16" s="54" t="s">
        <v>83</v>
      </c>
      <c r="G16" s="54" t="s">
        <v>84</v>
      </c>
      <c r="H16" s="54" t="s">
        <v>85</v>
      </c>
      <c r="I16" s="54">
        <v>16320</v>
      </c>
      <c r="J16" s="58" t="s">
        <v>24</v>
      </c>
      <c r="K16" s="59">
        <v>87989919</v>
      </c>
      <c r="L16" s="54" t="s">
        <v>86</v>
      </c>
      <c r="M16" s="72"/>
      <c r="N16" s="73" t="s">
        <v>87</v>
      </c>
      <c r="O16" s="73"/>
      <c r="P16" s="60" t="s">
        <v>88</v>
      </c>
      <c r="Q16" s="44" t="s">
        <v>89</v>
      </c>
      <c r="R16" s="74" t="s">
        <v>90</v>
      </c>
      <c r="S16" s="62"/>
      <c r="T16" s="49" t="s">
        <v>91</v>
      </c>
      <c r="U16" s="49"/>
      <c r="V16" s="49" t="s">
        <v>92</v>
      </c>
      <c r="W16" s="49"/>
      <c r="X16" s="49"/>
      <c r="Y16" s="49"/>
      <c r="Z16" s="49"/>
      <c r="AA16" s="49"/>
      <c r="AB16" s="49"/>
      <c r="AC16" s="42" t="s">
        <v>17</v>
      </c>
      <c r="AD16" s="54"/>
      <c r="AE16" s="75" t="s">
        <v>93</v>
      </c>
      <c r="AF16" s="12"/>
    </row>
    <row r="17" spans="2:32" s="56" customFormat="1" ht="21.75" customHeight="1">
      <c r="B17" s="41">
        <v>12</v>
      </c>
      <c r="C17" s="42" t="s">
        <v>94</v>
      </c>
      <c r="D17" s="43">
        <v>124</v>
      </c>
      <c r="E17" s="44" t="s">
        <v>82</v>
      </c>
      <c r="F17" s="42" t="s">
        <v>95</v>
      </c>
      <c r="G17" s="42" t="s">
        <v>96</v>
      </c>
      <c r="H17" s="42" t="s">
        <v>85</v>
      </c>
      <c r="I17" s="42">
        <v>16911</v>
      </c>
      <c r="J17" s="46"/>
      <c r="K17" s="46"/>
      <c r="L17" s="42" t="s">
        <v>97</v>
      </c>
      <c r="M17" s="72"/>
      <c r="N17" s="73" t="s">
        <v>98</v>
      </c>
      <c r="O17" s="73"/>
      <c r="P17" s="60" t="s">
        <v>88</v>
      </c>
      <c r="Q17" s="44" t="s">
        <v>99</v>
      </c>
      <c r="R17" s="44" t="s">
        <v>100</v>
      </c>
      <c r="S17" s="62"/>
      <c r="T17" s="49" t="s">
        <v>101</v>
      </c>
      <c r="U17" s="49" t="s">
        <v>102</v>
      </c>
      <c r="V17" s="49" t="s">
        <v>103</v>
      </c>
      <c r="W17" s="49"/>
      <c r="X17" s="49"/>
      <c r="Y17" s="49"/>
      <c r="Z17" s="49"/>
      <c r="AA17" s="49"/>
      <c r="AB17" s="49"/>
      <c r="AC17" s="42" t="s">
        <v>17</v>
      </c>
      <c r="AD17" s="54"/>
      <c r="AE17" s="75"/>
      <c r="AF17" s="12"/>
    </row>
    <row r="18" spans="2:32" s="56" customFormat="1" ht="21.75" customHeight="1">
      <c r="B18" s="41">
        <v>13</v>
      </c>
      <c r="C18" s="54" t="s">
        <v>104</v>
      </c>
      <c r="D18" s="57">
        <v>163</v>
      </c>
      <c r="E18" s="44" t="s">
        <v>82</v>
      </c>
      <c r="F18" s="54" t="s">
        <v>105</v>
      </c>
      <c r="G18" s="54" t="s">
        <v>96</v>
      </c>
      <c r="H18" s="54" t="s">
        <v>85</v>
      </c>
      <c r="I18" s="54">
        <v>16916</v>
      </c>
      <c r="J18" s="58" t="s">
        <v>24</v>
      </c>
      <c r="K18" s="59">
        <v>8753288</v>
      </c>
      <c r="L18" s="54" t="s">
        <v>106</v>
      </c>
      <c r="M18" s="72"/>
      <c r="N18" s="60" t="s">
        <v>107</v>
      </c>
      <c r="O18" s="73"/>
      <c r="P18" s="60" t="s">
        <v>88</v>
      </c>
      <c r="Q18" s="44" t="s">
        <v>108</v>
      </c>
      <c r="R18" s="44" t="s">
        <v>109</v>
      </c>
      <c r="S18" s="62"/>
      <c r="T18" s="49" t="s">
        <v>71</v>
      </c>
      <c r="U18" s="49" t="s">
        <v>110</v>
      </c>
      <c r="V18" s="49" t="s">
        <v>111</v>
      </c>
      <c r="W18" s="49"/>
      <c r="X18" s="49"/>
      <c r="Y18" s="49"/>
      <c r="Z18" s="49"/>
      <c r="AA18" s="49"/>
      <c r="AB18" s="49"/>
      <c r="AC18" s="42" t="s">
        <v>17</v>
      </c>
      <c r="AD18" s="54"/>
      <c r="AE18" s="75"/>
      <c r="AF18" s="12"/>
    </row>
    <row r="19" spans="2:32" s="56" customFormat="1" ht="31.5" customHeight="1">
      <c r="B19" s="41">
        <v>14</v>
      </c>
      <c r="C19" s="54" t="s">
        <v>112</v>
      </c>
      <c r="D19" s="57">
        <v>222</v>
      </c>
      <c r="E19" s="44" t="s">
        <v>82</v>
      </c>
      <c r="F19" s="54" t="s">
        <v>113</v>
      </c>
      <c r="G19" s="51" t="s">
        <v>114</v>
      </c>
      <c r="H19" s="54" t="s">
        <v>85</v>
      </c>
      <c r="I19" s="54">
        <v>16810</v>
      </c>
      <c r="J19" s="58" t="s">
        <v>24</v>
      </c>
      <c r="K19" s="59">
        <v>87942944</v>
      </c>
      <c r="L19" s="54" t="s">
        <v>115</v>
      </c>
      <c r="M19" s="72"/>
      <c r="N19" s="60" t="s">
        <v>116</v>
      </c>
      <c r="O19" s="76" t="s">
        <v>117</v>
      </c>
      <c r="P19" s="77"/>
      <c r="Q19" s="53">
        <f ca="1">COUNTA(Q6:Q34)</f>
        <v>27</v>
      </c>
      <c r="R19" s="53">
        <f ca="1">COUNTA(R6:R34)</f>
        <v>18</v>
      </c>
      <c r="S19" s="53">
        <f ca="1">COUNTA(S6:S34)</f>
        <v>0</v>
      </c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75"/>
      <c r="AF19" s="12"/>
    </row>
    <row r="20" spans="2:32" s="56" customFormat="1" ht="21.75" customHeight="1">
      <c r="B20" s="41">
        <v>15</v>
      </c>
      <c r="C20" s="54" t="s">
        <v>118</v>
      </c>
      <c r="D20" s="57">
        <v>251</v>
      </c>
      <c r="E20" s="44" t="s">
        <v>82</v>
      </c>
      <c r="F20" s="54" t="s">
        <v>119</v>
      </c>
      <c r="G20" s="54" t="s">
        <v>120</v>
      </c>
      <c r="H20" s="54" t="s">
        <v>85</v>
      </c>
      <c r="I20" s="54">
        <v>16630</v>
      </c>
      <c r="J20" s="58" t="s">
        <v>121</v>
      </c>
      <c r="K20" s="59">
        <v>8648238</v>
      </c>
      <c r="L20" s="54" t="s">
        <v>122</v>
      </c>
      <c r="M20" s="78" t="s">
        <v>123</v>
      </c>
      <c r="N20" s="79" t="s">
        <v>78</v>
      </c>
      <c r="O20" s="79" t="s">
        <v>124</v>
      </c>
      <c r="P20" s="60" t="s">
        <v>125</v>
      </c>
      <c r="Q20" s="60" t="s">
        <v>60</v>
      </c>
      <c r="R20" s="60"/>
      <c r="S20" s="62"/>
      <c r="T20" s="49" t="s">
        <v>80</v>
      </c>
      <c r="U20" s="49" t="s">
        <v>126</v>
      </c>
      <c r="V20" s="49" t="s">
        <v>127</v>
      </c>
      <c r="W20" s="49"/>
      <c r="X20" s="49"/>
      <c r="Y20" s="49"/>
      <c r="Z20" s="49"/>
      <c r="AA20" s="49"/>
      <c r="AB20" s="49"/>
      <c r="AC20" s="42" t="s">
        <v>17</v>
      </c>
      <c r="AD20" s="54"/>
      <c r="AE20" s="69" t="s">
        <v>128</v>
      </c>
      <c r="AF20" s="12"/>
    </row>
    <row r="21" spans="2:32" s="56" customFormat="1" ht="21.75" customHeight="1">
      <c r="B21" s="41">
        <v>16</v>
      </c>
      <c r="C21" s="54" t="s">
        <v>129</v>
      </c>
      <c r="D21" s="57">
        <v>132</v>
      </c>
      <c r="E21" s="44" t="s">
        <v>82</v>
      </c>
      <c r="F21" s="54" t="s">
        <v>130</v>
      </c>
      <c r="G21" s="54" t="s">
        <v>120</v>
      </c>
      <c r="H21" s="54" t="s">
        <v>85</v>
      </c>
      <c r="I21" s="54">
        <v>16630</v>
      </c>
      <c r="J21" s="58" t="s">
        <v>121</v>
      </c>
      <c r="K21" s="59">
        <v>8648763</v>
      </c>
      <c r="L21" s="54" t="s">
        <v>131</v>
      </c>
      <c r="M21" s="78"/>
      <c r="N21" s="79" t="s">
        <v>123</v>
      </c>
      <c r="O21" s="79"/>
      <c r="P21" s="60" t="s">
        <v>132</v>
      </c>
      <c r="Q21" s="60" t="s">
        <v>133</v>
      </c>
      <c r="R21" s="54" t="s">
        <v>134</v>
      </c>
      <c r="S21" s="62"/>
      <c r="T21" s="49" t="s">
        <v>135</v>
      </c>
      <c r="U21" s="49" t="s">
        <v>136</v>
      </c>
      <c r="V21" s="49" t="s">
        <v>137</v>
      </c>
      <c r="W21" s="49"/>
      <c r="X21" s="49"/>
      <c r="Y21" s="49"/>
      <c r="Z21" s="49"/>
      <c r="AA21" s="49"/>
      <c r="AB21" s="49"/>
      <c r="AC21" s="42" t="s">
        <v>17</v>
      </c>
      <c r="AD21" s="54"/>
      <c r="AE21" s="69"/>
      <c r="AF21" s="12"/>
    </row>
    <row r="22" spans="2:32" s="56" customFormat="1" ht="21.75" customHeight="1">
      <c r="B22" s="41">
        <v>17</v>
      </c>
      <c r="C22" s="54" t="s">
        <v>138</v>
      </c>
      <c r="D22" s="57">
        <v>167</v>
      </c>
      <c r="E22" s="44" t="s">
        <v>82</v>
      </c>
      <c r="F22" s="54" t="s">
        <v>139</v>
      </c>
      <c r="G22" s="54" t="s">
        <v>120</v>
      </c>
      <c r="H22" s="54" t="s">
        <v>85</v>
      </c>
      <c r="I22" s="54">
        <v>16630</v>
      </c>
      <c r="J22" s="58" t="s">
        <v>121</v>
      </c>
      <c r="K22" s="59">
        <v>8642455</v>
      </c>
      <c r="L22" s="54" t="s">
        <v>140</v>
      </c>
      <c r="M22" s="78"/>
      <c r="N22" s="80" t="s">
        <v>141</v>
      </c>
      <c r="O22" s="79" t="s">
        <v>142</v>
      </c>
      <c r="P22" s="60" t="s">
        <v>132</v>
      </c>
      <c r="Q22" s="61" t="s">
        <v>143</v>
      </c>
      <c r="R22" s="62" t="s">
        <v>144</v>
      </c>
      <c r="S22" s="62"/>
      <c r="T22" s="49" t="s">
        <v>145</v>
      </c>
      <c r="U22" s="49" t="s">
        <v>146</v>
      </c>
      <c r="V22" s="49" t="s">
        <v>147</v>
      </c>
      <c r="W22" s="49"/>
      <c r="X22" s="49"/>
      <c r="Y22" s="49"/>
      <c r="Z22" s="49"/>
      <c r="AA22" s="49"/>
      <c r="AB22" s="49"/>
      <c r="AC22" s="42" t="s">
        <v>17</v>
      </c>
      <c r="AD22" s="54"/>
      <c r="AE22" s="69"/>
      <c r="AF22" s="12"/>
    </row>
    <row r="23" spans="2:32" s="56" customFormat="1" ht="21.75" customHeight="1">
      <c r="B23" s="41">
        <v>18</v>
      </c>
      <c r="C23" s="54" t="s">
        <v>148</v>
      </c>
      <c r="D23" s="57">
        <v>128</v>
      </c>
      <c r="E23" s="44" t="s">
        <v>82</v>
      </c>
      <c r="F23" s="54" t="s">
        <v>149</v>
      </c>
      <c r="G23" s="54" t="s">
        <v>150</v>
      </c>
      <c r="H23" s="54" t="s">
        <v>85</v>
      </c>
      <c r="I23" s="54">
        <v>16660</v>
      </c>
      <c r="J23" s="58" t="s">
        <v>121</v>
      </c>
      <c r="K23" s="59">
        <v>6843848</v>
      </c>
      <c r="L23" s="54" t="s">
        <v>151</v>
      </c>
      <c r="M23" s="78"/>
      <c r="N23" s="81" t="s">
        <v>152</v>
      </c>
      <c r="O23" s="81"/>
      <c r="P23" s="60" t="s">
        <v>125</v>
      </c>
      <c r="Q23" s="60" t="s">
        <v>38</v>
      </c>
      <c r="R23" s="54"/>
      <c r="S23" s="62"/>
      <c r="T23" s="49" t="s">
        <v>153</v>
      </c>
      <c r="U23" s="49" t="s">
        <v>154</v>
      </c>
      <c r="V23" s="49" t="s">
        <v>155</v>
      </c>
      <c r="W23" s="49"/>
      <c r="X23" s="49"/>
      <c r="Y23" s="49"/>
      <c r="Z23" s="49"/>
      <c r="AA23" s="49"/>
      <c r="AB23" s="49"/>
      <c r="AC23" s="42" t="s">
        <v>17</v>
      </c>
      <c r="AD23" s="54"/>
      <c r="AE23" s="69"/>
      <c r="AF23" s="12"/>
    </row>
    <row r="24" spans="2:32" s="56" customFormat="1" ht="21.75" customHeight="1">
      <c r="B24" s="41">
        <v>19</v>
      </c>
      <c r="C24" s="54" t="s">
        <v>156</v>
      </c>
      <c r="D24" s="57">
        <v>103</v>
      </c>
      <c r="E24" s="44" t="s">
        <v>82</v>
      </c>
      <c r="F24" s="54" t="s">
        <v>157</v>
      </c>
      <c r="G24" s="54" t="s">
        <v>158</v>
      </c>
      <c r="H24" s="54" t="s">
        <v>85</v>
      </c>
      <c r="I24" s="54">
        <v>16730</v>
      </c>
      <c r="J24" s="58" t="s">
        <v>121</v>
      </c>
      <c r="K24" s="59">
        <v>8242689</v>
      </c>
      <c r="L24" s="54" t="s">
        <v>159</v>
      </c>
      <c r="M24" s="82" t="s">
        <v>160</v>
      </c>
      <c r="N24" s="83" t="s">
        <v>161</v>
      </c>
      <c r="O24" s="83"/>
      <c r="P24" s="60" t="s">
        <v>132</v>
      </c>
      <c r="Q24" s="61" t="s">
        <v>162</v>
      </c>
      <c r="R24" s="54"/>
      <c r="S24" s="62"/>
      <c r="T24" s="49" t="s">
        <v>163</v>
      </c>
      <c r="U24" s="49" t="s">
        <v>164</v>
      </c>
      <c r="V24" s="49" t="s">
        <v>165</v>
      </c>
      <c r="W24" s="49"/>
      <c r="X24" s="49"/>
      <c r="Y24" s="49"/>
      <c r="Z24" s="49"/>
      <c r="AA24" s="49"/>
      <c r="AB24" s="49"/>
      <c r="AC24" s="42" t="s">
        <v>17</v>
      </c>
      <c r="AD24" s="54"/>
      <c r="AE24" s="69" t="s">
        <v>166</v>
      </c>
      <c r="AF24" s="12"/>
    </row>
    <row r="25" spans="2:32" s="56" customFormat="1" ht="21.75" customHeight="1">
      <c r="B25" s="41">
        <v>20</v>
      </c>
      <c r="C25" s="42" t="s">
        <v>167</v>
      </c>
      <c r="D25" s="43">
        <v>103</v>
      </c>
      <c r="E25" s="44" t="s">
        <v>82</v>
      </c>
      <c r="F25" s="42" t="s">
        <v>168</v>
      </c>
      <c r="G25" s="42" t="s">
        <v>169</v>
      </c>
      <c r="H25" s="42" t="s">
        <v>85</v>
      </c>
      <c r="I25" s="42">
        <v>16740</v>
      </c>
      <c r="J25" s="45" t="s">
        <v>121</v>
      </c>
      <c r="K25" s="46">
        <v>8222313</v>
      </c>
      <c r="L25" s="42" t="s">
        <v>170</v>
      </c>
      <c r="M25" s="82"/>
      <c r="N25" s="83" t="s">
        <v>171</v>
      </c>
      <c r="O25" s="83" t="s">
        <v>172</v>
      </c>
      <c r="P25" s="60" t="s">
        <v>125</v>
      </c>
      <c r="Q25" s="60" t="s">
        <v>173</v>
      </c>
      <c r="R25" s="60" t="s">
        <v>76</v>
      </c>
      <c r="S25" s="62"/>
      <c r="T25" s="49" t="s">
        <v>174</v>
      </c>
      <c r="U25" s="49" t="s">
        <v>175</v>
      </c>
      <c r="V25" s="49" t="s">
        <v>176</v>
      </c>
      <c r="W25" s="49"/>
      <c r="X25" s="49"/>
      <c r="Y25" s="49"/>
      <c r="Z25" s="49"/>
      <c r="AA25" s="49"/>
      <c r="AB25" s="49"/>
      <c r="AC25" s="42" t="s">
        <v>17</v>
      </c>
      <c r="AD25" s="54"/>
      <c r="AE25" s="69"/>
      <c r="AF25" s="12"/>
    </row>
    <row r="26" spans="2:32" s="56" customFormat="1" ht="21.75" customHeight="1">
      <c r="B26" s="41">
        <v>21</v>
      </c>
      <c r="C26" s="54" t="s">
        <v>177</v>
      </c>
      <c r="D26" s="57">
        <v>132</v>
      </c>
      <c r="E26" s="44" t="s">
        <v>82</v>
      </c>
      <c r="F26" s="54" t="s">
        <v>178</v>
      </c>
      <c r="G26" s="54" t="s">
        <v>179</v>
      </c>
      <c r="H26" s="54" t="s">
        <v>85</v>
      </c>
      <c r="I26" s="54">
        <v>16820</v>
      </c>
      <c r="J26" s="58" t="s">
        <v>24</v>
      </c>
      <c r="K26" s="59">
        <v>8235482</v>
      </c>
      <c r="L26" s="54" t="s">
        <v>180</v>
      </c>
      <c r="M26" s="82"/>
      <c r="N26" s="83" t="s">
        <v>181</v>
      </c>
      <c r="O26" s="83" t="s">
        <v>182</v>
      </c>
      <c r="P26" s="60" t="s">
        <v>125</v>
      </c>
      <c r="Q26" s="60" t="s">
        <v>183</v>
      </c>
      <c r="R26" s="60"/>
      <c r="S26" s="62"/>
      <c r="T26" s="49" t="s">
        <v>184</v>
      </c>
      <c r="U26" s="49" t="s">
        <v>185</v>
      </c>
      <c r="V26" s="49" t="s">
        <v>186</v>
      </c>
      <c r="W26" s="49"/>
      <c r="X26" s="49"/>
      <c r="Y26" s="49"/>
      <c r="Z26" s="49"/>
      <c r="AA26" s="49"/>
      <c r="AB26" s="49"/>
      <c r="AC26" s="42" t="s">
        <v>17</v>
      </c>
      <c r="AD26" s="54"/>
      <c r="AE26" s="69"/>
      <c r="AF26" s="12"/>
    </row>
    <row r="27" spans="2:32" s="87" customFormat="1" ht="21.75" customHeight="1">
      <c r="B27" s="41">
        <v>22</v>
      </c>
      <c r="C27" s="42" t="s">
        <v>187</v>
      </c>
      <c r="D27" s="43">
        <v>229</v>
      </c>
      <c r="E27" s="44" t="s">
        <v>82</v>
      </c>
      <c r="F27" s="42" t="s">
        <v>188</v>
      </c>
      <c r="G27" s="42" t="s">
        <v>189</v>
      </c>
      <c r="H27" s="42" t="s">
        <v>190</v>
      </c>
      <c r="I27" s="42">
        <v>16414</v>
      </c>
      <c r="J27" s="45" t="s">
        <v>24</v>
      </c>
      <c r="K27" s="46">
        <v>87915148</v>
      </c>
      <c r="L27" s="42" t="s">
        <v>191</v>
      </c>
      <c r="M27" s="84" t="s">
        <v>192</v>
      </c>
      <c r="N27" s="85" t="s">
        <v>89</v>
      </c>
      <c r="O27" s="85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4" t="s">
        <v>17</v>
      </c>
      <c r="AC27" s="51"/>
      <c r="AD27" s="51"/>
      <c r="AE27" s="86" t="s">
        <v>193</v>
      </c>
      <c r="AF27" s="39"/>
    </row>
    <row r="28" spans="2:32" s="87" customFormat="1" ht="21.75" customHeight="1">
      <c r="B28" s="41">
        <v>23</v>
      </c>
      <c r="C28" s="42" t="s">
        <v>194</v>
      </c>
      <c r="D28" s="43">
        <v>208</v>
      </c>
      <c r="E28" s="44" t="s">
        <v>82</v>
      </c>
      <c r="F28" s="42" t="s">
        <v>195</v>
      </c>
      <c r="G28" s="42" t="s">
        <v>196</v>
      </c>
      <c r="H28" s="42" t="s">
        <v>190</v>
      </c>
      <c r="I28" s="42">
        <v>16514</v>
      </c>
      <c r="J28" s="45" t="s">
        <v>24</v>
      </c>
      <c r="K28" s="46">
        <v>7532555</v>
      </c>
      <c r="L28" s="42" t="s">
        <v>197</v>
      </c>
      <c r="M28" s="84"/>
      <c r="N28" s="88" t="s">
        <v>162</v>
      </c>
      <c r="O28" s="89" t="s">
        <v>198</v>
      </c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4" t="s">
        <v>17</v>
      </c>
      <c r="AC28" s="51"/>
      <c r="AD28" s="51"/>
      <c r="AE28" s="86"/>
      <c r="AF28" s="39"/>
    </row>
    <row r="29" spans="2:32" s="87" customFormat="1" ht="21.75" customHeight="1">
      <c r="B29" s="41">
        <v>24</v>
      </c>
      <c r="C29" s="42" t="s">
        <v>199</v>
      </c>
      <c r="D29" s="43">
        <v>102</v>
      </c>
      <c r="E29" s="44" t="s">
        <v>82</v>
      </c>
      <c r="F29" s="42" t="s">
        <v>200</v>
      </c>
      <c r="G29" s="42" t="s">
        <v>201</v>
      </c>
      <c r="H29" s="42" t="s">
        <v>190</v>
      </c>
      <c r="I29" s="42">
        <v>16431</v>
      </c>
      <c r="J29" s="45" t="s">
        <v>24</v>
      </c>
      <c r="K29" s="46">
        <v>77201841</v>
      </c>
      <c r="L29" s="42" t="s">
        <v>202</v>
      </c>
      <c r="M29" s="84"/>
      <c r="N29" s="90" t="s">
        <v>203</v>
      </c>
      <c r="O29" s="89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4" t="s">
        <v>17</v>
      </c>
      <c r="AC29" s="51"/>
      <c r="AD29" s="51"/>
      <c r="AE29" s="86"/>
      <c r="AF29" s="39"/>
    </row>
    <row r="30" spans="2:32" s="87" customFormat="1" ht="21.75" customHeight="1">
      <c r="B30" s="41">
        <v>25</v>
      </c>
      <c r="C30" s="42" t="s">
        <v>204</v>
      </c>
      <c r="D30" s="43">
        <v>184</v>
      </c>
      <c r="E30" s="44" t="s">
        <v>82</v>
      </c>
      <c r="F30" s="42" t="s">
        <v>205</v>
      </c>
      <c r="G30" s="42" t="s">
        <v>206</v>
      </c>
      <c r="H30" s="42" t="s">
        <v>190</v>
      </c>
      <c r="I30" s="42">
        <v>16514</v>
      </c>
      <c r="J30" s="45" t="s">
        <v>121</v>
      </c>
      <c r="K30" s="46">
        <v>8600092</v>
      </c>
      <c r="L30" s="42" t="s">
        <v>207</v>
      </c>
      <c r="M30" s="84"/>
      <c r="N30" s="91" t="s">
        <v>48</v>
      </c>
      <c r="O30" s="91" t="s">
        <v>208</v>
      </c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4" t="s">
        <v>17</v>
      </c>
      <c r="AC30" s="51"/>
      <c r="AD30" s="51"/>
      <c r="AE30" s="86"/>
      <c r="AF30" s="39"/>
    </row>
    <row r="31" spans="2:32" s="87" customFormat="1" ht="21.75" customHeight="1">
      <c r="B31" s="41">
        <v>26</v>
      </c>
      <c r="C31" s="54" t="s">
        <v>209</v>
      </c>
      <c r="D31" s="57">
        <v>122</v>
      </c>
      <c r="E31" s="44" t="s">
        <v>82</v>
      </c>
      <c r="F31" s="54" t="s">
        <v>210</v>
      </c>
      <c r="G31" s="54" t="s">
        <v>211</v>
      </c>
      <c r="H31" s="54" t="s">
        <v>190</v>
      </c>
      <c r="I31" s="54">
        <v>16511</v>
      </c>
      <c r="J31" s="58" t="s">
        <v>121</v>
      </c>
      <c r="K31" s="59">
        <v>8601875</v>
      </c>
      <c r="L31" s="54" t="s">
        <v>212</v>
      </c>
      <c r="M31" s="92"/>
      <c r="N31" s="51" t="s">
        <v>213</v>
      </c>
      <c r="O31" s="60" t="s">
        <v>214</v>
      </c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4" t="s">
        <v>17</v>
      </c>
      <c r="AC31" s="51"/>
      <c r="AD31" s="51"/>
      <c r="AE31" s="93" t="s">
        <v>93</v>
      </c>
      <c r="AF31" s="39"/>
    </row>
    <row r="32" spans="2:32" s="87" customFormat="1" ht="21.75" customHeight="1">
      <c r="B32" s="41">
        <v>27</v>
      </c>
      <c r="C32" s="54" t="s">
        <v>215</v>
      </c>
      <c r="D32" s="57">
        <v>101</v>
      </c>
      <c r="E32" s="44" t="s">
        <v>82</v>
      </c>
      <c r="F32" s="54" t="s">
        <v>216</v>
      </c>
      <c r="G32" s="54" t="s">
        <v>211</v>
      </c>
      <c r="H32" s="54" t="s">
        <v>190</v>
      </c>
      <c r="I32" s="54">
        <v>16434</v>
      </c>
      <c r="J32" s="58" t="s">
        <v>24</v>
      </c>
      <c r="K32" s="59">
        <v>77887141</v>
      </c>
      <c r="L32" s="54" t="s">
        <v>217</v>
      </c>
      <c r="M32" s="92"/>
      <c r="N32" s="51" t="s">
        <v>218</v>
      </c>
      <c r="O32" s="77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42" t="s">
        <v>17</v>
      </c>
      <c r="AC32" s="51"/>
      <c r="AD32" s="51"/>
      <c r="AE32" s="94"/>
      <c r="AF32" s="39"/>
    </row>
    <row r="33" spans="1:32" s="87" customFormat="1" ht="21.75" customHeight="1">
      <c r="B33" s="41">
        <v>28</v>
      </c>
      <c r="C33" s="54" t="s">
        <v>219</v>
      </c>
      <c r="D33" s="57">
        <v>232</v>
      </c>
      <c r="E33" s="44" t="s">
        <v>82</v>
      </c>
      <c r="F33" s="54" t="s">
        <v>220</v>
      </c>
      <c r="G33" s="54" t="s">
        <v>221</v>
      </c>
      <c r="H33" s="54" t="s">
        <v>190</v>
      </c>
      <c r="I33" s="54">
        <v>16451</v>
      </c>
      <c r="J33" s="59" t="s">
        <v>222</v>
      </c>
      <c r="K33" s="59" t="s">
        <v>222</v>
      </c>
      <c r="L33" s="54" t="s">
        <v>223</v>
      </c>
      <c r="M33" s="92"/>
      <c r="N33" s="51" t="s">
        <v>144</v>
      </c>
      <c r="O33" s="51" t="s">
        <v>109</v>
      </c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4" t="s">
        <v>17</v>
      </c>
      <c r="AC33" s="51"/>
      <c r="AD33" s="51"/>
      <c r="AE33" s="94"/>
      <c r="AF33" s="39"/>
    </row>
    <row r="34" spans="1:32" s="87" customFormat="1" ht="21.75" customHeight="1" thickBot="1">
      <c r="B34" s="95">
        <v>29</v>
      </c>
      <c r="C34" s="96" t="s">
        <v>224</v>
      </c>
      <c r="D34" s="97">
        <v>137</v>
      </c>
      <c r="E34" s="98" t="s">
        <v>82</v>
      </c>
      <c r="F34" s="96" t="s">
        <v>225</v>
      </c>
      <c r="G34" s="96" t="s">
        <v>211</v>
      </c>
      <c r="H34" s="96" t="s">
        <v>190</v>
      </c>
      <c r="I34" s="96">
        <v>16519</v>
      </c>
      <c r="J34" s="99" t="s">
        <v>121</v>
      </c>
      <c r="K34" s="100"/>
      <c r="L34" s="96" t="s">
        <v>226</v>
      </c>
      <c r="M34" s="101"/>
      <c r="N34" s="102" t="s">
        <v>227</v>
      </c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96" t="s">
        <v>17</v>
      </c>
      <c r="AC34" s="102"/>
      <c r="AD34" s="102"/>
      <c r="AE34" s="103"/>
      <c r="AF34" s="39"/>
    </row>
    <row r="35" spans="1:32" ht="18.75">
      <c r="B35" s="104"/>
      <c r="C35" s="105">
        <f>COUNTA(C6:C34)</f>
        <v>29</v>
      </c>
      <c r="D35" s="106">
        <f>SUM(D6:D34)</f>
        <v>4785</v>
      </c>
      <c r="E35" s="106"/>
      <c r="F35" s="107"/>
      <c r="G35" s="108"/>
      <c r="H35" s="107"/>
      <c r="I35" s="107"/>
      <c r="J35" s="109"/>
      <c r="K35" s="109"/>
      <c r="L35" s="104"/>
      <c r="M35" s="104">
        <f t="shared" ref="M35:AD35" si="0">COUNTA(M6:M34)</f>
        <v>5</v>
      </c>
      <c r="N35" s="104">
        <f t="shared" si="0"/>
        <v>28</v>
      </c>
      <c r="O35" s="104">
        <f t="shared" si="0"/>
        <v>17</v>
      </c>
      <c r="P35" s="104">
        <f t="shared" si="0"/>
        <v>11</v>
      </c>
      <c r="Q35" s="104">
        <f t="shared" ca="1" si="0"/>
        <v>5</v>
      </c>
      <c r="R35" s="104">
        <f t="shared" ca="1" si="0"/>
        <v>5</v>
      </c>
      <c r="S35" s="104">
        <f t="shared" ca="1" si="0"/>
        <v>5</v>
      </c>
      <c r="T35" s="104">
        <f t="shared" si="0"/>
        <v>10</v>
      </c>
      <c r="U35" s="104">
        <f t="shared" si="0"/>
        <v>9</v>
      </c>
      <c r="V35" s="104">
        <f t="shared" si="0"/>
        <v>10</v>
      </c>
      <c r="W35" s="104">
        <f t="shared" si="0"/>
        <v>2</v>
      </c>
      <c r="X35" s="104">
        <f t="shared" si="0"/>
        <v>0</v>
      </c>
      <c r="Y35" s="110">
        <f t="shared" si="0"/>
        <v>0</v>
      </c>
      <c r="Z35" s="110">
        <f t="shared" si="0"/>
        <v>0</v>
      </c>
      <c r="AA35" s="110">
        <f t="shared" si="0"/>
        <v>0</v>
      </c>
      <c r="AB35" s="110">
        <f t="shared" si="0"/>
        <v>8</v>
      </c>
      <c r="AC35" s="110">
        <f t="shared" si="0"/>
        <v>20</v>
      </c>
      <c r="AD35" s="110">
        <f t="shared" si="0"/>
        <v>0</v>
      </c>
      <c r="AE35" s="111"/>
      <c r="AF35" s="39"/>
    </row>
    <row r="36" spans="1:32" ht="18.75">
      <c r="B36" s="104"/>
      <c r="C36" s="112"/>
      <c r="D36" s="113"/>
      <c r="E36" s="104"/>
      <c r="F36" s="107"/>
      <c r="G36" s="108"/>
      <c r="H36" s="107"/>
      <c r="I36" s="107"/>
      <c r="J36" s="109"/>
      <c r="K36" s="109"/>
      <c r="L36" s="104"/>
      <c r="M36" s="104"/>
      <c r="N36" s="104"/>
      <c r="O36" s="107"/>
      <c r="P36" s="108"/>
      <c r="Q36" s="108"/>
      <c r="R36" s="108"/>
      <c r="S36" s="108"/>
      <c r="T36" s="108"/>
      <c r="U36" s="108"/>
      <c r="V36" s="108"/>
      <c r="W36" s="108"/>
      <c r="X36" s="108"/>
      <c r="Y36" s="110"/>
      <c r="Z36" s="114"/>
      <c r="AA36" s="110"/>
      <c r="AB36" s="111"/>
      <c r="AC36" s="111"/>
      <c r="AD36" s="110"/>
      <c r="AE36" s="111"/>
      <c r="AF36" s="39"/>
    </row>
    <row r="37" spans="1:32" ht="18.75">
      <c r="B37" s="115"/>
      <c r="C37" s="116"/>
      <c r="D37" s="117"/>
      <c r="E37" s="115"/>
      <c r="F37" s="118"/>
      <c r="G37" s="119"/>
      <c r="H37" s="118"/>
      <c r="I37" s="118"/>
      <c r="J37" s="120"/>
      <c r="K37" s="120"/>
      <c r="L37" s="115"/>
      <c r="M37" s="115"/>
      <c r="N37" s="115"/>
      <c r="O37" s="107"/>
      <c r="P37" s="108"/>
      <c r="Q37" s="108"/>
      <c r="R37" s="108"/>
      <c r="S37" s="108"/>
      <c r="T37" s="108"/>
      <c r="U37" s="108"/>
      <c r="V37" s="108"/>
      <c r="W37" s="108"/>
      <c r="X37" s="108"/>
      <c r="Y37" s="110"/>
      <c r="Z37" s="114"/>
      <c r="AA37" s="110"/>
      <c r="AB37" s="111"/>
      <c r="AC37" s="111"/>
      <c r="AD37" s="110"/>
      <c r="AE37" s="111"/>
      <c r="AF37" s="39"/>
    </row>
    <row r="38" spans="1:32" ht="18.75">
      <c r="B38" s="121"/>
      <c r="C38" s="121"/>
      <c r="D38" s="121"/>
      <c r="E38" s="121"/>
      <c r="F38" s="121"/>
      <c r="G38" s="121"/>
      <c r="H38" s="115"/>
      <c r="I38" s="118"/>
      <c r="J38" s="120"/>
      <c r="K38" s="120"/>
      <c r="L38" s="115"/>
      <c r="M38" s="115"/>
      <c r="N38" s="115"/>
      <c r="O38" s="107"/>
      <c r="P38" s="108"/>
      <c r="Q38" s="108"/>
      <c r="R38" s="108"/>
      <c r="S38" s="108"/>
      <c r="T38" s="108"/>
      <c r="U38" s="108"/>
      <c r="V38" s="108"/>
      <c r="W38" s="108"/>
      <c r="X38" s="108"/>
      <c r="Y38" s="110"/>
      <c r="Z38" s="114"/>
      <c r="AA38" s="110"/>
      <c r="AB38" s="111"/>
      <c r="AC38" s="111"/>
      <c r="AD38" s="110"/>
      <c r="AE38" s="111"/>
      <c r="AF38" s="39"/>
    </row>
    <row r="39" spans="1:32" ht="20.100000000000001" customHeight="1">
      <c r="B39" s="122"/>
      <c r="C39" s="123"/>
      <c r="D39" s="124"/>
      <c r="E39" s="124"/>
      <c r="F39" s="124"/>
      <c r="G39" s="124"/>
      <c r="H39" s="118"/>
      <c r="I39" s="118"/>
      <c r="J39" s="120"/>
      <c r="K39" s="120"/>
      <c r="L39" s="115"/>
      <c r="M39" s="115"/>
      <c r="N39" s="115"/>
      <c r="O39" s="107"/>
      <c r="P39" s="108"/>
      <c r="Q39" s="108"/>
      <c r="R39" s="108"/>
      <c r="S39" s="108"/>
      <c r="T39" s="108"/>
      <c r="U39" s="108"/>
      <c r="V39" s="108"/>
      <c r="W39" s="108"/>
      <c r="X39" s="108"/>
      <c r="Y39" s="110"/>
      <c r="Z39" s="114"/>
      <c r="AA39" s="110"/>
      <c r="AB39" s="111"/>
      <c r="AC39" s="111"/>
      <c r="AD39" s="110"/>
      <c r="AE39" s="111"/>
      <c r="AF39" s="39"/>
    </row>
    <row r="40" spans="1:32" s="127" customFormat="1" ht="20.100000000000001" customHeight="1">
      <c r="A40" s="40"/>
      <c r="B40" s="122"/>
      <c r="C40" s="123"/>
      <c r="D40" s="125"/>
      <c r="E40" s="125"/>
      <c r="F40" s="125"/>
      <c r="G40" s="125"/>
      <c r="H40" s="118"/>
      <c r="I40" s="118"/>
      <c r="J40" s="120"/>
      <c r="K40" s="120"/>
      <c r="L40" s="115"/>
      <c r="M40" s="115"/>
      <c r="N40" s="115"/>
      <c r="O40" s="107"/>
      <c r="P40" s="108"/>
      <c r="Q40" s="108"/>
      <c r="R40" s="108"/>
      <c r="S40" s="108"/>
      <c r="T40" s="108"/>
      <c r="U40" s="108"/>
      <c r="V40" s="108"/>
      <c r="W40" s="108"/>
      <c r="X40" s="108"/>
      <c r="Y40" s="110"/>
      <c r="Z40" s="114"/>
      <c r="AA40" s="110"/>
      <c r="AB40" s="111"/>
      <c r="AC40" s="111"/>
      <c r="AD40" s="110"/>
      <c r="AE40" s="110"/>
      <c r="AF40" s="126"/>
    </row>
    <row r="41" spans="1:32" s="127" customFormat="1" ht="20.100000000000001" customHeight="1">
      <c r="A41" s="40"/>
      <c r="B41" s="122"/>
      <c r="C41" s="123"/>
      <c r="D41" s="125"/>
      <c r="E41" s="125"/>
      <c r="F41" s="125"/>
      <c r="G41" s="125"/>
      <c r="H41" s="118"/>
      <c r="I41" s="118"/>
      <c r="J41" s="120"/>
      <c r="K41" s="120"/>
      <c r="L41" s="115"/>
      <c r="M41" s="115"/>
      <c r="N41" s="115"/>
      <c r="O41" s="107"/>
      <c r="P41" s="108"/>
      <c r="Q41" s="108"/>
      <c r="R41" s="108"/>
      <c r="S41" s="108"/>
      <c r="T41" s="108"/>
      <c r="U41" s="108"/>
      <c r="V41" s="108"/>
      <c r="W41" s="108"/>
      <c r="X41" s="108"/>
      <c r="Y41" s="110"/>
      <c r="Z41" s="114"/>
      <c r="AA41" s="110"/>
      <c r="AB41" s="111"/>
      <c r="AC41" s="111"/>
      <c r="AD41" s="110"/>
      <c r="AE41" s="110"/>
      <c r="AF41" s="126"/>
    </row>
    <row r="42" spans="1:32" s="127" customFormat="1" ht="20.100000000000001" customHeight="1">
      <c r="A42" s="40"/>
      <c r="B42" s="122"/>
      <c r="C42" s="123"/>
      <c r="D42" s="125"/>
      <c r="E42" s="125"/>
      <c r="F42" s="125"/>
      <c r="G42" s="125"/>
      <c r="H42" s="118"/>
      <c r="I42" s="118"/>
      <c r="J42" s="120"/>
      <c r="K42" s="120"/>
      <c r="L42" s="115"/>
      <c r="M42" s="115"/>
      <c r="N42" s="115"/>
      <c r="O42" s="107"/>
      <c r="P42" s="108"/>
      <c r="Q42" s="108"/>
      <c r="R42" s="108"/>
      <c r="S42" s="108"/>
      <c r="T42" s="108"/>
      <c r="U42" s="108"/>
      <c r="V42" s="108"/>
      <c r="W42" s="108"/>
      <c r="X42" s="108"/>
      <c r="Y42" s="110"/>
      <c r="Z42" s="114"/>
      <c r="AA42" s="110"/>
      <c r="AB42" s="111"/>
      <c r="AC42" s="111"/>
      <c r="AD42" s="110"/>
      <c r="AE42" s="110"/>
      <c r="AF42" s="126"/>
    </row>
    <row r="43" spans="1:32" s="127" customFormat="1" ht="20.100000000000001" customHeight="1">
      <c r="A43" s="40"/>
      <c r="B43" s="122"/>
      <c r="C43" s="123"/>
      <c r="D43" s="125"/>
      <c r="E43" s="125"/>
      <c r="F43" s="125"/>
      <c r="G43" s="125"/>
      <c r="H43" s="118"/>
      <c r="I43" s="118"/>
      <c r="J43" s="120"/>
      <c r="K43" s="120"/>
      <c r="L43" s="115"/>
      <c r="M43" s="115"/>
      <c r="N43" s="115"/>
      <c r="O43" s="107"/>
      <c r="P43" s="108"/>
      <c r="Q43" s="108"/>
      <c r="R43" s="108"/>
      <c r="S43" s="108"/>
      <c r="T43" s="108"/>
      <c r="U43" s="108"/>
      <c r="V43" s="108"/>
      <c r="W43" s="108"/>
      <c r="X43" s="108"/>
      <c r="Y43" s="110"/>
      <c r="Z43" s="114"/>
      <c r="AA43" s="110"/>
      <c r="AB43" s="111"/>
      <c r="AC43" s="111"/>
      <c r="AD43" s="110"/>
      <c r="AE43" s="110"/>
      <c r="AF43" s="126"/>
    </row>
    <row r="44" spans="1:32" s="127" customFormat="1" ht="18.75">
      <c r="A44" s="40"/>
      <c r="B44" s="115"/>
      <c r="C44" s="116"/>
      <c r="D44" s="117"/>
      <c r="E44" s="115"/>
      <c r="F44" s="118"/>
      <c r="G44" s="119"/>
      <c r="H44" s="118"/>
      <c r="I44" s="118"/>
      <c r="J44" s="120"/>
      <c r="K44" s="120"/>
      <c r="L44" s="115"/>
      <c r="M44" s="115"/>
      <c r="N44" s="115"/>
      <c r="O44" s="107"/>
      <c r="P44" s="108"/>
      <c r="Q44" s="108"/>
      <c r="R44" s="108"/>
      <c r="S44" s="108"/>
      <c r="T44" s="108"/>
      <c r="U44" s="108"/>
      <c r="V44" s="108"/>
      <c r="W44" s="108"/>
      <c r="X44" s="108"/>
      <c r="Y44" s="110"/>
      <c r="Z44" s="114"/>
      <c r="AA44" s="110"/>
      <c r="AB44" s="111"/>
      <c r="AC44" s="111"/>
      <c r="AD44" s="110"/>
      <c r="AE44" s="110"/>
      <c r="AF44" s="126"/>
    </row>
    <row r="45" spans="1:32" s="127" customFormat="1" ht="18.75">
      <c r="A45" s="40"/>
      <c r="B45" s="115"/>
      <c r="C45" s="116"/>
      <c r="D45" s="117"/>
      <c r="E45" s="115"/>
      <c r="F45" s="118"/>
      <c r="G45" s="119"/>
      <c r="H45" s="118"/>
      <c r="I45" s="118"/>
      <c r="J45" s="120"/>
      <c r="K45" s="120"/>
      <c r="L45" s="115"/>
      <c r="M45" s="115"/>
      <c r="N45" s="115"/>
      <c r="O45" s="107"/>
      <c r="P45" s="108"/>
      <c r="Q45" s="108"/>
      <c r="R45" s="108"/>
      <c r="S45" s="108"/>
      <c r="T45" s="108"/>
      <c r="U45" s="108"/>
      <c r="V45" s="108"/>
      <c r="W45" s="108"/>
      <c r="X45" s="108"/>
      <c r="Y45" s="110"/>
      <c r="Z45" s="114"/>
      <c r="AA45" s="110"/>
      <c r="AB45" s="111"/>
      <c r="AC45" s="111"/>
      <c r="AD45" s="110"/>
      <c r="AE45" s="110"/>
    </row>
    <row r="46" spans="1:32" s="127" customFormat="1" ht="18.75">
      <c r="A46" s="40"/>
      <c r="B46" s="115"/>
      <c r="C46" s="116"/>
      <c r="D46" s="117"/>
      <c r="E46" s="115"/>
      <c r="F46" s="118"/>
      <c r="G46" s="119"/>
      <c r="H46" s="118"/>
      <c r="I46" s="118"/>
      <c r="J46" s="120"/>
      <c r="K46" s="120"/>
      <c r="L46" s="115"/>
      <c r="M46" s="115"/>
      <c r="N46" s="115"/>
      <c r="O46" s="107"/>
      <c r="P46" s="108"/>
      <c r="Q46" s="108"/>
      <c r="R46" s="108"/>
      <c r="S46" s="108"/>
      <c r="T46" s="108"/>
      <c r="U46" s="108"/>
      <c r="V46" s="108"/>
      <c r="W46" s="108"/>
      <c r="X46" s="108"/>
      <c r="Y46" s="110"/>
      <c r="Z46" s="114"/>
      <c r="AA46" s="110"/>
      <c r="AB46" s="111"/>
      <c r="AC46" s="111"/>
      <c r="AD46" s="110"/>
      <c r="AE46" s="110"/>
    </row>
    <row r="47" spans="1:32" s="127" customFormat="1" ht="18.75">
      <c r="A47" s="40"/>
      <c r="B47" s="115"/>
      <c r="C47" s="116"/>
      <c r="D47" s="117"/>
      <c r="E47" s="115"/>
      <c r="F47" s="118"/>
      <c r="G47" s="119"/>
      <c r="H47" s="118"/>
      <c r="I47" s="118"/>
      <c r="J47" s="120"/>
      <c r="K47" s="120"/>
      <c r="L47" s="115"/>
      <c r="M47" s="115"/>
      <c r="N47" s="115"/>
      <c r="O47" s="107"/>
      <c r="P47" s="108"/>
      <c r="Q47" s="108"/>
      <c r="R47" s="108"/>
      <c r="S47" s="108"/>
      <c r="T47" s="108"/>
      <c r="U47" s="108"/>
      <c r="V47" s="108"/>
      <c r="W47" s="108"/>
      <c r="X47" s="108"/>
      <c r="Y47" s="110"/>
      <c r="Z47" s="114"/>
      <c r="AA47" s="110"/>
      <c r="AB47" s="111"/>
      <c r="AC47" s="111"/>
      <c r="AD47" s="110"/>
      <c r="AE47" s="110"/>
    </row>
    <row r="48" spans="1:32" s="127" customFormat="1" ht="18.75">
      <c r="A48" s="40"/>
      <c r="B48" s="115"/>
      <c r="C48" s="116"/>
      <c r="D48" s="117"/>
      <c r="E48" s="115"/>
      <c r="F48" s="118"/>
      <c r="G48" s="119"/>
      <c r="H48" s="118"/>
      <c r="I48" s="118"/>
      <c r="J48" s="120"/>
      <c r="K48" s="120"/>
      <c r="L48" s="115"/>
      <c r="M48" s="115"/>
      <c r="N48" s="115"/>
      <c r="O48" s="107"/>
      <c r="P48" s="108"/>
      <c r="Q48" s="108"/>
      <c r="R48" s="108"/>
      <c r="S48" s="108"/>
      <c r="T48" s="108"/>
      <c r="U48" s="108"/>
      <c r="V48" s="108"/>
      <c r="W48" s="108"/>
      <c r="X48" s="108"/>
      <c r="Y48" s="110"/>
      <c r="Z48" s="114"/>
      <c r="AA48" s="110"/>
      <c r="AB48" s="111"/>
      <c r="AC48" s="111"/>
      <c r="AD48" s="110"/>
      <c r="AE48" s="110"/>
    </row>
    <row r="49" spans="1:31" s="127" customFormat="1" ht="18.75">
      <c r="A49" s="40"/>
      <c r="B49" s="115"/>
      <c r="C49" s="116"/>
      <c r="D49" s="117"/>
      <c r="E49" s="115"/>
      <c r="F49" s="118"/>
      <c r="G49" s="119"/>
      <c r="H49" s="118"/>
      <c r="I49" s="118"/>
      <c r="J49" s="120"/>
      <c r="K49" s="120"/>
      <c r="L49" s="115"/>
      <c r="M49" s="115"/>
      <c r="N49" s="115"/>
      <c r="O49" s="107"/>
      <c r="P49" s="108"/>
      <c r="Q49" s="108"/>
      <c r="R49" s="108"/>
      <c r="S49" s="108"/>
      <c r="T49" s="108"/>
      <c r="U49" s="108"/>
      <c r="V49" s="108"/>
      <c r="W49" s="108"/>
      <c r="X49" s="108"/>
      <c r="Y49" s="110"/>
      <c r="Z49" s="114"/>
      <c r="AA49" s="110"/>
      <c r="AB49" s="111"/>
      <c r="AC49" s="111"/>
      <c r="AD49" s="110"/>
      <c r="AE49" s="110"/>
    </row>
    <row r="50" spans="1:31" s="127" customFormat="1" ht="18.75">
      <c r="A50" s="40"/>
      <c r="B50" s="128"/>
      <c r="C50" s="129"/>
      <c r="D50" s="130"/>
      <c r="E50" s="128"/>
      <c r="F50" s="131"/>
      <c r="G50" s="132"/>
      <c r="H50" s="131"/>
      <c r="I50" s="131"/>
      <c r="J50" s="133"/>
      <c r="K50" s="133"/>
      <c r="L50" s="128"/>
      <c r="M50" s="128"/>
      <c r="N50" s="128"/>
      <c r="O50" s="134"/>
      <c r="P50" s="111"/>
      <c r="Q50" s="111"/>
      <c r="R50" s="111"/>
      <c r="S50" s="111"/>
      <c r="T50" s="111"/>
      <c r="U50" s="111"/>
      <c r="V50" s="111"/>
      <c r="W50" s="111"/>
      <c r="X50" s="111"/>
      <c r="Y50" s="110"/>
      <c r="Z50" s="114"/>
      <c r="AA50" s="110"/>
      <c r="AB50" s="111"/>
      <c r="AC50" s="111"/>
      <c r="AD50" s="110"/>
      <c r="AE50" s="110"/>
    </row>
    <row r="51" spans="1:31" s="127" customFormat="1" ht="18.75">
      <c r="A51" s="40"/>
      <c r="B51" s="110"/>
      <c r="C51" s="135"/>
      <c r="D51" s="136"/>
      <c r="E51" s="110"/>
      <c r="F51" s="134"/>
      <c r="G51" s="111"/>
      <c r="H51" s="134"/>
      <c r="I51" s="134"/>
      <c r="J51" s="137"/>
      <c r="K51" s="137"/>
      <c r="L51" s="110"/>
      <c r="M51" s="110"/>
      <c r="N51" s="110"/>
      <c r="O51" s="134"/>
      <c r="P51" s="111"/>
      <c r="Q51" s="111"/>
      <c r="R51" s="111"/>
      <c r="S51" s="111"/>
      <c r="T51" s="111"/>
      <c r="U51" s="111"/>
      <c r="V51" s="111"/>
      <c r="W51" s="111"/>
      <c r="X51" s="111"/>
      <c r="Y51" s="110"/>
      <c r="Z51" s="114"/>
      <c r="AA51" s="110"/>
      <c r="AB51" s="111"/>
      <c r="AC51" s="111"/>
      <c r="AD51" s="110"/>
      <c r="AE51" s="110"/>
    </row>
    <row r="52" spans="1:31" s="127" customFormat="1" ht="18.75">
      <c r="A52" s="40"/>
      <c r="B52" s="110"/>
      <c r="C52" s="135"/>
      <c r="D52" s="136"/>
      <c r="E52" s="110"/>
      <c r="F52" s="134"/>
      <c r="G52" s="111"/>
      <c r="H52" s="134"/>
      <c r="I52" s="134"/>
      <c r="J52" s="137"/>
      <c r="K52" s="137"/>
      <c r="L52" s="110"/>
      <c r="M52" s="110"/>
      <c r="N52" s="110"/>
      <c r="O52" s="134"/>
      <c r="P52" s="111"/>
      <c r="Q52" s="111"/>
      <c r="R52" s="111"/>
      <c r="S52" s="111"/>
      <c r="T52" s="111"/>
      <c r="U52" s="111"/>
      <c r="V52" s="111"/>
      <c r="W52" s="111"/>
      <c r="X52" s="111"/>
      <c r="Y52" s="110"/>
      <c r="Z52" s="114"/>
      <c r="AA52" s="110"/>
      <c r="AB52" s="111"/>
      <c r="AC52" s="111"/>
      <c r="AD52" s="110"/>
      <c r="AE52" s="110"/>
    </row>
    <row r="53" spans="1:31" s="127" customFormat="1" ht="18.75">
      <c r="A53" s="40"/>
      <c r="B53" s="110"/>
      <c r="C53" s="135"/>
      <c r="D53" s="136"/>
      <c r="E53" s="110"/>
      <c r="F53" s="134"/>
      <c r="G53" s="111"/>
      <c r="H53" s="134"/>
      <c r="I53" s="134"/>
      <c r="J53" s="137"/>
      <c r="K53" s="137"/>
      <c r="L53" s="110"/>
      <c r="M53" s="110"/>
      <c r="N53" s="110"/>
      <c r="O53" s="134"/>
      <c r="P53" s="111"/>
      <c r="Q53" s="111"/>
      <c r="R53" s="111"/>
      <c r="S53" s="111"/>
      <c r="T53" s="111"/>
      <c r="U53" s="111"/>
      <c r="V53" s="111"/>
      <c r="W53" s="111"/>
      <c r="X53" s="111"/>
      <c r="Y53" s="110"/>
      <c r="Z53" s="114"/>
      <c r="AA53" s="110"/>
      <c r="AB53" s="111"/>
      <c r="AC53" s="111"/>
      <c r="AD53" s="110"/>
      <c r="AE53" s="110"/>
    </row>
    <row r="54" spans="1:31" s="127" customFormat="1" ht="18.75">
      <c r="A54" s="40"/>
      <c r="B54" s="110"/>
      <c r="C54" s="135"/>
      <c r="D54" s="136"/>
      <c r="E54" s="110"/>
      <c r="F54" s="134"/>
      <c r="G54" s="111"/>
      <c r="H54" s="134"/>
      <c r="I54" s="134"/>
      <c r="J54" s="137"/>
      <c r="K54" s="137"/>
      <c r="L54" s="110"/>
      <c r="M54" s="110"/>
      <c r="N54" s="110"/>
      <c r="O54" s="134"/>
      <c r="P54" s="111"/>
      <c r="Q54" s="111"/>
      <c r="R54" s="111"/>
      <c r="S54" s="111"/>
      <c r="T54" s="111"/>
      <c r="U54" s="111"/>
      <c r="V54" s="111"/>
      <c r="W54" s="111"/>
      <c r="X54" s="111"/>
      <c r="Y54" s="110"/>
      <c r="Z54" s="114"/>
      <c r="AA54" s="110"/>
      <c r="AB54" s="111"/>
      <c r="AC54" s="111"/>
      <c r="AD54" s="110"/>
      <c r="AE54" s="110"/>
    </row>
    <row r="55" spans="1:31" s="127" customFormat="1" ht="18.75">
      <c r="A55" s="40"/>
      <c r="B55" s="110"/>
      <c r="C55" s="135"/>
      <c r="D55" s="136"/>
      <c r="E55" s="110"/>
      <c r="F55" s="134"/>
      <c r="G55" s="111"/>
      <c r="H55" s="134"/>
      <c r="I55" s="134"/>
      <c r="J55" s="137"/>
      <c r="K55" s="137"/>
      <c r="L55" s="110"/>
      <c r="M55" s="110"/>
      <c r="N55" s="110"/>
      <c r="O55" s="134"/>
      <c r="P55" s="111"/>
      <c r="Q55" s="111"/>
      <c r="R55" s="111"/>
      <c r="S55" s="111"/>
      <c r="T55" s="111"/>
      <c r="U55" s="111"/>
      <c r="V55" s="111"/>
      <c r="W55" s="111"/>
      <c r="X55" s="111"/>
      <c r="Y55" s="110"/>
      <c r="Z55" s="114"/>
      <c r="AA55" s="110"/>
      <c r="AB55" s="111"/>
      <c r="AC55" s="111"/>
      <c r="AD55" s="110"/>
      <c r="AE55" s="110"/>
    </row>
    <row r="56" spans="1:31" s="127" customFormat="1" ht="18.75">
      <c r="A56" s="40"/>
      <c r="B56" s="110"/>
      <c r="C56" s="135"/>
      <c r="D56" s="136"/>
      <c r="E56" s="110"/>
      <c r="F56" s="134"/>
      <c r="G56" s="111"/>
      <c r="H56" s="134"/>
      <c r="I56" s="134"/>
      <c r="J56" s="137"/>
      <c r="K56" s="137"/>
      <c r="L56" s="110"/>
      <c r="M56" s="110"/>
      <c r="N56" s="110"/>
      <c r="O56" s="134"/>
      <c r="P56" s="111"/>
      <c r="Q56" s="111"/>
      <c r="R56" s="111"/>
      <c r="S56" s="111"/>
      <c r="T56" s="111"/>
      <c r="U56" s="111"/>
      <c r="V56" s="111"/>
      <c r="W56" s="111"/>
      <c r="X56" s="111"/>
      <c r="Y56" s="110"/>
      <c r="Z56" s="114"/>
      <c r="AA56" s="110"/>
      <c r="AB56" s="111"/>
      <c r="AC56" s="111"/>
      <c r="AD56" s="110"/>
      <c r="AE56" s="110"/>
    </row>
    <row r="57" spans="1:31" s="127" customFormat="1" ht="18.75">
      <c r="A57" s="40"/>
      <c r="B57" s="110"/>
      <c r="C57" s="135"/>
      <c r="D57" s="136"/>
      <c r="E57" s="110"/>
      <c r="F57" s="134"/>
      <c r="G57" s="111"/>
      <c r="H57" s="134"/>
      <c r="I57" s="134"/>
      <c r="J57" s="137"/>
      <c r="K57" s="137"/>
      <c r="L57" s="110"/>
      <c r="M57" s="110"/>
      <c r="N57" s="110"/>
      <c r="O57" s="134"/>
      <c r="P57" s="111"/>
      <c r="Q57" s="111"/>
      <c r="R57" s="111"/>
      <c r="S57" s="111"/>
      <c r="T57" s="111"/>
      <c r="U57" s="111"/>
      <c r="V57" s="111"/>
      <c r="W57" s="111"/>
      <c r="X57" s="111"/>
      <c r="Y57" s="110"/>
      <c r="Z57" s="114"/>
      <c r="AA57" s="110"/>
      <c r="AB57" s="111"/>
      <c r="AC57" s="111"/>
      <c r="AD57" s="110"/>
      <c r="AE57" s="110"/>
    </row>
    <row r="58" spans="1:31" s="127" customFormat="1" ht="18.75">
      <c r="A58" s="40"/>
      <c r="B58" s="110"/>
      <c r="C58" s="135"/>
      <c r="D58" s="136"/>
      <c r="E58" s="110"/>
      <c r="F58" s="134"/>
      <c r="G58" s="111"/>
      <c r="H58" s="134"/>
      <c r="I58" s="134"/>
      <c r="J58" s="137"/>
      <c r="K58" s="137"/>
      <c r="L58" s="110"/>
      <c r="M58" s="110"/>
      <c r="N58" s="110"/>
      <c r="O58" s="134"/>
      <c r="P58" s="111"/>
      <c r="Q58" s="111"/>
      <c r="R58" s="111"/>
      <c r="S58" s="111"/>
      <c r="T58" s="111"/>
      <c r="U58" s="111"/>
      <c r="V58" s="111"/>
      <c r="W58" s="111"/>
      <c r="X58" s="111"/>
      <c r="Y58" s="110"/>
      <c r="Z58" s="114"/>
      <c r="AA58" s="110"/>
      <c r="AB58" s="111"/>
      <c r="AC58" s="111"/>
      <c r="AD58" s="110"/>
      <c r="AE58" s="110"/>
    </row>
    <row r="59" spans="1:31" s="127" customFormat="1" ht="18.75">
      <c r="A59" s="40"/>
      <c r="B59" s="110"/>
      <c r="C59" s="135"/>
      <c r="D59" s="136"/>
      <c r="E59" s="110"/>
      <c r="F59" s="134"/>
      <c r="G59" s="111"/>
      <c r="H59" s="134"/>
      <c r="I59" s="134"/>
      <c r="J59" s="137"/>
      <c r="K59" s="137"/>
      <c r="L59" s="110"/>
      <c r="M59" s="110"/>
      <c r="N59" s="110"/>
      <c r="O59" s="134"/>
      <c r="P59" s="111"/>
      <c r="Q59" s="111"/>
      <c r="R59" s="111"/>
      <c r="S59" s="111"/>
      <c r="T59" s="111"/>
      <c r="U59" s="111"/>
      <c r="V59" s="111"/>
      <c r="W59" s="111"/>
      <c r="X59" s="111"/>
      <c r="Y59" s="110"/>
      <c r="Z59" s="114"/>
      <c r="AA59" s="110"/>
      <c r="AB59" s="111"/>
      <c r="AC59" s="111"/>
      <c r="AD59" s="110"/>
      <c r="AE59" s="110"/>
    </row>
    <row r="60" spans="1:31" s="127" customFormat="1" ht="18.75">
      <c r="A60" s="40"/>
      <c r="B60" s="110"/>
      <c r="C60" s="135"/>
      <c r="D60" s="136"/>
      <c r="E60" s="110"/>
      <c r="F60" s="134"/>
      <c r="G60" s="111"/>
      <c r="H60" s="134"/>
      <c r="I60" s="134"/>
      <c r="J60" s="137"/>
      <c r="K60" s="137"/>
      <c r="L60" s="110"/>
      <c r="M60" s="110"/>
      <c r="N60" s="110"/>
      <c r="O60" s="134"/>
      <c r="P60" s="111"/>
      <c r="Q60" s="111"/>
      <c r="R60" s="111"/>
      <c r="S60" s="111"/>
      <c r="T60" s="111"/>
      <c r="U60" s="111"/>
      <c r="V60" s="111"/>
      <c r="W60" s="111"/>
      <c r="X60" s="111"/>
      <c r="Y60" s="110"/>
      <c r="Z60" s="114"/>
      <c r="AA60" s="110"/>
      <c r="AB60" s="111"/>
      <c r="AC60" s="111"/>
      <c r="AD60" s="110"/>
      <c r="AE60" s="110"/>
    </row>
    <row r="61" spans="1:31" s="127" customFormat="1" ht="18.75">
      <c r="A61" s="40"/>
      <c r="B61" s="110"/>
      <c r="C61" s="135"/>
      <c r="D61" s="136"/>
      <c r="E61" s="110"/>
      <c r="F61" s="134"/>
      <c r="G61" s="111"/>
      <c r="H61" s="134"/>
      <c r="I61" s="134"/>
      <c r="J61" s="137"/>
      <c r="K61" s="137"/>
      <c r="L61" s="110"/>
      <c r="M61" s="110"/>
      <c r="N61" s="110"/>
      <c r="O61" s="134"/>
      <c r="P61" s="111"/>
      <c r="Q61" s="111"/>
      <c r="R61" s="111"/>
      <c r="S61" s="111"/>
      <c r="T61" s="111"/>
      <c r="U61" s="111"/>
      <c r="V61" s="111"/>
      <c r="W61" s="111"/>
      <c r="X61" s="111"/>
      <c r="Y61" s="110"/>
      <c r="Z61" s="114"/>
      <c r="AA61" s="110"/>
      <c r="AB61" s="111"/>
      <c r="AC61" s="111"/>
      <c r="AD61" s="110"/>
      <c r="AE61" s="110"/>
    </row>
    <row r="62" spans="1:31" s="127" customFormat="1" ht="18.75">
      <c r="A62" s="40"/>
      <c r="B62" s="110"/>
      <c r="C62" s="135"/>
      <c r="D62" s="136"/>
      <c r="E62" s="110"/>
      <c r="F62" s="134"/>
      <c r="G62" s="111"/>
      <c r="H62" s="134"/>
      <c r="I62" s="134"/>
      <c r="J62" s="137"/>
      <c r="K62" s="137"/>
      <c r="L62" s="110"/>
      <c r="M62" s="110"/>
      <c r="N62" s="110"/>
      <c r="O62" s="134"/>
      <c r="P62" s="111"/>
      <c r="Q62" s="111"/>
      <c r="R62" s="111"/>
      <c r="S62" s="111"/>
      <c r="T62" s="111"/>
      <c r="U62" s="111"/>
      <c r="V62" s="111"/>
      <c r="W62" s="111"/>
      <c r="X62" s="111"/>
      <c r="Y62" s="110"/>
      <c r="Z62" s="114"/>
      <c r="AA62" s="110"/>
      <c r="AB62" s="111"/>
      <c r="AC62" s="111"/>
      <c r="AD62" s="110"/>
      <c r="AE62" s="110"/>
    </row>
    <row r="63" spans="1:31" s="127" customFormat="1" ht="18.75">
      <c r="A63" s="40"/>
      <c r="B63" s="110"/>
      <c r="C63" s="135"/>
      <c r="D63" s="136"/>
      <c r="E63" s="110"/>
      <c r="F63" s="134"/>
      <c r="G63" s="111"/>
      <c r="H63" s="134"/>
      <c r="I63" s="134"/>
      <c r="J63" s="137"/>
      <c r="K63" s="137"/>
      <c r="L63" s="110"/>
      <c r="M63" s="110"/>
      <c r="N63" s="110"/>
      <c r="O63" s="134"/>
      <c r="P63" s="111"/>
      <c r="Q63" s="111"/>
      <c r="R63" s="111"/>
      <c r="S63" s="111"/>
      <c r="T63" s="111"/>
      <c r="U63" s="111"/>
      <c r="V63" s="111"/>
      <c r="W63" s="111"/>
      <c r="X63" s="111"/>
      <c r="Y63" s="110"/>
      <c r="Z63" s="114"/>
      <c r="AA63" s="110"/>
      <c r="AB63" s="111"/>
      <c r="AC63" s="111"/>
      <c r="AD63" s="110"/>
      <c r="AE63" s="110"/>
    </row>
    <row r="64" spans="1:31" s="127" customFormat="1" ht="18.75">
      <c r="A64" s="40"/>
      <c r="B64" s="110"/>
      <c r="C64" s="135"/>
      <c r="D64" s="136"/>
      <c r="E64" s="110"/>
      <c r="F64" s="134"/>
      <c r="G64" s="111"/>
      <c r="H64" s="134"/>
      <c r="I64" s="134"/>
      <c r="J64" s="137"/>
      <c r="K64" s="137"/>
      <c r="L64" s="110"/>
      <c r="M64" s="110"/>
      <c r="N64" s="110"/>
      <c r="O64" s="134"/>
      <c r="P64" s="111"/>
      <c r="Q64" s="111"/>
      <c r="R64" s="111"/>
      <c r="S64" s="111"/>
      <c r="T64" s="111"/>
      <c r="U64" s="111"/>
      <c r="V64" s="111"/>
      <c r="W64" s="111"/>
      <c r="X64" s="111"/>
      <c r="Y64" s="110"/>
      <c r="Z64" s="114"/>
      <c r="AA64" s="110"/>
      <c r="AB64" s="111"/>
      <c r="AC64" s="111"/>
      <c r="AD64" s="110"/>
      <c r="AE64" s="110"/>
    </row>
    <row r="65" spans="1:31" s="127" customFormat="1" ht="18.75">
      <c r="A65" s="40"/>
      <c r="B65" s="110"/>
      <c r="C65" s="135"/>
      <c r="D65" s="136"/>
      <c r="E65" s="110"/>
      <c r="F65" s="134"/>
      <c r="G65" s="111"/>
      <c r="H65" s="134"/>
      <c r="I65" s="134"/>
      <c r="J65" s="137"/>
      <c r="K65" s="137"/>
      <c r="L65" s="110"/>
      <c r="M65" s="110"/>
      <c r="N65" s="110"/>
      <c r="O65" s="134"/>
      <c r="P65" s="111"/>
      <c r="Q65" s="111"/>
      <c r="R65" s="111"/>
      <c r="S65" s="111"/>
      <c r="T65" s="111"/>
      <c r="U65" s="111"/>
      <c r="V65" s="111"/>
      <c r="W65" s="111"/>
      <c r="X65" s="111"/>
      <c r="Y65" s="110"/>
      <c r="Z65" s="114"/>
      <c r="AA65" s="110"/>
      <c r="AB65" s="111"/>
      <c r="AC65" s="111"/>
      <c r="AD65" s="110"/>
      <c r="AE65" s="110"/>
    </row>
    <row r="66" spans="1:31" s="127" customFormat="1" ht="18.75">
      <c r="A66" s="40"/>
      <c r="B66" s="110"/>
      <c r="C66" s="135"/>
      <c r="D66" s="136"/>
      <c r="E66" s="110"/>
      <c r="F66" s="134"/>
      <c r="G66" s="111"/>
      <c r="H66" s="134"/>
      <c r="I66" s="134"/>
      <c r="J66" s="137"/>
      <c r="K66" s="137"/>
      <c r="L66" s="110"/>
      <c r="M66" s="110"/>
      <c r="N66" s="110"/>
      <c r="O66" s="134"/>
      <c r="P66" s="111"/>
      <c r="Q66" s="111"/>
      <c r="R66" s="111"/>
      <c r="S66" s="111"/>
      <c r="T66" s="111"/>
      <c r="U66" s="111"/>
      <c r="V66" s="111"/>
      <c r="W66" s="111"/>
      <c r="X66" s="111"/>
      <c r="Y66" s="110"/>
      <c r="Z66" s="114"/>
      <c r="AA66" s="110"/>
      <c r="AB66" s="111"/>
      <c r="AC66" s="111"/>
      <c r="AD66" s="110"/>
      <c r="AE66" s="110"/>
    </row>
    <row r="67" spans="1:31" s="127" customFormat="1" ht="18.75">
      <c r="A67" s="40"/>
      <c r="B67" s="110"/>
      <c r="C67" s="135"/>
      <c r="D67" s="136"/>
      <c r="E67" s="110"/>
      <c r="F67" s="134"/>
      <c r="G67" s="111"/>
      <c r="H67" s="134"/>
      <c r="I67" s="134"/>
      <c r="J67" s="137"/>
      <c r="K67" s="137"/>
      <c r="L67" s="110"/>
      <c r="M67" s="110"/>
      <c r="N67" s="110"/>
      <c r="O67" s="134"/>
      <c r="P67" s="111"/>
      <c r="Q67" s="111"/>
      <c r="R67" s="111"/>
      <c r="S67" s="111"/>
      <c r="T67" s="111"/>
      <c r="U67" s="111"/>
      <c r="V67" s="111"/>
      <c r="W67" s="111"/>
      <c r="X67" s="111"/>
      <c r="Y67" s="110"/>
      <c r="Z67" s="114"/>
      <c r="AA67" s="110"/>
      <c r="AB67" s="111"/>
      <c r="AC67" s="111"/>
      <c r="AD67" s="110"/>
      <c r="AE67" s="110"/>
    </row>
    <row r="68" spans="1:31" s="127" customFormat="1" ht="18.75">
      <c r="A68" s="40"/>
      <c r="B68" s="110"/>
      <c r="C68" s="135"/>
      <c r="D68" s="136"/>
      <c r="E68" s="110"/>
      <c r="F68" s="134"/>
      <c r="G68" s="111"/>
      <c r="H68" s="134"/>
      <c r="I68" s="134"/>
      <c r="J68" s="137"/>
      <c r="K68" s="137"/>
      <c r="L68" s="110"/>
      <c r="M68" s="110"/>
      <c r="N68" s="110"/>
      <c r="O68" s="134"/>
      <c r="P68" s="111"/>
      <c r="Q68" s="111"/>
      <c r="R68" s="111"/>
      <c r="S68" s="111"/>
      <c r="T68" s="111"/>
      <c r="U68" s="111"/>
      <c r="V68" s="111"/>
      <c r="W68" s="111"/>
      <c r="X68" s="111"/>
      <c r="Y68" s="110"/>
      <c r="Z68" s="114"/>
      <c r="AA68" s="110"/>
      <c r="AB68" s="111"/>
      <c r="AC68" s="111"/>
      <c r="AD68" s="110"/>
      <c r="AE68" s="110"/>
    </row>
    <row r="69" spans="1:31" s="127" customFormat="1" ht="18.75">
      <c r="A69" s="40"/>
      <c r="B69" s="110"/>
      <c r="C69" s="135"/>
      <c r="D69" s="136"/>
      <c r="E69" s="110"/>
      <c r="F69" s="134"/>
      <c r="G69" s="111"/>
      <c r="H69" s="134"/>
      <c r="I69" s="134"/>
      <c r="J69" s="137"/>
      <c r="K69" s="137"/>
      <c r="L69" s="110"/>
      <c r="M69" s="110"/>
      <c r="N69" s="110"/>
      <c r="O69" s="134"/>
      <c r="P69" s="111"/>
      <c r="Q69" s="111"/>
      <c r="R69" s="111"/>
      <c r="S69" s="111"/>
      <c r="T69" s="111"/>
      <c r="U69" s="111"/>
      <c r="V69" s="111"/>
      <c r="W69" s="111"/>
      <c r="X69" s="111"/>
      <c r="Y69" s="110"/>
      <c r="Z69" s="114"/>
      <c r="AA69" s="110"/>
      <c r="AB69" s="111"/>
      <c r="AC69" s="111"/>
      <c r="AD69" s="110"/>
      <c r="AE69" s="110"/>
    </row>
  </sheetData>
  <mergeCells count="23">
    <mergeCell ref="D40:G40"/>
    <mergeCell ref="D41:G41"/>
    <mergeCell ref="D42:G42"/>
    <mergeCell ref="D43:G43"/>
    <mergeCell ref="M27:M30"/>
    <mergeCell ref="AE27:AE30"/>
    <mergeCell ref="AE31:AE34"/>
    <mergeCell ref="D35:E35"/>
    <mergeCell ref="B38:G38"/>
    <mergeCell ref="D39:G39"/>
    <mergeCell ref="M16:M19"/>
    <mergeCell ref="AE16:AE19"/>
    <mergeCell ref="M20:M23"/>
    <mergeCell ref="AE20:AE23"/>
    <mergeCell ref="M24:M26"/>
    <mergeCell ref="AE24:AE26"/>
    <mergeCell ref="B1:X1"/>
    <mergeCell ref="M3:O3"/>
    <mergeCell ref="M4:O4"/>
    <mergeCell ref="M6:M10"/>
    <mergeCell ref="AE6:AE10"/>
    <mergeCell ref="M11:M15"/>
    <mergeCell ref="AE11:AE15"/>
  </mergeCells>
  <printOptions horizontalCentered="1" verticalCentered="1"/>
  <pageMargins left="0" right="0" top="0.24" bottom="0" header="0" footer="0"/>
  <pageSetup paperSize="10001" scale="75" orientation="landscape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AE65"/>
  <sheetViews>
    <sheetView view="pageBreakPreview" topLeftCell="A45" zoomScale="85" zoomScaleNormal="80" zoomScaleSheetLayoutView="85" workbookViewId="0">
      <selection activeCell="A66" sqref="A66:IV108"/>
    </sheetView>
  </sheetViews>
  <sheetFormatPr defaultRowHeight="14.25"/>
  <cols>
    <col min="1" max="1" width="1" style="40" customWidth="1"/>
    <col min="2" max="2" width="3.7109375" style="127" customWidth="1"/>
    <col min="3" max="3" width="40.5703125" style="143" customWidth="1"/>
    <col min="4" max="4" width="7.85546875" style="144" customWidth="1"/>
    <col min="5" max="5" width="6.85546875" style="127" customWidth="1"/>
    <col min="6" max="6" width="52.28515625" style="145" customWidth="1"/>
    <col min="7" max="7" width="13" style="40" customWidth="1"/>
    <col min="8" max="8" width="12.7109375" style="145" customWidth="1"/>
    <col min="9" max="9" width="7.140625" style="145" hidden="1" customWidth="1"/>
    <col min="10" max="10" width="8.140625" style="146" hidden="1" customWidth="1"/>
    <col min="11" max="11" width="12.42578125" style="146" hidden="1" customWidth="1"/>
    <col min="12" max="12" width="28.85546875" style="127" hidden="1" customWidth="1"/>
    <col min="13" max="13" width="6.7109375" style="145" customWidth="1"/>
    <col min="14" max="14" width="11.42578125" style="127" customWidth="1"/>
    <col min="15" max="15" width="10.85546875" style="145" customWidth="1"/>
    <col min="16" max="17" width="10.7109375" style="40" hidden="1" customWidth="1"/>
    <col min="18" max="18" width="10" style="40" hidden="1" customWidth="1"/>
    <col min="19" max="19" width="10.5703125" style="40" hidden="1" customWidth="1"/>
    <col min="20" max="20" width="10.140625" style="40" hidden="1" customWidth="1"/>
    <col min="21" max="21" width="11.7109375" style="40" hidden="1" customWidth="1"/>
    <col min="22" max="22" width="2" style="40" hidden="1" customWidth="1"/>
    <col min="23" max="23" width="1.85546875" style="40" hidden="1" customWidth="1"/>
    <col min="24" max="24" width="2.28515625" style="40" hidden="1" customWidth="1"/>
    <col min="25" max="25" width="4" style="127" hidden="1" customWidth="1"/>
    <col min="26" max="26" width="10.7109375" style="40" hidden="1" customWidth="1"/>
    <col min="27" max="27" width="5.28515625" style="127" hidden="1" customWidth="1"/>
    <col min="28" max="28" width="1.7109375" style="40" hidden="1" customWidth="1"/>
    <col min="29" max="29" width="6.85546875" style="40" hidden="1" customWidth="1"/>
    <col min="30" max="30" width="4" style="127" hidden="1" customWidth="1"/>
    <col min="31" max="31" width="6.42578125" style="40" customWidth="1"/>
    <col min="32" max="16384" width="9.140625" style="40"/>
  </cols>
  <sheetData>
    <row r="1" spans="2:31" s="6" customFormat="1" ht="32.25" customHeight="1">
      <c r="B1" s="148" t="s">
        <v>474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50"/>
      <c r="Y1" s="151"/>
      <c r="AA1" s="151"/>
      <c r="AD1" s="151"/>
    </row>
    <row r="2" spans="2:31" s="15" customFormat="1">
      <c r="B2" s="138"/>
      <c r="D2" s="152"/>
      <c r="E2" s="138"/>
      <c r="F2" s="139"/>
      <c r="H2" s="139"/>
      <c r="I2" s="139"/>
      <c r="J2" s="153"/>
      <c r="K2" s="153"/>
      <c r="L2" s="138"/>
      <c r="O2" s="139"/>
      <c r="Z2" s="147"/>
      <c r="AA2" s="141"/>
      <c r="AB2" s="142"/>
      <c r="AD2" s="138"/>
    </row>
    <row r="3" spans="2:31" s="15" customFormat="1">
      <c r="B3" s="138"/>
      <c r="D3" s="152"/>
      <c r="E3" s="138"/>
      <c r="F3" s="139"/>
      <c r="H3" s="139"/>
      <c r="I3" s="139"/>
      <c r="J3" s="153"/>
      <c r="K3" s="153"/>
      <c r="L3" s="138"/>
      <c r="O3" s="139"/>
      <c r="Z3" s="147"/>
      <c r="AA3" s="141"/>
      <c r="AB3" s="142"/>
      <c r="AD3" s="138"/>
    </row>
    <row r="4" spans="2:31" s="15" customFormat="1" ht="14.25" customHeight="1">
      <c r="B4" s="138"/>
      <c r="D4" s="152"/>
      <c r="E4" s="138"/>
      <c r="F4" s="139"/>
      <c r="H4" s="139"/>
      <c r="I4" s="139"/>
      <c r="J4" s="153"/>
      <c r="K4" s="153"/>
      <c r="M4" s="154" t="s">
        <v>228</v>
      </c>
      <c r="N4" s="154"/>
      <c r="O4" s="154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6"/>
    </row>
    <row r="5" spans="2:31" s="15" customFormat="1" ht="14.25" customHeight="1" thickBot="1">
      <c r="D5" s="157"/>
      <c r="E5" s="138"/>
      <c r="F5" s="139"/>
      <c r="H5" s="139"/>
      <c r="I5" s="139"/>
      <c r="J5" s="153"/>
      <c r="K5" s="153"/>
      <c r="M5" s="158" t="s">
        <v>229</v>
      </c>
      <c r="N5" s="158"/>
      <c r="O5" s="158"/>
      <c r="P5" s="159"/>
      <c r="Q5" s="160" t="s">
        <v>2</v>
      </c>
      <c r="R5" s="161"/>
      <c r="S5" s="162"/>
      <c r="T5" s="160" t="s">
        <v>3</v>
      </c>
      <c r="U5" s="161"/>
      <c r="V5" s="162"/>
      <c r="W5" s="160" t="s">
        <v>4</v>
      </c>
      <c r="X5" s="161"/>
      <c r="Y5" s="162"/>
      <c r="Z5" s="160" t="s">
        <v>2</v>
      </c>
      <c r="AA5" s="161"/>
      <c r="AB5" s="162"/>
    </row>
    <row r="6" spans="2:31" ht="53.25" customHeight="1">
      <c r="B6" s="163" t="s">
        <v>5</v>
      </c>
      <c r="C6" s="164" t="s">
        <v>6</v>
      </c>
      <c r="D6" s="165" t="s">
        <v>230</v>
      </c>
      <c r="E6" s="166" t="s">
        <v>8</v>
      </c>
      <c r="F6" s="164" t="s">
        <v>9</v>
      </c>
      <c r="G6" s="164" t="s">
        <v>10</v>
      </c>
      <c r="H6" s="167" t="s">
        <v>11</v>
      </c>
      <c r="I6" s="167" t="s">
        <v>12</v>
      </c>
      <c r="J6" s="168" t="s">
        <v>13</v>
      </c>
      <c r="K6" s="168" t="s">
        <v>14</v>
      </c>
      <c r="L6" s="164" t="s">
        <v>15</v>
      </c>
      <c r="M6" s="169" t="s">
        <v>16</v>
      </c>
      <c r="N6" s="169">
        <v>1</v>
      </c>
      <c r="O6" s="169">
        <v>2</v>
      </c>
      <c r="P6" s="169">
        <v>3</v>
      </c>
      <c r="Q6" s="170" t="s">
        <v>16</v>
      </c>
      <c r="R6" s="170">
        <v>1</v>
      </c>
      <c r="S6" s="170">
        <v>2</v>
      </c>
      <c r="T6" s="170">
        <v>3</v>
      </c>
      <c r="U6" s="170">
        <v>1</v>
      </c>
      <c r="V6" s="170">
        <v>2</v>
      </c>
      <c r="W6" s="170">
        <v>3</v>
      </c>
      <c r="X6" s="170">
        <v>1</v>
      </c>
      <c r="Y6" s="170">
        <v>2</v>
      </c>
      <c r="Z6" s="170">
        <v>3</v>
      </c>
      <c r="AA6" s="170">
        <v>1</v>
      </c>
      <c r="AB6" s="170">
        <v>2</v>
      </c>
      <c r="AC6" s="170">
        <v>3</v>
      </c>
      <c r="AD6" s="171" t="s">
        <v>17</v>
      </c>
      <c r="AE6" s="172"/>
    </row>
    <row r="7" spans="2:31" s="15" customFormat="1" ht="21.75" customHeight="1">
      <c r="B7" s="173">
        <v>1</v>
      </c>
      <c r="C7" s="174" t="s">
        <v>231</v>
      </c>
      <c r="D7" s="175">
        <v>128</v>
      </c>
      <c r="E7" s="176" t="s">
        <v>20</v>
      </c>
      <c r="F7" s="174" t="s">
        <v>232</v>
      </c>
      <c r="G7" s="174" t="s">
        <v>233</v>
      </c>
      <c r="H7" s="174" t="s">
        <v>23</v>
      </c>
      <c r="I7" s="174">
        <v>16370</v>
      </c>
      <c r="J7" s="177" t="s">
        <v>222</v>
      </c>
      <c r="K7" s="177" t="s">
        <v>222</v>
      </c>
      <c r="L7" s="174" t="s">
        <v>234</v>
      </c>
      <c r="M7" s="178" t="s">
        <v>54</v>
      </c>
      <c r="N7" s="179" t="s">
        <v>89</v>
      </c>
      <c r="O7" s="179"/>
      <c r="P7" s="180" t="s">
        <v>65</v>
      </c>
      <c r="Q7" s="181" t="s">
        <v>235</v>
      </c>
      <c r="R7" s="181" t="s">
        <v>236</v>
      </c>
      <c r="S7" s="182"/>
      <c r="T7" s="183"/>
      <c r="U7" s="183"/>
      <c r="V7" s="183"/>
      <c r="W7" s="183" t="s">
        <v>135</v>
      </c>
      <c r="X7" s="183"/>
      <c r="Y7" s="183"/>
      <c r="Z7" s="183"/>
      <c r="AA7" s="183"/>
      <c r="AB7" s="183"/>
      <c r="AC7" s="184" t="s">
        <v>17</v>
      </c>
      <c r="AD7" s="174"/>
      <c r="AE7" s="185" t="s">
        <v>56</v>
      </c>
    </row>
    <row r="8" spans="2:31" s="15" customFormat="1" ht="21.75" customHeight="1">
      <c r="B8" s="173">
        <v>2</v>
      </c>
      <c r="C8" s="184" t="s">
        <v>237</v>
      </c>
      <c r="D8" s="186">
        <v>114</v>
      </c>
      <c r="E8" s="176" t="s">
        <v>20</v>
      </c>
      <c r="F8" s="184" t="s">
        <v>238</v>
      </c>
      <c r="G8" s="184" t="s">
        <v>239</v>
      </c>
      <c r="H8" s="184" t="s">
        <v>23</v>
      </c>
      <c r="I8" s="184">
        <v>17500</v>
      </c>
      <c r="J8" s="187" t="s">
        <v>24</v>
      </c>
      <c r="K8" s="188">
        <v>89143683</v>
      </c>
      <c r="L8" s="184" t="s">
        <v>240</v>
      </c>
      <c r="M8" s="178"/>
      <c r="N8" s="189"/>
      <c r="O8" s="190" t="s">
        <v>241</v>
      </c>
      <c r="P8" s="180" t="s">
        <v>65</v>
      </c>
      <c r="Q8" s="180" t="s">
        <v>144</v>
      </c>
      <c r="R8" s="180" t="s">
        <v>242</v>
      </c>
      <c r="S8" s="182"/>
      <c r="T8" s="183"/>
      <c r="U8" s="183"/>
      <c r="V8" s="183"/>
      <c r="W8" s="183" t="s">
        <v>145</v>
      </c>
      <c r="X8" s="183"/>
      <c r="Y8" s="183"/>
      <c r="Z8" s="183"/>
      <c r="AA8" s="183"/>
      <c r="AB8" s="183"/>
      <c r="AC8" s="184" t="s">
        <v>17</v>
      </c>
      <c r="AD8" s="174"/>
      <c r="AE8" s="185"/>
    </row>
    <row r="9" spans="2:31" s="15" customFormat="1" ht="21.75" customHeight="1">
      <c r="B9" s="173">
        <v>3</v>
      </c>
      <c r="C9" s="184" t="s">
        <v>243</v>
      </c>
      <c r="D9" s="186">
        <v>211</v>
      </c>
      <c r="E9" s="176" t="s">
        <v>20</v>
      </c>
      <c r="F9" s="184" t="s">
        <v>244</v>
      </c>
      <c r="G9" s="184" t="s">
        <v>245</v>
      </c>
      <c r="H9" s="184" t="s">
        <v>23</v>
      </c>
      <c r="I9" s="184">
        <v>17730</v>
      </c>
      <c r="J9" s="187" t="s">
        <v>24</v>
      </c>
      <c r="K9" s="188">
        <v>89190478</v>
      </c>
      <c r="L9" s="184" t="s">
        <v>246</v>
      </c>
      <c r="M9" s="178"/>
      <c r="N9" s="176" t="s">
        <v>203</v>
      </c>
      <c r="O9" s="183"/>
      <c r="P9" s="180" t="s">
        <v>125</v>
      </c>
      <c r="Q9" s="180" t="s">
        <v>32</v>
      </c>
      <c r="R9" s="180"/>
      <c r="S9" s="182"/>
      <c r="T9" s="183"/>
      <c r="U9" s="183"/>
      <c r="V9" s="183"/>
      <c r="W9" s="183" t="s">
        <v>153</v>
      </c>
      <c r="X9" s="183"/>
      <c r="Y9" s="183"/>
      <c r="Z9" s="183"/>
      <c r="AA9" s="183"/>
      <c r="AB9" s="183"/>
      <c r="AC9" s="184" t="s">
        <v>17</v>
      </c>
      <c r="AD9" s="174"/>
      <c r="AE9" s="185"/>
    </row>
    <row r="10" spans="2:31" s="15" customFormat="1" ht="21.75" customHeight="1">
      <c r="B10" s="173">
        <v>4</v>
      </c>
      <c r="C10" s="184" t="s">
        <v>247</v>
      </c>
      <c r="D10" s="186">
        <v>186</v>
      </c>
      <c r="E10" s="176" t="s">
        <v>20</v>
      </c>
      <c r="F10" s="184" t="s">
        <v>248</v>
      </c>
      <c r="G10" s="184" t="s">
        <v>249</v>
      </c>
      <c r="H10" s="184" t="s">
        <v>23</v>
      </c>
      <c r="I10" s="184">
        <v>1771</v>
      </c>
      <c r="J10" s="187" t="s">
        <v>24</v>
      </c>
      <c r="K10" s="188">
        <v>89150737</v>
      </c>
      <c r="L10" s="184" t="s">
        <v>250</v>
      </c>
      <c r="M10" s="178"/>
      <c r="N10" s="183" t="s">
        <v>208</v>
      </c>
      <c r="O10" s="179"/>
      <c r="P10" s="180"/>
      <c r="Q10" s="174"/>
      <c r="R10" s="180"/>
      <c r="S10" s="182"/>
      <c r="T10" s="174"/>
      <c r="U10" s="174"/>
      <c r="V10" s="174"/>
      <c r="W10" s="174"/>
      <c r="X10" s="174"/>
      <c r="Y10" s="174"/>
      <c r="Z10" s="174"/>
      <c r="AA10" s="174"/>
      <c r="AB10" s="174"/>
      <c r="AC10" s="184" t="s">
        <v>17</v>
      </c>
      <c r="AD10" s="174"/>
      <c r="AE10" s="185"/>
    </row>
    <row r="11" spans="2:31" s="15" customFormat="1" ht="21.75" customHeight="1">
      <c r="B11" s="173">
        <v>5</v>
      </c>
      <c r="C11" s="174" t="s">
        <v>251</v>
      </c>
      <c r="D11" s="175">
        <v>189</v>
      </c>
      <c r="E11" s="176" t="s">
        <v>20</v>
      </c>
      <c r="F11" s="174" t="s">
        <v>252</v>
      </c>
      <c r="G11" s="174" t="s">
        <v>249</v>
      </c>
      <c r="H11" s="174" t="s">
        <v>23</v>
      </c>
      <c r="I11" s="174">
        <v>17710</v>
      </c>
      <c r="J11" s="191" t="s">
        <v>24</v>
      </c>
      <c r="K11" s="191" t="s">
        <v>253</v>
      </c>
      <c r="L11" s="174" t="s">
        <v>254</v>
      </c>
      <c r="M11" s="178"/>
      <c r="N11" s="183" t="s">
        <v>48</v>
      </c>
      <c r="O11" s="176" t="s">
        <v>49</v>
      </c>
      <c r="P11" s="180"/>
      <c r="Q11" s="180"/>
      <c r="R11" s="180"/>
      <c r="S11" s="182"/>
      <c r="T11" s="174"/>
      <c r="U11" s="174"/>
      <c r="V11" s="174"/>
      <c r="W11" s="174"/>
      <c r="X11" s="174"/>
      <c r="Y11" s="174"/>
      <c r="Z11" s="174"/>
      <c r="AA11" s="174"/>
      <c r="AB11" s="174"/>
      <c r="AC11" s="174" t="s">
        <v>17</v>
      </c>
      <c r="AD11" s="174"/>
      <c r="AE11" s="185"/>
    </row>
    <row r="12" spans="2:31" s="15" customFormat="1" ht="21.75" customHeight="1">
      <c r="B12" s="173">
        <v>6</v>
      </c>
      <c r="C12" s="184" t="s">
        <v>255</v>
      </c>
      <c r="D12" s="186">
        <v>139</v>
      </c>
      <c r="E12" s="176" t="s">
        <v>20</v>
      </c>
      <c r="F12" s="184" t="s">
        <v>256</v>
      </c>
      <c r="G12" s="184" t="s">
        <v>257</v>
      </c>
      <c r="H12" s="184" t="s">
        <v>23</v>
      </c>
      <c r="I12" s="184">
        <v>17330</v>
      </c>
      <c r="J12" s="187" t="s">
        <v>24</v>
      </c>
      <c r="K12" s="188">
        <v>928452</v>
      </c>
      <c r="L12" s="184" t="s">
        <v>258</v>
      </c>
      <c r="M12" s="192" t="s">
        <v>26</v>
      </c>
      <c r="N12" s="193" t="s">
        <v>55</v>
      </c>
      <c r="O12" s="193"/>
      <c r="P12" s="180"/>
      <c r="Q12" s="180"/>
      <c r="R12" s="180"/>
      <c r="S12" s="182"/>
      <c r="T12" s="174"/>
      <c r="U12" s="174"/>
      <c r="V12" s="174"/>
      <c r="W12" s="174"/>
      <c r="X12" s="174"/>
      <c r="Y12" s="174"/>
      <c r="Z12" s="174"/>
      <c r="AA12" s="174"/>
      <c r="AB12" s="174"/>
      <c r="AC12" s="174" t="s">
        <v>17</v>
      </c>
      <c r="AD12" s="174"/>
      <c r="AE12" s="185" t="s">
        <v>28</v>
      </c>
    </row>
    <row r="13" spans="2:31" s="15" customFormat="1" ht="21.75" customHeight="1">
      <c r="B13" s="173">
        <v>7</v>
      </c>
      <c r="C13" s="184" t="s">
        <v>259</v>
      </c>
      <c r="D13" s="186">
        <v>156</v>
      </c>
      <c r="E13" s="176" t="s">
        <v>20</v>
      </c>
      <c r="F13" s="184" t="s">
        <v>260</v>
      </c>
      <c r="G13" s="184" t="s">
        <v>261</v>
      </c>
      <c r="H13" s="184" t="s">
        <v>23</v>
      </c>
      <c r="I13" s="184">
        <v>17630</v>
      </c>
      <c r="J13" s="187" t="s">
        <v>24</v>
      </c>
      <c r="K13" s="188">
        <v>89161872</v>
      </c>
      <c r="L13" s="184" t="s">
        <v>262</v>
      </c>
      <c r="M13" s="192"/>
      <c r="N13" s="193"/>
      <c r="O13" s="194" t="s">
        <v>60</v>
      </c>
      <c r="P13" s="180"/>
      <c r="Q13" s="180"/>
      <c r="R13" s="180"/>
      <c r="S13" s="182"/>
      <c r="T13" s="174"/>
      <c r="U13" s="174"/>
      <c r="V13" s="174"/>
      <c r="W13" s="174"/>
      <c r="X13" s="174"/>
      <c r="Y13" s="174"/>
      <c r="Z13" s="174"/>
      <c r="AA13" s="174"/>
      <c r="AB13" s="174"/>
      <c r="AC13" s="174" t="s">
        <v>17</v>
      </c>
      <c r="AD13" s="174"/>
      <c r="AE13" s="185"/>
    </row>
    <row r="14" spans="2:31" s="15" customFormat="1" ht="21.75" customHeight="1">
      <c r="B14" s="173">
        <v>8</v>
      </c>
      <c r="C14" s="184" t="s">
        <v>263</v>
      </c>
      <c r="D14" s="186">
        <v>260</v>
      </c>
      <c r="E14" s="176" t="s">
        <v>20</v>
      </c>
      <c r="F14" s="184" t="s">
        <v>264</v>
      </c>
      <c r="G14" s="184" t="s">
        <v>265</v>
      </c>
      <c r="H14" s="184" t="s">
        <v>23</v>
      </c>
      <c r="I14" s="184">
        <v>17630</v>
      </c>
      <c r="J14" s="187" t="s">
        <v>24</v>
      </c>
      <c r="K14" s="188">
        <v>89160290</v>
      </c>
      <c r="L14" s="184" t="s">
        <v>266</v>
      </c>
      <c r="M14" s="192"/>
      <c r="N14" s="195" t="s">
        <v>65</v>
      </c>
      <c r="O14" s="194" t="s">
        <v>55</v>
      </c>
      <c r="P14" s="180"/>
      <c r="Q14" s="180"/>
      <c r="R14" s="180"/>
      <c r="S14" s="182"/>
      <c r="T14" s="174"/>
      <c r="U14" s="174"/>
      <c r="V14" s="174"/>
      <c r="W14" s="174"/>
      <c r="X14" s="174"/>
      <c r="Y14" s="174"/>
      <c r="Z14" s="174"/>
      <c r="AA14" s="174"/>
      <c r="AB14" s="174"/>
      <c r="AC14" s="174" t="s">
        <v>17</v>
      </c>
      <c r="AD14" s="174"/>
      <c r="AE14" s="185"/>
    </row>
    <row r="15" spans="2:31" s="15" customFormat="1" ht="21.75" customHeight="1">
      <c r="B15" s="173">
        <v>9</v>
      </c>
      <c r="C15" s="174" t="s">
        <v>267</v>
      </c>
      <c r="D15" s="175">
        <v>118</v>
      </c>
      <c r="E15" s="176" t="s">
        <v>20</v>
      </c>
      <c r="F15" s="196" t="s">
        <v>268</v>
      </c>
      <c r="G15" s="196" t="s">
        <v>265</v>
      </c>
      <c r="H15" s="174" t="s">
        <v>23</v>
      </c>
      <c r="I15" s="174">
        <v>17637</v>
      </c>
      <c r="J15" s="191" t="s">
        <v>24</v>
      </c>
      <c r="K15" s="177">
        <v>60588338</v>
      </c>
      <c r="L15" s="174" t="s">
        <v>269</v>
      </c>
      <c r="M15" s="192"/>
      <c r="N15" s="194" t="s">
        <v>270</v>
      </c>
      <c r="O15" s="194" t="s">
        <v>116</v>
      </c>
      <c r="P15" s="197"/>
      <c r="Q15" s="180"/>
      <c r="R15" s="180"/>
      <c r="S15" s="182"/>
      <c r="T15" s="174"/>
      <c r="U15" s="174"/>
      <c r="V15" s="174"/>
      <c r="W15" s="174"/>
      <c r="X15" s="174"/>
      <c r="Y15" s="174"/>
      <c r="Z15" s="174"/>
      <c r="AA15" s="174"/>
      <c r="AB15" s="174"/>
      <c r="AC15" s="174" t="s">
        <v>17</v>
      </c>
      <c r="AD15" s="174"/>
      <c r="AE15" s="185"/>
    </row>
    <row r="16" spans="2:31" s="15" customFormat="1" ht="21.75" customHeight="1">
      <c r="B16" s="173">
        <v>10</v>
      </c>
      <c r="C16" s="184" t="s">
        <v>271</v>
      </c>
      <c r="D16" s="186">
        <v>119</v>
      </c>
      <c r="E16" s="198" t="s">
        <v>20</v>
      </c>
      <c r="F16" s="184" t="s">
        <v>272</v>
      </c>
      <c r="G16" s="184" t="s">
        <v>273</v>
      </c>
      <c r="H16" s="184" t="s">
        <v>23</v>
      </c>
      <c r="I16" s="184">
        <v>17510</v>
      </c>
      <c r="J16" s="188"/>
      <c r="K16" s="188"/>
      <c r="L16" s="184" t="s">
        <v>274</v>
      </c>
      <c r="M16" s="199"/>
      <c r="N16" s="200" t="s">
        <v>27</v>
      </c>
      <c r="O16" s="184"/>
      <c r="P16" s="180"/>
      <c r="Q16" s="180"/>
      <c r="R16" s="180"/>
      <c r="S16" s="182"/>
      <c r="T16" s="174"/>
      <c r="U16" s="174"/>
      <c r="V16" s="174"/>
      <c r="W16" s="174"/>
      <c r="X16" s="174"/>
      <c r="Y16" s="174"/>
      <c r="Z16" s="174"/>
      <c r="AA16" s="174"/>
      <c r="AB16" s="174"/>
      <c r="AC16" s="174" t="s">
        <v>17</v>
      </c>
      <c r="AD16" s="174"/>
      <c r="AE16" s="185" t="s">
        <v>275</v>
      </c>
    </row>
    <row r="17" spans="2:31" s="15" customFormat="1" ht="21.75" customHeight="1">
      <c r="B17" s="173">
        <v>11</v>
      </c>
      <c r="C17" s="184" t="s">
        <v>276</v>
      </c>
      <c r="D17" s="186">
        <v>127</v>
      </c>
      <c r="E17" s="198" t="s">
        <v>20</v>
      </c>
      <c r="F17" s="184" t="s">
        <v>277</v>
      </c>
      <c r="G17" s="184" t="s">
        <v>273</v>
      </c>
      <c r="H17" s="184" t="s">
        <v>23</v>
      </c>
      <c r="I17" s="184">
        <v>17520</v>
      </c>
      <c r="J17" s="187" t="s">
        <v>24</v>
      </c>
      <c r="K17" s="188">
        <v>88331176</v>
      </c>
      <c r="L17" s="184" t="s">
        <v>278</v>
      </c>
      <c r="M17" s="199"/>
      <c r="N17" s="201" t="s">
        <v>32</v>
      </c>
      <c r="O17" s="184" t="s">
        <v>33</v>
      </c>
      <c r="P17" s="180"/>
      <c r="Q17" s="174"/>
      <c r="R17" s="174"/>
      <c r="S17" s="182"/>
      <c r="T17" s="182"/>
      <c r="U17" s="182"/>
      <c r="V17" s="182"/>
      <c r="W17" s="182"/>
      <c r="X17" s="182" t="s">
        <v>102</v>
      </c>
      <c r="Y17" s="182"/>
      <c r="Z17" s="182"/>
      <c r="AA17" s="182"/>
      <c r="AB17" s="182"/>
      <c r="AC17" s="174" t="s">
        <v>17</v>
      </c>
      <c r="AD17" s="174"/>
      <c r="AE17" s="185"/>
    </row>
    <row r="18" spans="2:31" s="15" customFormat="1" ht="21.75" customHeight="1">
      <c r="B18" s="173">
        <v>12</v>
      </c>
      <c r="C18" s="174" t="s">
        <v>279</v>
      </c>
      <c r="D18" s="175">
        <v>121</v>
      </c>
      <c r="E18" s="198" t="s">
        <v>20</v>
      </c>
      <c r="F18" s="174" t="s">
        <v>280</v>
      </c>
      <c r="G18" s="174" t="s">
        <v>273</v>
      </c>
      <c r="H18" s="174" t="s">
        <v>23</v>
      </c>
      <c r="I18" s="174">
        <v>17510</v>
      </c>
      <c r="J18" s="191" t="s">
        <v>24</v>
      </c>
      <c r="K18" s="177">
        <v>88394957</v>
      </c>
      <c r="L18" s="174" t="s">
        <v>281</v>
      </c>
      <c r="M18" s="199"/>
      <c r="N18" s="201" t="s">
        <v>37</v>
      </c>
      <c r="O18" s="202" t="s">
        <v>38</v>
      </c>
      <c r="P18" s="180"/>
      <c r="Q18" s="180"/>
      <c r="R18" s="180"/>
      <c r="S18" s="182"/>
      <c r="T18" s="182"/>
      <c r="U18" s="182"/>
      <c r="V18" s="182"/>
      <c r="W18" s="182"/>
      <c r="X18" s="182" t="s">
        <v>110</v>
      </c>
      <c r="Y18" s="182"/>
      <c r="Z18" s="182"/>
      <c r="AA18" s="182"/>
      <c r="AB18" s="182"/>
      <c r="AC18" s="174" t="s">
        <v>17</v>
      </c>
      <c r="AD18" s="174"/>
      <c r="AE18" s="185"/>
    </row>
    <row r="19" spans="2:31" s="15" customFormat="1" ht="21.75" customHeight="1">
      <c r="B19" s="173">
        <v>13</v>
      </c>
      <c r="C19" s="174" t="s">
        <v>282</v>
      </c>
      <c r="D19" s="175">
        <v>233</v>
      </c>
      <c r="E19" s="198" t="s">
        <v>20</v>
      </c>
      <c r="F19" s="174" t="s">
        <v>283</v>
      </c>
      <c r="G19" s="174" t="s">
        <v>273</v>
      </c>
      <c r="H19" s="174" t="s">
        <v>23</v>
      </c>
      <c r="I19" s="174">
        <v>17510</v>
      </c>
      <c r="J19" s="191" t="s">
        <v>24</v>
      </c>
      <c r="K19" s="177">
        <v>70789821</v>
      </c>
      <c r="L19" s="174" t="s">
        <v>284</v>
      </c>
      <c r="M19" s="199"/>
      <c r="N19" s="201" t="s">
        <v>42</v>
      </c>
      <c r="O19" s="201" t="s">
        <v>43</v>
      </c>
      <c r="P19" s="180"/>
      <c r="Q19" s="180"/>
      <c r="R19" s="180"/>
      <c r="S19" s="182"/>
      <c r="T19" s="182"/>
      <c r="U19" s="182"/>
      <c r="V19" s="182"/>
      <c r="W19" s="182"/>
      <c r="X19" s="182" t="s">
        <v>126</v>
      </c>
      <c r="Y19" s="182"/>
      <c r="Z19" s="182"/>
      <c r="AA19" s="182"/>
      <c r="AB19" s="182"/>
      <c r="AC19" s="174" t="s">
        <v>17</v>
      </c>
      <c r="AD19" s="174"/>
      <c r="AE19" s="185"/>
    </row>
    <row r="20" spans="2:31" s="15" customFormat="1" ht="21.75" customHeight="1">
      <c r="B20" s="173">
        <v>14</v>
      </c>
      <c r="C20" s="174" t="s">
        <v>285</v>
      </c>
      <c r="D20" s="175">
        <v>118</v>
      </c>
      <c r="E20" s="198" t="s">
        <v>20</v>
      </c>
      <c r="F20" s="174" t="s">
        <v>286</v>
      </c>
      <c r="G20" s="174" t="s">
        <v>273</v>
      </c>
      <c r="H20" s="174" t="s">
        <v>23</v>
      </c>
      <c r="I20" s="174">
        <v>17510</v>
      </c>
      <c r="J20" s="191" t="s">
        <v>24</v>
      </c>
      <c r="K20" s="177">
        <v>88336172</v>
      </c>
      <c r="L20" s="174" t="s">
        <v>287</v>
      </c>
      <c r="M20" s="199"/>
      <c r="N20" s="201" t="s">
        <v>69</v>
      </c>
      <c r="O20" s="201" t="s">
        <v>70</v>
      </c>
      <c r="P20" s="180"/>
      <c r="Q20" s="180"/>
      <c r="R20" s="180"/>
      <c r="S20" s="182"/>
      <c r="T20" s="182"/>
      <c r="U20" s="182"/>
      <c r="V20" s="182"/>
      <c r="W20" s="182"/>
      <c r="X20" s="182" t="s">
        <v>136</v>
      </c>
      <c r="Y20" s="182"/>
      <c r="Z20" s="182"/>
      <c r="AA20" s="182"/>
      <c r="AB20" s="182"/>
      <c r="AC20" s="174" t="s">
        <v>17</v>
      </c>
      <c r="AD20" s="174"/>
      <c r="AE20" s="185"/>
    </row>
    <row r="21" spans="2:31" s="15" customFormat="1" ht="21.75" customHeight="1">
      <c r="B21" s="173">
        <v>15</v>
      </c>
      <c r="C21" s="184" t="s">
        <v>288</v>
      </c>
      <c r="D21" s="186">
        <v>107</v>
      </c>
      <c r="E21" s="176" t="s">
        <v>82</v>
      </c>
      <c r="F21" s="203" t="s">
        <v>289</v>
      </c>
      <c r="G21" s="184" t="s">
        <v>290</v>
      </c>
      <c r="H21" s="184" t="s">
        <v>85</v>
      </c>
      <c r="I21" s="184">
        <v>16330</v>
      </c>
      <c r="J21" s="188"/>
      <c r="K21" s="188"/>
      <c r="L21" s="184" t="s">
        <v>291</v>
      </c>
      <c r="M21" s="204" t="s">
        <v>123</v>
      </c>
      <c r="N21" s="205" t="s">
        <v>78</v>
      </c>
      <c r="O21" s="205"/>
      <c r="P21" s="180" t="s">
        <v>125</v>
      </c>
      <c r="Q21" s="180" t="s">
        <v>98</v>
      </c>
      <c r="R21" s="174"/>
      <c r="S21" s="182"/>
      <c r="T21" s="183" t="s">
        <v>292</v>
      </c>
      <c r="U21" s="183" t="s">
        <v>293</v>
      </c>
      <c r="V21" s="183" t="s">
        <v>294</v>
      </c>
      <c r="W21" s="183"/>
      <c r="X21" s="183"/>
      <c r="Y21" s="183"/>
      <c r="Z21" s="183"/>
      <c r="AA21" s="183"/>
      <c r="AB21" s="183"/>
      <c r="AC21" s="184" t="s">
        <v>17</v>
      </c>
      <c r="AD21" s="174"/>
      <c r="AE21" s="185" t="s">
        <v>128</v>
      </c>
    </row>
    <row r="22" spans="2:31" s="15" customFormat="1" ht="21.75" customHeight="1">
      <c r="B22" s="173">
        <v>16</v>
      </c>
      <c r="C22" s="174" t="s">
        <v>295</v>
      </c>
      <c r="D22" s="175">
        <v>267</v>
      </c>
      <c r="E22" s="176" t="s">
        <v>82</v>
      </c>
      <c r="F22" s="206" t="s">
        <v>296</v>
      </c>
      <c r="G22" s="174" t="s">
        <v>297</v>
      </c>
      <c r="H22" s="174" t="s">
        <v>85</v>
      </c>
      <c r="I22" s="174">
        <v>16640</v>
      </c>
      <c r="J22" s="191" t="s">
        <v>121</v>
      </c>
      <c r="K22" s="177">
        <v>8647524</v>
      </c>
      <c r="L22" s="174" t="s">
        <v>298</v>
      </c>
      <c r="M22" s="204"/>
      <c r="N22" s="80" t="s">
        <v>124</v>
      </c>
      <c r="O22" s="205" t="s">
        <v>77</v>
      </c>
      <c r="P22" s="180" t="s">
        <v>125</v>
      </c>
      <c r="Q22" s="174" t="s">
        <v>299</v>
      </c>
      <c r="R22" s="207"/>
      <c r="S22" s="182"/>
      <c r="T22" s="183" t="s">
        <v>300</v>
      </c>
      <c r="U22" s="183" t="s">
        <v>301</v>
      </c>
      <c r="V22" s="183" t="s">
        <v>302</v>
      </c>
      <c r="W22" s="183"/>
      <c r="X22" s="183"/>
      <c r="Y22" s="183"/>
      <c r="Z22" s="183"/>
      <c r="AA22" s="183"/>
      <c r="AB22" s="183"/>
      <c r="AC22" s="184" t="s">
        <v>17</v>
      </c>
      <c r="AD22" s="174"/>
      <c r="AE22" s="185"/>
    </row>
    <row r="23" spans="2:31" s="15" customFormat="1" ht="21.75" customHeight="1">
      <c r="B23" s="173">
        <v>17</v>
      </c>
      <c r="C23" s="174" t="s">
        <v>303</v>
      </c>
      <c r="D23" s="175">
        <v>206</v>
      </c>
      <c r="E23" s="176" t="s">
        <v>82</v>
      </c>
      <c r="F23" s="174" t="s">
        <v>304</v>
      </c>
      <c r="G23" s="174" t="s">
        <v>305</v>
      </c>
      <c r="H23" s="174" t="s">
        <v>85</v>
      </c>
      <c r="I23" s="174">
        <v>16330</v>
      </c>
      <c r="J23" s="191" t="s">
        <v>121</v>
      </c>
      <c r="K23" s="177">
        <v>8603791</v>
      </c>
      <c r="L23" s="174" t="s">
        <v>306</v>
      </c>
      <c r="M23" s="204"/>
      <c r="N23" s="205"/>
      <c r="O23" s="205" t="s">
        <v>307</v>
      </c>
      <c r="P23" s="180" t="s">
        <v>125</v>
      </c>
      <c r="Q23" s="180" t="s">
        <v>172</v>
      </c>
      <c r="R23" s="207"/>
      <c r="S23" s="182"/>
      <c r="T23" s="174"/>
      <c r="U23" s="174"/>
      <c r="V23" s="174"/>
      <c r="W23" s="174"/>
      <c r="X23" s="174"/>
      <c r="Y23" s="174"/>
      <c r="Z23" s="174"/>
      <c r="AA23" s="174"/>
      <c r="AB23" s="174"/>
      <c r="AC23" s="184" t="s">
        <v>17</v>
      </c>
      <c r="AD23" s="174"/>
      <c r="AE23" s="185"/>
    </row>
    <row r="24" spans="2:31" s="15" customFormat="1" ht="21.75" customHeight="1">
      <c r="B24" s="173">
        <v>18</v>
      </c>
      <c r="C24" s="174" t="s">
        <v>308</v>
      </c>
      <c r="D24" s="175">
        <v>259</v>
      </c>
      <c r="E24" s="176" t="s">
        <v>82</v>
      </c>
      <c r="F24" s="174" t="s">
        <v>309</v>
      </c>
      <c r="G24" s="174" t="s">
        <v>310</v>
      </c>
      <c r="H24" s="174" t="s">
        <v>85</v>
      </c>
      <c r="I24" s="174">
        <v>16360</v>
      </c>
      <c r="J24" s="191" t="s">
        <v>24</v>
      </c>
      <c r="K24" s="177">
        <v>5979070</v>
      </c>
      <c r="L24" s="174" t="s">
        <v>311</v>
      </c>
      <c r="M24" s="204"/>
      <c r="N24" s="205" t="s">
        <v>312</v>
      </c>
      <c r="O24" s="208" t="s">
        <v>134</v>
      </c>
      <c r="P24" s="180" t="s">
        <v>125</v>
      </c>
      <c r="Q24" s="180" t="s">
        <v>69</v>
      </c>
      <c r="R24" s="180" t="s">
        <v>313</v>
      </c>
      <c r="S24" s="182"/>
      <c r="T24" s="174"/>
      <c r="U24" s="174"/>
      <c r="V24" s="174"/>
      <c r="W24" s="174"/>
      <c r="X24" s="174"/>
      <c r="Y24" s="174"/>
      <c r="Z24" s="174"/>
      <c r="AA24" s="174"/>
      <c r="AB24" s="174"/>
      <c r="AC24" s="184" t="s">
        <v>17</v>
      </c>
      <c r="AD24" s="174"/>
      <c r="AE24" s="185"/>
    </row>
    <row r="25" spans="2:31" s="15" customFormat="1" ht="21.75" customHeight="1">
      <c r="B25" s="173">
        <v>19</v>
      </c>
      <c r="C25" s="174" t="s">
        <v>314</v>
      </c>
      <c r="D25" s="175">
        <v>103</v>
      </c>
      <c r="E25" s="176" t="s">
        <v>82</v>
      </c>
      <c r="F25" s="206" t="s">
        <v>315</v>
      </c>
      <c r="G25" s="174" t="s">
        <v>316</v>
      </c>
      <c r="H25" s="174" t="s">
        <v>85</v>
      </c>
      <c r="I25" s="174">
        <v>16310</v>
      </c>
      <c r="J25" s="191" t="s">
        <v>121</v>
      </c>
      <c r="K25" s="177">
        <v>7538194</v>
      </c>
      <c r="L25" s="174" t="s">
        <v>317</v>
      </c>
      <c r="M25" s="204"/>
      <c r="N25" s="208" t="s">
        <v>117</v>
      </c>
      <c r="O25" s="208"/>
      <c r="P25" s="180" t="s">
        <v>125</v>
      </c>
      <c r="Q25" s="180" t="s">
        <v>27</v>
      </c>
      <c r="R25" s="180" t="s">
        <v>76</v>
      </c>
      <c r="S25" s="182"/>
      <c r="T25" s="174"/>
      <c r="U25" s="174"/>
      <c r="V25" s="174"/>
      <c r="W25" s="174"/>
      <c r="X25" s="174"/>
      <c r="Y25" s="174"/>
      <c r="Z25" s="174"/>
      <c r="AA25" s="174"/>
      <c r="AB25" s="174"/>
      <c r="AC25" s="174" t="s">
        <v>17</v>
      </c>
      <c r="AD25" s="174"/>
      <c r="AE25" s="185"/>
    </row>
    <row r="26" spans="2:31" s="15" customFormat="1" ht="21.75" customHeight="1">
      <c r="B26" s="173">
        <v>21</v>
      </c>
      <c r="C26" s="174" t="s">
        <v>318</v>
      </c>
      <c r="D26" s="175">
        <v>198</v>
      </c>
      <c r="E26" s="176" t="s">
        <v>82</v>
      </c>
      <c r="F26" s="174" t="s">
        <v>319</v>
      </c>
      <c r="G26" s="174" t="s">
        <v>320</v>
      </c>
      <c r="H26" s="174" t="s">
        <v>85</v>
      </c>
      <c r="I26" s="174">
        <v>16913</v>
      </c>
      <c r="J26" s="191" t="s">
        <v>121</v>
      </c>
      <c r="K26" s="177">
        <v>7555982</v>
      </c>
      <c r="L26" s="174" t="s">
        <v>321</v>
      </c>
      <c r="M26" s="209"/>
      <c r="N26" s="174" t="s">
        <v>322</v>
      </c>
      <c r="O26" s="18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 t="s">
        <v>17</v>
      </c>
      <c r="AC26" s="174"/>
      <c r="AD26" s="174"/>
      <c r="AE26" s="210" t="s">
        <v>323</v>
      </c>
    </row>
    <row r="27" spans="2:31" s="15" customFormat="1" ht="21.75" customHeight="1">
      <c r="B27" s="173">
        <v>22</v>
      </c>
      <c r="C27" s="184" t="s">
        <v>324</v>
      </c>
      <c r="D27" s="186">
        <v>139</v>
      </c>
      <c r="E27" s="176" t="s">
        <v>82</v>
      </c>
      <c r="F27" s="184" t="s">
        <v>325</v>
      </c>
      <c r="G27" s="184" t="s">
        <v>326</v>
      </c>
      <c r="H27" s="184" t="s">
        <v>85</v>
      </c>
      <c r="I27" s="184">
        <v>16877</v>
      </c>
      <c r="J27" s="187" t="s">
        <v>24</v>
      </c>
      <c r="K27" s="188">
        <v>29219666</v>
      </c>
      <c r="L27" s="184" t="s">
        <v>327</v>
      </c>
      <c r="M27" s="211" t="s">
        <v>328</v>
      </c>
      <c r="N27" s="212" t="s">
        <v>329</v>
      </c>
      <c r="O27" s="212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 t="s">
        <v>17</v>
      </c>
      <c r="AC27" s="174"/>
      <c r="AD27" s="174"/>
      <c r="AE27" s="185" t="s">
        <v>193</v>
      </c>
    </row>
    <row r="28" spans="2:31" ht="21.75" customHeight="1">
      <c r="B28" s="173">
        <v>23</v>
      </c>
      <c r="C28" s="184" t="s">
        <v>330</v>
      </c>
      <c r="D28" s="186">
        <v>145</v>
      </c>
      <c r="E28" s="176" t="s">
        <v>82</v>
      </c>
      <c r="F28" s="184" t="s">
        <v>331</v>
      </c>
      <c r="G28" s="184" t="s">
        <v>326</v>
      </c>
      <c r="H28" s="184" t="s">
        <v>85</v>
      </c>
      <c r="I28" s="184">
        <v>16820</v>
      </c>
      <c r="J28" s="188" t="s">
        <v>222</v>
      </c>
      <c r="K28" s="188" t="s">
        <v>222</v>
      </c>
      <c r="L28" s="184" t="s">
        <v>332</v>
      </c>
      <c r="M28" s="211"/>
      <c r="N28" s="212" t="s">
        <v>171</v>
      </c>
      <c r="O28" s="212" t="s">
        <v>172</v>
      </c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 t="s">
        <v>17</v>
      </c>
      <c r="AC28" s="196"/>
      <c r="AD28" s="196"/>
      <c r="AE28" s="185"/>
    </row>
    <row r="29" spans="2:31" ht="21.75" customHeight="1">
      <c r="B29" s="173">
        <v>24</v>
      </c>
      <c r="C29" s="174" t="s">
        <v>333</v>
      </c>
      <c r="D29" s="175">
        <v>121</v>
      </c>
      <c r="E29" s="176" t="s">
        <v>82</v>
      </c>
      <c r="F29" s="174" t="s">
        <v>334</v>
      </c>
      <c r="G29" s="174" t="s">
        <v>326</v>
      </c>
      <c r="H29" s="174" t="s">
        <v>85</v>
      </c>
      <c r="I29" s="174">
        <v>16820</v>
      </c>
      <c r="J29" s="191" t="s">
        <v>24</v>
      </c>
      <c r="K29" s="177">
        <v>8230812</v>
      </c>
      <c r="L29" s="174" t="s">
        <v>335</v>
      </c>
      <c r="M29" s="211"/>
      <c r="N29" s="212" t="s">
        <v>181</v>
      </c>
      <c r="O29" s="212" t="s">
        <v>182</v>
      </c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74" t="s">
        <v>17</v>
      </c>
      <c r="AC29" s="196"/>
      <c r="AD29" s="196"/>
      <c r="AE29" s="185"/>
    </row>
    <row r="30" spans="2:31" ht="21.75" customHeight="1">
      <c r="B30" s="173">
        <v>25</v>
      </c>
      <c r="C30" s="174" t="s">
        <v>336</v>
      </c>
      <c r="D30" s="175">
        <v>146</v>
      </c>
      <c r="E30" s="176" t="s">
        <v>82</v>
      </c>
      <c r="F30" s="206" t="s">
        <v>337</v>
      </c>
      <c r="G30" s="174" t="s">
        <v>338</v>
      </c>
      <c r="H30" s="174" t="s">
        <v>339</v>
      </c>
      <c r="I30" s="174">
        <v>16137</v>
      </c>
      <c r="J30" s="177" t="s">
        <v>222</v>
      </c>
      <c r="K30" s="177" t="s">
        <v>222</v>
      </c>
      <c r="L30" s="174" t="s">
        <v>340</v>
      </c>
      <c r="M30" s="213"/>
      <c r="N30" s="214" t="s">
        <v>236</v>
      </c>
      <c r="O30" s="182" t="s">
        <v>144</v>
      </c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74" t="s">
        <v>17</v>
      </c>
      <c r="AC30" s="196"/>
      <c r="AD30" s="196"/>
      <c r="AE30" s="185" t="s">
        <v>323</v>
      </c>
    </row>
    <row r="31" spans="2:31" s="15" customFormat="1" ht="21.75" customHeight="1" thickBot="1">
      <c r="B31" s="215">
        <v>20</v>
      </c>
      <c r="C31" s="216" t="s">
        <v>341</v>
      </c>
      <c r="D31" s="217">
        <v>133</v>
      </c>
      <c r="E31" s="218" t="s">
        <v>82</v>
      </c>
      <c r="F31" s="216" t="s">
        <v>342</v>
      </c>
      <c r="G31" s="216" t="s">
        <v>343</v>
      </c>
      <c r="H31" s="216" t="s">
        <v>85</v>
      </c>
      <c r="I31" s="216">
        <v>16869</v>
      </c>
      <c r="J31" s="219" t="s">
        <v>24</v>
      </c>
      <c r="K31" s="220">
        <v>44655365</v>
      </c>
      <c r="L31" s="216" t="s">
        <v>344</v>
      </c>
      <c r="M31" s="221"/>
      <c r="N31" s="222"/>
      <c r="O31" s="223" t="s">
        <v>141</v>
      </c>
      <c r="P31" s="224" t="e">
        <f>#REF!+#REF!+#REF!</f>
        <v>#REF!</v>
      </c>
      <c r="Q31" s="224"/>
      <c r="R31" s="224"/>
      <c r="S31" s="225"/>
      <c r="T31" s="225"/>
      <c r="U31" s="226"/>
      <c r="V31" s="226"/>
      <c r="W31" s="226"/>
      <c r="X31" s="226"/>
      <c r="Y31" s="226"/>
      <c r="Z31" s="226"/>
      <c r="AA31" s="226"/>
      <c r="AB31" s="226" t="s">
        <v>17</v>
      </c>
      <c r="AC31" s="226"/>
      <c r="AD31" s="226"/>
      <c r="AE31" s="227"/>
    </row>
    <row r="32" spans="2:31" ht="17.25">
      <c r="B32" s="228"/>
      <c r="C32" s="229">
        <f>COUNTA(C7:C31)</f>
        <v>25</v>
      </c>
      <c r="D32" s="230">
        <f>SUM(D7:D31)</f>
        <v>4043</v>
      </c>
      <c r="E32" s="230"/>
      <c r="F32" s="231"/>
      <c r="G32" s="232"/>
      <c r="H32" s="231"/>
      <c r="I32" s="231"/>
      <c r="J32" s="233"/>
      <c r="K32" s="233"/>
      <c r="L32" s="228"/>
      <c r="M32" s="231"/>
      <c r="N32" s="228"/>
      <c r="O32" s="231"/>
      <c r="P32" s="228">
        <f t="shared" ref="P32:AD32" si="0">COUNTA(P7:P31)</f>
        <v>9</v>
      </c>
      <c r="Q32" s="228">
        <f t="shared" si="0"/>
        <v>8</v>
      </c>
      <c r="R32" s="228">
        <f t="shared" si="0"/>
        <v>4</v>
      </c>
      <c r="S32" s="228">
        <f t="shared" si="0"/>
        <v>0</v>
      </c>
      <c r="T32" s="228">
        <f t="shared" si="0"/>
        <v>2</v>
      </c>
      <c r="U32" s="228">
        <f t="shared" si="0"/>
        <v>2</v>
      </c>
      <c r="V32" s="228">
        <f t="shared" si="0"/>
        <v>2</v>
      </c>
      <c r="W32" s="228">
        <f t="shared" si="0"/>
        <v>3</v>
      </c>
      <c r="X32" s="228">
        <f t="shared" si="0"/>
        <v>4</v>
      </c>
      <c r="Y32" s="228">
        <f t="shared" si="0"/>
        <v>0</v>
      </c>
      <c r="Z32" s="228">
        <f t="shared" si="0"/>
        <v>0</v>
      </c>
      <c r="AA32" s="228">
        <f t="shared" si="0"/>
        <v>0</v>
      </c>
      <c r="AB32" s="228">
        <f t="shared" si="0"/>
        <v>6</v>
      </c>
      <c r="AC32" s="228">
        <f t="shared" si="0"/>
        <v>19</v>
      </c>
      <c r="AD32" s="228">
        <f t="shared" si="0"/>
        <v>0</v>
      </c>
      <c r="AE32" s="232"/>
    </row>
    <row r="33" spans="1:31" ht="17.25">
      <c r="B33" s="228"/>
      <c r="C33" s="234"/>
      <c r="D33" s="235"/>
      <c r="E33" s="228"/>
      <c r="F33" s="231"/>
      <c r="G33" s="232"/>
      <c r="H33" s="231"/>
      <c r="I33" s="231"/>
      <c r="J33" s="233"/>
      <c r="K33" s="233"/>
      <c r="L33" s="228"/>
      <c r="M33" s="228">
        <f>COUNTA(M7:M31)</f>
        <v>4</v>
      </c>
      <c r="N33" s="228">
        <f>COUNTA(N7:N31)</f>
        <v>21</v>
      </c>
      <c r="O33" s="228">
        <f>COUNTA(O7:O31)</f>
        <v>16</v>
      </c>
      <c r="P33" s="232"/>
      <c r="Q33" s="232"/>
      <c r="R33" s="232"/>
      <c r="S33" s="232"/>
      <c r="T33" s="232"/>
      <c r="U33" s="232"/>
      <c r="V33" s="232"/>
      <c r="W33" s="232"/>
      <c r="X33" s="232"/>
      <c r="Y33" s="228"/>
      <c r="Z33" s="236"/>
      <c r="AA33" s="228"/>
      <c r="AB33" s="232"/>
      <c r="AC33" s="232"/>
      <c r="AD33" s="228"/>
      <c r="AE33" s="232"/>
    </row>
    <row r="34" spans="1:31" ht="17.25">
      <c r="B34" s="228"/>
      <c r="C34" s="234"/>
      <c r="D34" s="235"/>
      <c r="E34" s="228"/>
      <c r="F34" s="231"/>
      <c r="G34" s="232"/>
      <c r="H34" s="231"/>
      <c r="I34" s="231"/>
      <c r="J34" s="233"/>
      <c r="K34" s="233"/>
      <c r="L34" s="228"/>
      <c r="M34" s="228"/>
      <c r="N34" s="228"/>
      <c r="O34" s="228"/>
      <c r="P34" s="232"/>
      <c r="Q34" s="232"/>
      <c r="R34" s="232"/>
      <c r="S34" s="232"/>
      <c r="T34" s="232"/>
      <c r="U34" s="232"/>
      <c r="V34" s="232"/>
      <c r="W34" s="232"/>
      <c r="X34" s="232"/>
      <c r="Y34" s="228"/>
      <c r="Z34" s="236"/>
      <c r="AA34" s="228"/>
      <c r="AB34" s="232"/>
      <c r="AC34" s="232"/>
      <c r="AD34" s="228"/>
      <c r="AE34" s="232"/>
    </row>
    <row r="35" spans="1:31" ht="17.25">
      <c r="B35" s="228"/>
      <c r="C35" s="234"/>
      <c r="D35" s="235"/>
      <c r="E35" s="228"/>
      <c r="F35" s="231"/>
      <c r="G35" s="232"/>
      <c r="H35" s="231"/>
      <c r="I35" s="231"/>
      <c r="J35" s="233"/>
      <c r="K35" s="233"/>
      <c r="L35" s="228"/>
      <c r="M35" s="228"/>
      <c r="N35" s="228"/>
      <c r="O35" s="228"/>
      <c r="P35" s="232"/>
      <c r="Q35" s="232"/>
      <c r="R35" s="232"/>
      <c r="S35" s="232"/>
      <c r="T35" s="232"/>
      <c r="U35" s="232"/>
      <c r="V35" s="232"/>
      <c r="W35" s="232"/>
      <c r="X35" s="232"/>
      <c r="Y35" s="228"/>
      <c r="Z35" s="236"/>
      <c r="AA35" s="228"/>
      <c r="AB35" s="232"/>
      <c r="AC35" s="232"/>
      <c r="AD35" s="228"/>
      <c r="AE35" s="232"/>
    </row>
    <row r="36" spans="1:31">
      <c r="M36" s="127"/>
      <c r="O36" s="127"/>
      <c r="Z36" s="15"/>
    </row>
    <row r="37" spans="1:31" s="127" customFormat="1">
      <c r="A37" s="40"/>
      <c r="C37" s="143"/>
      <c r="D37" s="144"/>
      <c r="F37" s="145"/>
      <c r="G37" s="40"/>
      <c r="H37" s="145"/>
      <c r="I37" s="145"/>
      <c r="J37" s="146"/>
      <c r="K37" s="146"/>
      <c r="N37" s="127">
        <f>M33+N33+O33</f>
        <v>41</v>
      </c>
      <c r="P37" s="40"/>
      <c r="Q37" s="40"/>
      <c r="R37" s="40"/>
      <c r="S37" s="40"/>
      <c r="T37" s="40"/>
      <c r="U37" s="40"/>
      <c r="V37" s="40"/>
      <c r="W37" s="40"/>
      <c r="X37" s="40"/>
      <c r="Z37" s="15"/>
      <c r="AB37" s="40"/>
      <c r="AC37" s="40"/>
    </row>
    <row r="38" spans="1:31" s="127" customFormat="1">
      <c r="A38" s="40"/>
      <c r="C38" s="143"/>
      <c r="D38" s="144"/>
      <c r="F38" s="145"/>
      <c r="G38" s="40"/>
      <c r="H38" s="145"/>
      <c r="I38" s="145"/>
      <c r="J38" s="146"/>
      <c r="K38" s="146"/>
      <c r="P38" s="40"/>
      <c r="Q38" s="40"/>
      <c r="R38" s="40"/>
      <c r="S38" s="40"/>
      <c r="T38" s="40"/>
      <c r="U38" s="40"/>
      <c r="V38" s="40"/>
      <c r="W38" s="40"/>
      <c r="X38" s="40"/>
      <c r="Z38" s="15"/>
      <c r="AB38" s="40"/>
      <c r="AC38" s="40"/>
    </row>
    <row r="39" spans="1:31" s="127" customFormat="1">
      <c r="A39" s="40"/>
      <c r="C39" s="143"/>
      <c r="D39" s="144"/>
      <c r="F39" s="145"/>
      <c r="G39" s="40"/>
      <c r="H39" s="145"/>
      <c r="I39" s="145"/>
      <c r="J39" s="146"/>
      <c r="K39" s="146"/>
      <c r="P39" s="40"/>
      <c r="Q39" s="40"/>
      <c r="R39" s="40"/>
      <c r="S39" s="40"/>
      <c r="T39" s="40"/>
      <c r="U39" s="40"/>
      <c r="V39" s="40"/>
      <c r="W39" s="40"/>
      <c r="X39" s="40"/>
      <c r="Z39" s="15"/>
      <c r="AB39" s="40"/>
      <c r="AC39" s="40"/>
    </row>
    <row r="40" spans="1:31" s="127" customFormat="1">
      <c r="A40" s="40"/>
      <c r="C40" s="143"/>
      <c r="D40" s="144"/>
      <c r="F40" s="145"/>
      <c r="G40" s="40"/>
      <c r="H40" s="145"/>
      <c r="I40" s="145"/>
      <c r="J40" s="146"/>
      <c r="K40" s="146"/>
      <c r="P40" s="40"/>
      <c r="Q40" s="40"/>
      <c r="R40" s="40"/>
      <c r="S40" s="40"/>
      <c r="T40" s="40"/>
      <c r="U40" s="40"/>
      <c r="V40" s="40"/>
      <c r="W40" s="40"/>
      <c r="X40" s="40"/>
      <c r="Z40" s="15"/>
      <c r="AB40" s="40"/>
      <c r="AC40" s="40"/>
    </row>
    <row r="41" spans="1:31" s="127" customFormat="1">
      <c r="A41" s="40"/>
      <c r="C41" s="143"/>
      <c r="D41" s="144"/>
      <c r="F41" s="145"/>
      <c r="G41" s="40"/>
      <c r="H41" s="145"/>
      <c r="I41" s="145"/>
      <c r="J41" s="146"/>
      <c r="K41" s="146"/>
      <c r="P41" s="40"/>
      <c r="Q41" s="40"/>
      <c r="R41" s="40"/>
      <c r="S41" s="40"/>
      <c r="T41" s="40"/>
      <c r="U41" s="40"/>
      <c r="V41" s="40"/>
      <c r="W41" s="40"/>
      <c r="X41" s="40"/>
      <c r="Z41" s="15"/>
      <c r="AB41" s="40"/>
      <c r="AC41" s="40"/>
    </row>
    <row r="42" spans="1:31" s="127" customFormat="1">
      <c r="A42" s="40"/>
      <c r="C42" s="143"/>
      <c r="D42" s="144"/>
      <c r="F42" s="145"/>
      <c r="G42" s="40"/>
      <c r="H42" s="145"/>
      <c r="I42" s="145"/>
      <c r="J42" s="146"/>
      <c r="K42" s="146"/>
      <c r="P42" s="40"/>
      <c r="Q42" s="40"/>
      <c r="R42" s="40"/>
      <c r="S42" s="40"/>
      <c r="T42" s="40"/>
      <c r="U42" s="40"/>
      <c r="V42" s="40"/>
      <c r="W42" s="40"/>
      <c r="X42" s="40"/>
      <c r="Z42" s="15"/>
      <c r="AB42" s="40"/>
      <c r="AC42" s="40"/>
    </row>
    <row r="43" spans="1:31" s="127" customFormat="1">
      <c r="A43" s="40"/>
      <c r="C43" s="143"/>
      <c r="D43" s="144"/>
      <c r="F43" s="145"/>
      <c r="G43" s="40"/>
      <c r="H43" s="145"/>
      <c r="I43" s="145"/>
      <c r="J43" s="146"/>
      <c r="K43" s="146"/>
      <c r="P43" s="40"/>
      <c r="Q43" s="40"/>
      <c r="R43" s="40"/>
      <c r="S43" s="40"/>
      <c r="T43" s="40"/>
      <c r="U43" s="40"/>
      <c r="V43" s="40"/>
      <c r="W43" s="40"/>
      <c r="X43" s="40"/>
      <c r="Z43" s="15"/>
      <c r="AB43" s="40"/>
      <c r="AC43" s="40"/>
    </row>
    <row r="44" spans="1:31" s="127" customFormat="1">
      <c r="A44" s="40"/>
      <c r="C44" s="143"/>
      <c r="D44" s="144"/>
      <c r="F44" s="145"/>
      <c r="G44" s="40"/>
      <c r="H44" s="145"/>
      <c r="I44" s="145"/>
      <c r="J44" s="146"/>
      <c r="K44" s="146"/>
      <c r="P44" s="40"/>
      <c r="Q44" s="40"/>
      <c r="R44" s="40"/>
      <c r="S44" s="40"/>
      <c r="T44" s="40"/>
      <c r="U44" s="40"/>
      <c r="V44" s="40"/>
      <c r="W44" s="40"/>
      <c r="X44" s="40"/>
      <c r="Z44" s="15"/>
      <c r="AB44" s="40"/>
      <c r="AC44" s="40"/>
    </row>
    <row r="45" spans="1:31" s="127" customFormat="1">
      <c r="A45" s="40"/>
      <c r="C45" s="143"/>
      <c r="D45" s="144"/>
      <c r="F45" s="145"/>
      <c r="G45" s="40"/>
      <c r="H45" s="145"/>
      <c r="I45" s="145"/>
      <c r="J45" s="146"/>
      <c r="K45" s="146"/>
      <c r="P45" s="40"/>
      <c r="Q45" s="40"/>
      <c r="R45" s="40"/>
      <c r="S45" s="40"/>
      <c r="T45" s="40"/>
      <c r="U45" s="40"/>
      <c r="V45" s="40"/>
      <c r="W45" s="40"/>
      <c r="X45" s="40"/>
      <c r="Z45" s="15"/>
      <c r="AB45" s="40"/>
      <c r="AC45" s="40"/>
    </row>
    <row r="46" spans="1:31" s="127" customFormat="1">
      <c r="A46" s="40"/>
      <c r="C46" s="143"/>
      <c r="D46" s="144"/>
      <c r="F46" s="145"/>
      <c r="G46" s="40"/>
      <c r="H46" s="145"/>
      <c r="I46" s="145"/>
      <c r="J46" s="146"/>
      <c r="K46" s="146"/>
      <c r="P46" s="40"/>
      <c r="Q46" s="40"/>
      <c r="R46" s="40"/>
      <c r="S46" s="40"/>
      <c r="T46" s="40"/>
      <c r="U46" s="40"/>
      <c r="V46" s="40"/>
      <c r="W46" s="40"/>
      <c r="X46" s="40"/>
      <c r="Z46" s="15"/>
      <c r="AB46" s="40"/>
      <c r="AC46" s="40"/>
    </row>
    <row r="47" spans="1:31" s="127" customFormat="1">
      <c r="A47" s="40"/>
      <c r="C47" s="143"/>
      <c r="D47" s="144"/>
      <c r="F47" s="145"/>
      <c r="G47" s="40"/>
      <c r="H47" s="145"/>
      <c r="I47" s="145"/>
      <c r="J47" s="146"/>
      <c r="K47" s="146"/>
      <c r="P47" s="40"/>
      <c r="Q47" s="40"/>
      <c r="R47" s="40"/>
      <c r="S47" s="40"/>
      <c r="T47" s="40"/>
      <c r="U47" s="40"/>
      <c r="V47" s="40"/>
      <c r="W47" s="40"/>
      <c r="X47" s="40"/>
      <c r="Z47" s="15"/>
      <c r="AB47" s="40"/>
      <c r="AC47" s="40"/>
    </row>
    <row r="48" spans="1:31" s="127" customFormat="1">
      <c r="A48" s="40"/>
      <c r="C48" s="143"/>
      <c r="D48" s="144"/>
      <c r="F48" s="145"/>
      <c r="G48" s="40"/>
      <c r="H48" s="145"/>
      <c r="I48" s="145"/>
      <c r="J48" s="146"/>
      <c r="K48" s="146"/>
      <c r="P48" s="40"/>
      <c r="Q48" s="40"/>
      <c r="R48" s="40"/>
      <c r="S48" s="40"/>
      <c r="T48" s="40"/>
      <c r="U48" s="40"/>
      <c r="V48" s="40"/>
      <c r="W48" s="40"/>
      <c r="X48" s="40"/>
      <c r="Z48" s="15"/>
      <c r="AB48" s="40"/>
      <c r="AC48" s="40"/>
    </row>
    <row r="49" spans="1:29" s="127" customFormat="1">
      <c r="A49" s="40"/>
      <c r="C49" s="143"/>
      <c r="D49" s="144"/>
      <c r="F49" s="145"/>
      <c r="G49" s="40"/>
      <c r="H49" s="145"/>
      <c r="I49" s="145"/>
      <c r="J49" s="146"/>
      <c r="K49" s="146"/>
      <c r="P49" s="40"/>
      <c r="Q49" s="40"/>
      <c r="R49" s="40"/>
      <c r="S49" s="40"/>
      <c r="T49" s="40"/>
      <c r="U49" s="40"/>
      <c r="V49" s="40"/>
      <c r="W49" s="40"/>
      <c r="X49" s="40"/>
      <c r="Z49" s="15"/>
      <c r="AB49" s="40"/>
      <c r="AC49" s="40"/>
    </row>
    <row r="50" spans="1:29" s="127" customFormat="1">
      <c r="A50" s="40"/>
      <c r="C50" s="143"/>
      <c r="D50" s="144"/>
      <c r="F50" s="145"/>
      <c r="G50" s="40"/>
      <c r="H50" s="145"/>
      <c r="I50" s="145"/>
      <c r="J50" s="146"/>
      <c r="K50" s="146"/>
      <c r="P50" s="40"/>
      <c r="Q50" s="40"/>
      <c r="R50" s="40"/>
      <c r="S50" s="40"/>
      <c r="T50" s="40"/>
      <c r="U50" s="40"/>
      <c r="V50" s="40"/>
      <c r="W50" s="40"/>
      <c r="X50" s="40"/>
      <c r="Z50" s="15"/>
      <c r="AB50" s="40"/>
      <c r="AC50" s="40"/>
    </row>
    <row r="51" spans="1:29" s="127" customFormat="1">
      <c r="A51" s="40"/>
      <c r="C51" s="143"/>
      <c r="D51" s="144"/>
      <c r="F51" s="145"/>
      <c r="G51" s="40"/>
      <c r="H51" s="145"/>
      <c r="I51" s="145"/>
      <c r="J51" s="146"/>
      <c r="K51" s="146"/>
      <c r="P51" s="40"/>
      <c r="Q51" s="40"/>
      <c r="R51" s="40"/>
      <c r="S51" s="40"/>
      <c r="T51" s="40"/>
      <c r="U51" s="40"/>
      <c r="V51" s="40"/>
      <c r="W51" s="40"/>
      <c r="X51" s="40"/>
      <c r="Z51" s="15"/>
      <c r="AB51" s="40"/>
      <c r="AC51" s="40"/>
    </row>
    <row r="52" spans="1:29" s="127" customFormat="1">
      <c r="A52" s="40"/>
      <c r="C52" s="143"/>
      <c r="D52" s="144"/>
      <c r="F52" s="145"/>
      <c r="G52" s="40"/>
      <c r="H52" s="145"/>
      <c r="I52" s="145"/>
      <c r="J52" s="146"/>
      <c r="K52" s="146"/>
      <c r="P52" s="40"/>
      <c r="Q52" s="40"/>
      <c r="R52" s="40"/>
      <c r="S52" s="40"/>
      <c r="T52" s="40"/>
      <c r="U52" s="40"/>
      <c r="V52" s="40"/>
      <c r="W52" s="40"/>
      <c r="X52" s="40"/>
      <c r="Z52" s="15"/>
      <c r="AB52" s="40"/>
      <c r="AC52" s="40"/>
    </row>
    <row r="53" spans="1:29" s="127" customFormat="1">
      <c r="A53" s="40"/>
      <c r="C53" s="143"/>
      <c r="D53" s="144"/>
      <c r="F53" s="145"/>
      <c r="G53" s="40"/>
      <c r="H53" s="145"/>
      <c r="I53" s="145"/>
      <c r="J53" s="146"/>
      <c r="K53" s="146"/>
      <c r="P53" s="40"/>
      <c r="Q53" s="40"/>
      <c r="R53" s="40"/>
      <c r="S53" s="40"/>
      <c r="T53" s="40"/>
      <c r="U53" s="40"/>
      <c r="V53" s="40"/>
      <c r="W53" s="40"/>
      <c r="X53" s="40"/>
      <c r="Z53" s="15"/>
      <c r="AB53" s="40"/>
      <c r="AC53" s="40"/>
    </row>
    <row r="54" spans="1:29" s="127" customFormat="1">
      <c r="A54" s="40"/>
      <c r="C54" s="143"/>
      <c r="D54" s="144"/>
      <c r="F54" s="145"/>
      <c r="G54" s="40"/>
      <c r="H54" s="145"/>
      <c r="I54" s="145"/>
      <c r="J54" s="146"/>
      <c r="K54" s="146"/>
      <c r="P54" s="40"/>
      <c r="Q54" s="40"/>
      <c r="R54" s="40"/>
      <c r="S54" s="40"/>
      <c r="T54" s="40"/>
      <c r="U54" s="40"/>
      <c r="V54" s="40"/>
      <c r="W54" s="40"/>
      <c r="X54" s="40"/>
      <c r="Z54" s="15"/>
      <c r="AB54" s="40"/>
      <c r="AC54" s="40"/>
    </row>
    <row r="55" spans="1:29" s="127" customFormat="1">
      <c r="A55" s="40"/>
      <c r="C55" s="143"/>
      <c r="D55" s="144"/>
      <c r="F55" s="145"/>
      <c r="G55" s="40"/>
      <c r="H55" s="145"/>
      <c r="I55" s="145"/>
      <c r="J55" s="146"/>
      <c r="K55" s="146"/>
      <c r="P55" s="40"/>
      <c r="Q55" s="40"/>
      <c r="R55" s="40"/>
      <c r="S55" s="40"/>
      <c r="T55" s="40"/>
      <c r="U55" s="40"/>
      <c r="V55" s="40"/>
      <c r="W55" s="40"/>
      <c r="X55" s="40"/>
      <c r="Z55" s="15"/>
      <c r="AB55" s="40"/>
      <c r="AC55" s="40"/>
    </row>
    <row r="56" spans="1:29" s="127" customFormat="1">
      <c r="A56" s="40"/>
      <c r="C56" s="143"/>
      <c r="D56" s="144"/>
      <c r="F56" s="145"/>
      <c r="G56" s="40"/>
      <c r="H56" s="145"/>
      <c r="I56" s="145"/>
      <c r="J56" s="146"/>
      <c r="K56" s="146"/>
      <c r="M56" s="145"/>
      <c r="O56" s="145"/>
      <c r="P56" s="40"/>
      <c r="Q56" s="40"/>
      <c r="R56" s="40"/>
      <c r="S56" s="40"/>
      <c r="T56" s="40"/>
      <c r="U56" s="40"/>
      <c r="V56" s="40"/>
      <c r="W56" s="40"/>
      <c r="X56" s="40"/>
      <c r="Z56" s="15"/>
      <c r="AB56" s="40"/>
      <c r="AC56" s="40"/>
    </row>
    <row r="57" spans="1:29" s="127" customFormat="1">
      <c r="A57" s="40"/>
      <c r="C57" s="143"/>
      <c r="D57" s="144"/>
      <c r="F57" s="145"/>
      <c r="G57" s="40"/>
      <c r="H57" s="145"/>
      <c r="I57" s="145"/>
      <c r="J57" s="146"/>
      <c r="K57" s="146"/>
      <c r="M57" s="145"/>
      <c r="O57" s="145"/>
      <c r="P57" s="40"/>
      <c r="Q57" s="40"/>
      <c r="R57" s="40"/>
      <c r="S57" s="40"/>
      <c r="T57" s="40"/>
      <c r="U57" s="40"/>
      <c r="V57" s="40"/>
      <c r="W57" s="40"/>
      <c r="X57" s="40"/>
      <c r="Z57" s="15"/>
      <c r="AB57" s="40"/>
      <c r="AC57" s="40"/>
    </row>
    <row r="58" spans="1:29" s="127" customFormat="1">
      <c r="A58" s="40"/>
      <c r="C58" s="143"/>
      <c r="D58" s="144"/>
      <c r="F58" s="145"/>
      <c r="G58" s="40"/>
      <c r="H58" s="145"/>
      <c r="I58" s="145"/>
      <c r="J58" s="146"/>
      <c r="K58" s="146"/>
      <c r="M58" s="145"/>
      <c r="O58" s="145"/>
      <c r="P58" s="40"/>
      <c r="Q58" s="40"/>
      <c r="R58" s="40"/>
      <c r="S58" s="40"/>
      <c r="T58" s="40"/>
      <c r="U58" s="40"/>
      <c r="V58" s="40"/>
      <c r="W58" s="40"/>
      <c r="X58" s="40"/>
      <c r="Z58" s="15"/>
      <c r="AB58" s="40"/>
      <c r="AC58" s="40"/>
    </row>
    <row r="59" spans="1:29" s="127" customFormat="1">
      <c r="A59" s="40"/>
      <c r="C59" s="143"/>
      <c r="D59" s="144"/>
      <c r="F59" s="145"/>
      <c r="G59" s="40"/>
      <c r="H59" s="145"/>
      <c r="I59" s="145"/>
      <c r="J59" s="146"/>
      <c r="K59" s="146"/>
      <c r="M59" s="145"/>
      <c r="O59" s="145"/>
      <c r="P59" s="40"/>
      <c r="Q59" s="40"/>
      <c r="R59" s="40"/>
      <c r="S59" s="40"/>
      <c r="T59" s="40"/>
      <c r="U59" s="40"/>
      <c r="V59" s="40"/>
      <c r="W59" s="40"/>
      <c r="X59" s="40"/>
      <c r="Z59" s="15"/>
      <c r="AB59" s="40"/>
      <c r="AC59" s="40"/>
    </row>
    <row r="60" spans="1:29" s="127" customFormat="1">
      <c r="A60" s="40"/>
      <c r="C60" s="143"/>
      <c r="D60" s="144"/>
      <c r="F60" s="145"/>
      <c r="G60" s="40"/>
      <c r="H60" s="145"/>
      <c r="I60" s="145"/>
      <c r="J60" s="146"/>
      <c r="K60" s="146"/>
      <c r="M60" s="145"/>
      <c r="O60" s="145"/>
      <c r="P60" s="40"/>
      <c r="Q60" s="40"/>
      <c r="R60" s="40"/>
      <c r="S60" s="40"/>
      <c r="T60" s="40"/>
      <c r="U60" s="40"/>
      <c r="V60" s="40"/>
      <c r="W60" s="40"/>
      <c r="X60" s="40"/>
      <c r="Z60" s="15"/>
      <c r="AB60" s="40"/>
      <c r="AC60" s="40"/>
    </row>
    <row r="61" spans="1:29" s="127" customFormat="1">
      <c r="A61" s="40"/>
      <c r="C61" s="143"/>
      <c r="D61" s="144"/>
      <c r="F61" s="145"/>
      <c r="G61" s="40"/>
      <c r="H61" s="145"/>
      <c r="I61" s="145"/>
      <c r="J61" s="146"/>
      <c r="K61" s="146"/>
      <c r="M61" s="145"/>
      <c r="O61" s="145"/>
      <c r="P61" s="40"/>
      <c r="Q61" s="40"/>
      <c r="R61" s="40"/>
      <c r="S61" s="40"/>
      <c r="T61" s="40"/>
      <c r="U61" s="40"/>
      <c r="V61" s="40"/>
      <c r="W61" s="40"/>
      <c r="X61" s="40"/>
      <c r="Z61" s="15"/>
      <c r="AB61" s="40"/>
      <c r="AC61" s="40"/>
    </row>
    <row r="62" spans="1:29" s="127" customFormat="1">
      <c r="A62" s="40"/>
      <c r="C62" s="143"/>
      <c r="D62" s="144"/>
      <c r="F62" s="145"/>
      <c r="G62" s="40"/>
      <c r="H62" s="145"/>
      <c r="I62" s="145"/>
      <c r="J62" s="146"/>
      <c r="K62" s="146"/>
      <c r="M62" s="145"/>
      <c r="O62" s="145"/>
      <c r="P62" s="40"/>
      <c r="Q62" s="40"/>
      <c r="R62" s="40"/>
      <c r="S62" s="40"/>
      <c r="T62" s="40"/>
      <c r="U62" s="40"/>
      <c r="V62" s="40"/>
      <c r="W62" s="40"/>
      <c r="X62" s="40"/>
      <c r="Z62" s="15"/>
      <c r="AB62" s="40"/>
      <c r="AC62" s="40"/>
    </row>
    <row r="63" spans="1:29" s="127" customFormat="1">
      <c r="A63" s="40"/>
      <c r="C63" s="143"/>
      <c r="D63" s="144"/>
      <c r="F63" s="145"/>
      <c r="G63" s="40"/>
      <c r="H63" s="145"/>
      <c r="I63" s="145"/>
      <c r="J63" s="146"/>
      <c r="K63" s="146"/>
      <c r="M63" s="145"/>
      <c r="O63" s="145"/>
      <c r="P63" s="40"/>
      <c r="Q63" s="40"/>
      <c r="R63" s="40"/>
      <c r="S63" s="40"/>
      <c r="T63" s="40"/>
      <c r="U63" s="40"/>
      <c r="V63" s="40"/>
      <c r="W63" s="40"/>
      <c r="X63" s="40"/>
      <c r="Z63" s="15"/>
      <c r="AB63" s="40"/>
      <c r="AC63" s="40"/>
    </row>
    <row r="64" spans="1:29" s="127" customFormat="1">
      <c r="A64" s="40"/>
      <c r="C64" s="143"/>
      <c r="D64" s="144"/>
      <c r="F64" s="145"/>
      <c r="G64" s="40"/>
      <c r="H64" s="145"/>
      <c r="I64" s="145"/>
      <c r="J64" s="146"/>
      <c r="K64" s="146"/>
      <c r="M64" s="145"/>
      <c r="O64" s="145"/>
      <c r="P64" s="40"/>
      <c r="Q64" s="40"/>
      <c r="R64" s="40"/>
      <c r="S64" s="40"/>
      <c r="T64" s="40"/>
      <c r="U64" s="40"/>
      <c r="V64" s="40"/>
      <c r="W64" s="40"/>
      <c r="X64" s="40"/>
      <c r="Z64" s="15"/>
      <c r="AB64" s="40"/>
      <c r="AC64" s="40"/>
    </row>
    <row r="65" spans="1:29" s="127" customFormat="1">
      <c r="A65" s="40"/>
      <c r="C65" s="143"/>
      <c r="D65" s="144"/>
      <c r="F65" s="145"/>
      <c r="G65" s="40"/>
      <c r="H65" s="145"/>
      <c r="I65" s="145"/>
      <c r="J65" s="146"/>
      <c r="K65" s="146"/>
      <c r="M65" s="145"/>
      <c r="O65" s="145"/>
      <c r="P65" s="40"/>
      <c r="Q65" s="40"/>
      <c r="R65" s="40"/>
      <c r="S65" s="40"/>
      <c r="T65" s="40"/>
      <c r="U65" s="40"/>
      <c r="V65" s="40"/>
      <c r="W65" s="40"/>
      <c r="X65" s="40"/>
      <c r="Z65" s="15"/>
      <c r="AB65" s="40"/>
      <c r="AC65" s="40"/>
    </row>
  </sheetData>
  <mergeCells count="17">
    <mergeCell ref="M30:M31"/>
    <mergeCell ref="AE30:AE31"/>
    <mergeCell ref="P31:R31"/>
    <mergeCell ref="D32:E32"/>
    <mergeCell ref="M16:M20"/>
    <mergeCell ref="AE16:AE20"/>
    <mergeCell ref="M21:M25"/>
    <mergeCell ref="AE21:AE25"/>
    <mergeCell ref="M27:M29"/>
    <mergeCell ref="AE27:AE29"/>
    <mergeCell ref="B1:X1"/>
    <mergeCell ref="M4:O4"/>
    <mergeCell ref="M5:O5"/>
    <mergeCell ref="M7:M11"/>
    <mergeCell ref="AE7:AE11"/>
    <mergeCell ref="M12:M15"/>
    <mergeCell ref="AE12:AE15"/>
  </mergeCells>
  <printOptions horizontalCentered="1" verticalCentered="1"/>
  <pageMargins left="0" right="0" top="0" bottom="0" header="0" footer="0"/>
  <pageSetup paperSize="10001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E69"/>
  <sheetViews>
    <sheetView view="pageBreakPreview" topLeftCell="A43" zoomScale="85" zoomScaleNormal="80" zoomScaleSheetLayoutView="85" workbookViewId="0">
      <selection activeCell="A70" sqref="A70:IV95"/>
    </sheetView>
  </sheetViews>
  <sheetFormatPr defaultRowHeight="14.25"/>
  <cols>
    <col min="1" max="1" width="6.85546875" style="40" customWidth="1"/>
    <col min="2" max="2" width="44.85546875" style="127" customWidth="1"/>
    <col min="3" max="3" width="7" style="143" customWidth="1"/>
    <col min="4" max="4" width="8.140625" style="144" customWidth="1"/>
    <col min="5" max="5" width="53.5703125" style="127" customWidth="1"/>
    <col min="6" max="6" width="11.7109375" style="145" customWidth="1"/>
    <col min="7" max="7" width="12.28515625" style="40" customWidth="1"/>
    <col min="8" max="8" width="5" style="145" customWidth="1"/>
    <col min="9" max="9" width="7.140625" style="145" hidden="1" customWidth="1"/>
    <col min="10" max="10" width="8.140625" style="146" hidden="1" customWidth="1"/>
    <col min="11" max="11" width="12.42578125" style="146" hidden="1" customWidth="1"/>
    <col min="12" max="12" width="28.85546875" style="127" hidden="1" customWidth="1"/>
    <col min="13" max="13" width="14" style="145" customWidth="1"/>
    <col min="14" max="14" width="11.7109375" style="145" customWidth="1"/>
    <col min="15" max="15" width="6.7109375" style="145" customWidth="1"/>
    <col min="16" max="17" width="10.7109375" style="40" hidden="1" customWidth="1"/>
    <col min="18" max="18" width="10" style="40" hidden="1" customWidth="1"/>
    <col min="19" max="19" width="10.5703125" style="40" hidden="1" customWidth="1"/>
    <col min="20" max="20" width="10.140625" style="40" hidden="1" customWidth="1"/>
    <col min="21" max="21" width="11.7109375" style="40" hidden="1" customWidth="1"/>
    <col min="22" max="22" width="2" style="40" hidden="1" customWidth="1"/>
    <col min="23" max="23" width="1.85546875" style="40" hidden="1" customWidth="1"/>
    <col min="24" max="24" width="2.28515625" style="40" hidden="1" customWidth="1"/>
    <col min="25" max="25" width="4" style="127" hidden="1" customWidth="1"/>
    <col min="26" max="26" width="10.7109375" style="40" hidden="1" customWidth="1"/>
    <col min="27" max="27" width="5.28515625" style="127" hidden="1" customWidth="1"/>
    <col min="28" max="28" width="1.7109375" style="40" hidden="1" customWidth="1"/>
    <col min="29" max="29" width="6.85546875" style="40" hidden="1" customWidth="1"/>
    <col min="30" max="30" width="4" style="127" hidden="1" customWidth="1"/>
    <col min="31" max="16384" width="9.140625" style="40"/>
  </cols>
  <sheetData>
    <row r="1" spans="1:31" s="6" customFormat="1" ht="43.5" customHeight="1">
      <c r="B1" s="237" t="s">
        <v>474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9"/>
      <c r="Y1" s="151"/>
      <c r="AA1" s="151"/>
      <c r="AD1" s="151"/>
    </row>
    <row r="2" spans="1:31" s="15" customFormat="1">
      <c r="B2" s="138"/>
      <c r="D2" s="152"/>
      <c r="E2" s="138"/>
      <c r="F2" s="139"/>
      <c r="H2" s="139"/>
      <c r="I2" s="139"/>
      <c r="J2" s="153"/>
      <c r="K2" s="153"/>
      <c r="L2" s="138"/>
      <c r="Z2" s="147"/>
      <c r="AA2" s="141"/>
      <c r="AB2" s="142"/>
      <c r="AD2" s="138"/>
    </row>
    <row r="3" spans="1:31" s="15" customFormat="1">
      <c r="B3" s="138"/>
      <c r="D3" s="152"/>
      <c r="E3" s="138"/>
      <c r="F3" s="139"/>
      <c r="H3" s="139"/>
      <c r="I3" s="139"/>
      <c r="J3" s="153"/>
      <c r="K3" s="153"/>
      <c r="L3" s="138"/>
      <c r="Z3" s="147"/>
      <c r="AA3" s="141"/>
      <c r="AB3" s="142"/>
      <c r="AD3" s="138"/>
    </row>
    <row r="4" spans="1:31" s="15" customFormat="1" ht="21.75" customHeight="1">
      <c r="A4" s="240"/>
      <c r="G4" s="240"/>
      <c r="H4" s="241"/>
      <c r="I4" s="241"/>
      <c r="J4" s="242"/>
      <c r="K4" s="242"/>
      <c r="L4" s="240"/>
      <c r="M4" s="243" t="s">
        <v>228</v>
      </c>
      <c r="N4" s="244"/>
      <c r="O4" s="24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6"/>
    </row>
    <row r="5" spans="1:31" s="15" customFormat="1" ht="16.5" customHeight="1" thickBot="1">
      <c r="A5" s="240"/>
      <c r="B5" s="240"/>
      <c r="C5" s="240"/>
      <c r="D5" s="246"/>
      <c r="E5" s="247"/>
      <c r="F5" s="241"/>
      <c r="G5" s="240"/>
      <c r="H5" s="241"/>
      <c r="I5" s="241"/>
      <c r="J5" s="242"/>
      <c r="K5" s="242"/>
      <c r="L5" s="240"/>
      <c r="M5" s="248" t="s">
        <v>345</v>
      </c>
      <c r="N5" s="249"/>
      <c r="O5" s="249"/>
      <c r="P5" s="250"/>
      <c r="Q5" s="251" t="s">
        <v>2</v>
      </c>
      <c r="R5" s="155"/>
      <c r="S5" s="156"/>
      <c r="T5" s="251" t="s">
        <v>3</v>
      </c>
      <c r="U5" s="155"/>
      <c r="V5" s="156"/>
      <c r="W5" s="251" t="s">
        <v>4</v>
      </c>
      <c r="X5" s="155"/>
      <c r="Y5" s="156"/>
      <c r="Z5" s="251" t="s">
        <v>2</v>
      </c>
      <c r="AA5" s="155"/>
      <c r="AB5" s="156"/>
    </row>
    <row r="6" spans="1:31" ht="47.25">
      <c r="A6" s="252" t="s">
        <v>5</v>
      </c>
      <c r="B6" s="253" t="s">
        <v>6</v>
      </c>
      <c r="C6" s="254" t="s">
        <v>230</v>
      </c>
      <c r="D6" s="255" t="s">
        <v>8</v>
      </c>
      <c r="E6" s="253" t="s">
        <v>9</v>
      </c>
      <c r="F6" s="253" t="s">
        <v>10</v>
      </c>
      <c r="G6" s="255" t="s">
        <v>11</v>
      </c>
      <c r="H6" s="256" t="s">
        <v>16</v>
      </c>
      <c r="I6" s="255" t="s">
        <v>12</v>
      </c>
      <c r="J6" s="257" t="s">
        <v>13</v>
      </c>
      <c r="K6" s="257" t="s">
        <v>14</v>
      </c>
      <c r="L6" s="253" t="s">
        <v>15</v>
      </c>
      <c r="M6" s="256">
        <v>1</v>
      </c>
      <c r="N6" s="256">
        <v>2</v>
      </c>
      <c r="O6" s="258" t="s">
        <v>346</v>
      </c>
      <c r="P6" s="259" t="s">
        <v>16</v>
      </c>
      <c r="Q6" s="260">
        <v>1</v>
      </c>
      <c r="R6" s="260">
        <v>2</v>
      </c>
      <c r="S6" s="260">
        <v>3</v>
      </c>
      <c r="T6" s="260">
        <v>1</v>
      </c>
      <c r="U6" s="260">
        <v>2</v>
      </c>
      <c r="V6" s="260">
        <v>3</v>
      </c>
      <c r="W6" s="260">
        <v>1</v>
      </c>
      <c r="X6" s="260">
        <v>2</v>
      </c>
      <c r="Y6" s="260">
        <v>3</v>
      </c>
      <c r="Z6" s="260">
        <v>1</v>
      </c>
      <c r="AA6" s="260">
        <v>2</v>
      </c>
      <c r="AB6" s="260">
        <v>3</v>
      </c>
      <c r="AC6" s="261" t="s">
        <v>17</v>
      </c>
      <c r="AD6" s="140" t="s">
        <v>346</v>
      </c>
      <c r="AE6" s="262"/>
    </row>
    <row r="7" spans="1:31" ht="21.75" customHeight="1">
      <c r="A7" s="41">
        <v>1</v>
      </c>
      <c r="B7" s="54" t="s">
        <v>347</v>
      </c>
      <c r="C7" s="57">
        <v>160</v>
      </c>
      <c r="D7" s="44" t="s">
        <v>82</v>
      </c>
      <c r="E7" s="263" t="s">
        <v>348</v>
      </c>
      <c r="F7" s="54" t="s">
        <v>338</v>
      </c>
      <c r="G7" s="54" t="s">
        <v>85</v>
      </c>
      <c r="H7" s="264" t="s">
        <v>123</v>
      </c>
      <c r="I7" s="54">
        <v>16820</v>
      </c>
      <c r="J7" s="59"/>
      <c r="K7" s="59"/>
      <c r="L7" s="54" t="s">
        <v>349</v>
      </c>
      <c r="M7" s="79" t="s">
        <v>78</v>
      </c>
      <c r="N7" s="79"/>
      <c r="O7" s="265" t="s">
        <v>193</v>
      </c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7" t="s">
        <v>17</v>
      </c>
      <c r="AB7" s="266"/>
      <c r="AC7" s="266"/>
      <c r="AD7" s="268" t="s">
        <v>193</v>
      </c>
      <c r="AE7" s="269"/>
    </row>
    <row r="8" spans="1:31" ht="21.75" customHeight="1">
      <c r="A8" s="41">
        <v>2</v>
      </c>
      <c r="B8" s="42" t="s">
        <v>350</v>
      </c>
      <c r="C8" s="43">
        <v>126</v>
      </c>
      <c r="D8" s="44" t="s">
        <v>82</v>
      </c>
      <c r="E8" s="263" t="s">
        <v>351</v>
      </c>
      <c r="F8" s="54" t="s">
        <v>352</v>
      </c>
      <c r="G8" s="42" t="s">
        <v>85</v>
      </c>
      <c r="H8" s="264"/>
      <c r="I8" s="42">
        <v>16810</v>
      </c>
      <c r="J8" s="45" t="s">
        <v>121</v>
      </c>
      <c r="K8" s="46">
        <v>2768760</v>
      </c>
      <c r="L8" s="42" t="s">
        <v>353</v>
      </c>
      <c r="M8" s="80"/>
      <c r="N8" s="79" t="s">
        <v>123</v>
      </c>
      <c r="O8" s="265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7" t="s">
        <v>17</v>
      </c>
      <c r="AB8" s="266"/>
      <c r="AC8" s="266"/>
      <c r="AD8" s="268"/>
      <c r="AE8" s="269"/>
    </row>
    <row r="9" spans="1:31" ht="21.75" customHeight="1">
      <c r="A9" s="41">
        <v>3</v>
      </c>
      <c r="B9" s="42" t="s">
        <v>354</v>
      </c>
      <c r="C9" s="43">
        <v>118</v>
      </c>
      <c r="D9" s="44" t="s">
        <v>82</v>
      </c>
      <c r="E9" s="263" t="s">
        <v>355</v>
      </c>
      <c r="F9" s="54" t="s">
        <v>352</v>
      </c>
      <c r="G9" s="42" t="s">
        <v>85</v>
      </c>
      <c r="H9" s="264"/>
      <c r="I9" s="42">
        <v>16810</v>
      </c>
      <c r="J9" s="45" t="s">
        <v>121</v>
      </c>
      <c r="K9" s="46"/>
      <c r="L9" s="42" t="s">
        <v>356</v>
      </c>
      <c r="M9" s="81" t="s">
        <v>203</v>
      </c>
      <c r="N9" s="79" t="s">
        <v>142</v>
      </c>
      <c r="O9" s="265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7" t="s">
        <v>17</v>
      </c>
      <c r="AB9" s="266"/>
      <c r="AC9" s="266"/>
      <c r="AD9" s="268"/>
      <c r="AE9" s="269"/>
    </row>
    <row r="10" spans="1:31" ht="21.75" customHeight="1">
      <c r="A10" s="41">
        <v>4</v>
      </c>
      <c r="B10" s="54" t="s">
        <v>357</v>
      </c>
      <c r="C10" s="57">
        <v>119</v>
      </c>
      <c r="D10" s="44" t="s">
        <v>82</v>
      </c>
      <c r="E10" s="263" t="s">
        <v>358</v>
      </c>
      <c r="F10" s="54" t="s">
        <v>352</v>
      </c>
      <c r="G10" s="54" t="s">
        <v>85</v>
      </c>
      <c r="H10" s="264"/>
      <c r="I10" s="54">
        <v>16691</v>
      </c>
      <c r="J10" s="58" t="s">
        <v>121</v>
      </c>
      <c r="K10" s="59"/>
      <c r="L10" s="54" t="s">
        <v>359</v>
      </c>
      <c r="M10" s="81" t="s">
        <v>152</v>
      </c>
      <c r="N10" s="81"/>
      <c r="O10" s="265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7" t="s">
        <v>17</v>
      </c>
      <c r="AB10" s="266"/>
      <c r="AC10" s="266"/>
      <c r="AD10" s="268"/>
      <c r="AE10" s="269"/>
    </row>
    <row r="11" spans="1:31" ht="21.75" customHeight="1">
      <c r="A11" s="41">
        <v>5</v>
      </c>
      <c r="B11" s="54" t="s">
        <v>360</v>
      </c>
      <c r="C11" s="57">
        <v>159</v>
      </c>
      <c r="D11" s="44" t="s">
        <v>82</v>
      </c>
      <c r="E11" s="263" t="s">
        <v>361</v>
      </c>
      <c r="F11" s="54" t="s">
        <v>352</v>
      </c>
      <c r="G11" s="54" t="s">
        <v>85</v>
      </c>
      <c r="H11" s="264"/>
      <c r="I11" s="54">
        <v>16630</v>
      </c>
      <c r="J11" s="58" t="s">
        <v>362</v>
      </c>
      <c r="K11" s="59">
        <v>19480533</v>
      </c>
      <c r="L11" s="54" t="s">
        <v>363</v>
      </c>
      <c r="M11" s="79" t="s">
        <v>181</v>
      </c>
      <c r="N11" s="79" t="s">
        <v>182</v>
      </c>
      <c r="O11" s="265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7" t="s">
        <v>17</v>
      </c>
      <c r="AB11" s="266"/>
      <c r="AC11" s="266"/>
      <c r="AD11" s="268"/>
      <c r="AE11" s="269"/>
    </row>
    <row r="12" spans="1:31" ht="21.75" customHeight="1">
      <c r="A12" s="41">
        <v>6</v>
      </c>
      <c r="B12" s="54" t="s">
        <v>364</v>
      </c>
      <c r="C12" s="57">
        <v>105</v>
      </c>
      <c r="D12" s="44" t="s">
        <v>82</v>
      </c>
      <c r="E12" s="263" t="s">
        <v>365</v>
      </c>
      <c r="F12" s="54" t="s">
        <v>338</v>
      </c>
      <c r="G12" s="54" t="s">
        <v>85</v>
      </c>
      <c r="H12" s="264"/>
      <c r="I12" s="54">
        <v>16110</v>
      </c>
      <c r="J12" s="58" t="s">
        <v>121</v>
      </c>
      <c r="K12" s="59">
        <v>8632041</v>
      </c>
      <c r="L12" s="54" t="s">
        <v>366</v>
      </c>
      <c r="M12" s="81" t="s">
        <v>124</v>
      </c>
      <c r="N12" s="81"/>
      <c r="O12" s="265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7" t="s">
        <v>17</v>
      </c>
      <c r="AB12" s="266"/>
      <c r="AC12" s="266"/>
      <c r="AD12" s="268"/>
      <c r="AE12" s="269"/>
    </row>
    <row r="13" spans="1:31" ht="21.75" customHeight="1">
      <c r="A13" s="41">
        <v>7</v>
      </c>
      <c r="B13" s="54" t="s">
        <v>367</v>
      </c>
      <c r="C13" s="57">
        <v>161</v>
      </c>
      <c r="D13" s="44" t="s">
        <v>82</v>
      </c>
      <c r="E13" s="270" t="s">
        <v>368</v>
      </c>
      <c r="F13" s="270" t="s">
        <v>369</v>
      </c>
      <c r="G13" s="270" t="s">
        <v>85</v>
      </c>
      <c r="H13" s="84" t="s">
        <v>192</v>
      </c>
      <c r="I13" s="54">
        <v>16610</v>
      </c>
      <c r="J13" s="58" t="s">
        <v>121</v>
      </c>
      <c r="K13" s="59">
        <v>8639985</v>
      </c>
      <c r="L13" s="54" t="s">
        <v>370</v>
      </c>
      <c r="M13" s="85" t="s">
        <v>89</v>
      </c>
      <c r="N13" s="85"/>
      <c r="O13" s="265" t="s">
        <v>128</v>
      </c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7" t="s">
        <v>17</v>
      </c>
      <c r="AB13" s="266"/>
      <c r="AC13" s="266"/>
      <c r="AD13" s="268" t="s">
        <v>128</v>
      </c>
      <c r="AE13" s="269"/>
    </row>
    <row r="14" spans="1:31" ht="21.75" customHeight="1">
      <c r="A14" s="41">
        <v>8</v>
      </c>
      <c r="B14" s="42" t="s">
        <v>371</v>
      </c>
      <c r="C14" s="43">
        <v>131</v>
      </c>
      <c r="D14" s="44" t="s">
        <v>82</v>
      </c>
      <c r="E14" s="271" t="s">
        <v>372</v>
      </c>
      <c r="F14" s="271" t="s">
        <v>373</v>
      </c>
      <c r="G14" s="271" t="s">
        <v>85</v>
      </c>
      <c r="H14" s="84"/>
      <c r="I14" s="42">
        <v>16710</v>
      </c>
      <c r="J14" s="45" t="s">
        <v>121</v>
      </c>
      <c r="K14" s="46">
        <v>8271609</v>
      </c>
      <c r="L14" s="42" t="s">
        <v>374</v>
      </c>
      <c r="M14" s="88" t="s">
        <v>162</v>
      </c>
      <c r="N14" s="272"/>
      <c r="O14" s="265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73" t="s">
        <v>17</v>
      </c>
      <c r="AB14" s="266"/>
      <c r="AC14" s="266"/>
      <c r="AD14" s="268"/>
      <c r="AE14" s="269"/>
    </row>
    <row r="15" spans="1:31" ht="21.75" customHeight="1">
      <c r="A15" s="41">
        <v>9</v>
      </c>
      <c r="B15" s="42" t="s">
        <v>375</v>
      </c>
      <c r="C15" s="43">
        <v>103</v>
      </c>
      <c r="D15" s="44" t="s">
        <v>82</v>
      </c>
      <c r="E15" s="271" t="s">
        <v>376</v>
      </c>
      <c r="F15" s="271" t="s">
        <v>377</v>
      </c>
      <c r="G15" s="271" t="s">
        <v>85</v>
      </c>
      <c r="H15" s="84"/>
      <c r="I15" s="42">
        <v>16810</v>
      </c>
      <c r="J15" s="45" t="s">
        <v>24</v>
      </c>
      <c r="K15" s="46"/>
      <c r="L15" s="42" t="s">
        <v>378</v>
      </c>
      <c r="M15" s="90" t="s">
        <v>203</v>
      </c>
      <c r="N15" s="91" t="s">
        <v>208</v>
      </c>
      <c r="O15" s="265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73" t="s">
        <v>17</v>
      </c>
      <c r="AB15" s="266"/>
      <c r="AC15" s="266"/>
      <c r="AD15" s="268"/>
      <c r="AE15" s="269"/>
    </row>
    <row r="16" spans="1:31" ht="21.75" customHeight="1">
      <c r="A16" s="41">
        <v>10</v>
      </c>
      <c r="B16" s="54" t="s">
        <v>379</v>
      </c>
      <c r="C16" s="57">
        <v>112</v>
      </c>
      <c r="D16" s="44" t="s">
        <v>82</v>
      </c>
      <c r="E16" s="270" t="s">
        <v>380</v>
      </c>
      <c r="F16" s="270" t="s">
        <v>381</v>
      </c>
      <c r="G16" s="270" t="s">
        <v>85</v>
      </c>
      <c r="H16" s="84"/>
      <c r="I16" s="54">
        <v>16320</v>
      </c>
      <c r="J16" s="58" t="s">
        <v>24</v>
      </c>
      <c r="K16" s="59">
        <v>91306607</v>
      </c>
      <c r="L16" s="54" t="s">
        <v>382</v>
      </c>
      <c r="M16" s="90" t="s">
        <v>171</v>
      </c>
      <c r="N16" s="90" t="s">
        <v>172</v>
      </c>
      <c r="O16" s="265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73" t="s">
        <v>17</v>
      </c>
      <c r="AB16" s="266"/>
      <c r="AC16" s="266"/>
      <c r="AD16" s="268"/>
      <c r="AE16" s="269"/>
    </row>
    <row r="17" spans="1:31" ht="21.75" customHeight="1">
      <c r="A17" s="41">
        <v>11</v>
      </c>
      <c r="B17" s="54" t="s">
        <v>383</v>
      </c>
      <c r="C17" s="57">
        <v>170</v>
      </c>
      <c r="D17" s="44" t="s">
        <v>82</v>
      </c>
      <c r="E17" s="270" t="s">
        <v>384</v>
      </c>
      <c r="F17" s="270" t="s">
        <v>381</v>
      </c>
      <c r="G17" s="270" t="s">
        <v>85</v>
      </c>
      <c r="H17" s="82" t="s">
        <v>160</v>
      </c>
      <c r="I17" s="54">
        <v>16320</v>
      </c>
      <c r="J17" s="58" t="s">
        <v>121</v>
      </c>
      <c r="K17" s="59">
        <v>8215064</v>
      </c>
      <c r="L17" s="54" t="s">
        <v>385</v>
      </c>
      <c r="M17" s="83" t="s">
        <v>87</v>
      </c>
      <c r="N17" s="83"/>
      <c r="O17" s="265" t="s">
        <v>56</v>
      </c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7" t="s">
        <v>17</v>
      </c>
      <c r="AB17" s="266"/>
      <c r="AC17" s="266"/>
      <c r="AD17" s="268" t="s">
        <v>56</v>
      </c>
      <c r="AE17" s="269"/>
    </row>
    <row r="18" spans="1:31" ht="21.75" customHeight="1">
      <c r="A18" s="41">
        <v>12</v>
      </c>
      <c r="B18" s="42" t="s">
        <v>386</v>
      </c>
      <c r="C18" s="43">
        <v>106</v>
      </c>
      <c r="D18" s="44" t="s">
        <v>82</v>
      </c>
      <c r="E18" s="42" t="s">
        <v>387</v>
      </c>
      <c r="F18" s="42" t="s">
        <v>388</v>
      </c>
      <c r="G18" s="42" t="s">
        <v>85</v>
      </c>
      <c r="H18" s="82"/>
      <c r="I18" s="42">
        <v>16370</v>
      </c>
      <c r="J18" s="45" t="s">
        <v>24</v>
      </c>
      <c r="K18" s="46">
        <v>59761066</v>
      </c>
      <c r="L18" s="42" t="s">
        <v>389</v>
      </c>
      <c r="M18" s="83" t="s">
        <v>98</v>
      </c>
      <c r="N18" s="83"/>
      <c r="O18" s="265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7" t="s">
        <v>17</v>
      </c>
      <c r="AB18" s="266"/>
      <c r="AC18" s="266"/>
      <c r="AD18" s="268"/>
      <c r="AE18" s="269"/>
    </row>
    <row r="19" spans="1:31" ht="21.75" customHeight="1">
      <c r="A19" s="41">
        <v>13</v>
      </c>
      <c r="B19" s="42" t="s">
        <v>375</v>
      </c>
      <c r="C19" s="43">
        <v>103</v>
      </c>
      <c r="D19" s="44" t="s">
        <v>82</v>
      </c>
      <c r="E19" s="42" t="s">
        <v>390</v>
      </c>
      <c r="F19" s="42" t="s">
        <v>391</v>
      </c>
      <c r="G19" s="42" t="s">
        <v>85</v>
      </c>
      <c r="H19" s="82"/>
      <c r="I19" s="42">
        <v>16620</v>
      </c>
      <c r="J19" s="45" t="s">
        <v>121</v>
      </c>
      <c r="K19" s="46">
        <v>8628924</v>
      </c>
      <c r="L19" s="42" t="s">
        <v>392</v>
      </c>
      <c r="M19" s="83" t="s">
        <v>299</v>
      </c>
      <c r="N19" s="83"/>
      <c r="O19" s="265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7" t="s">
        <v>17</v>
      </c>
      <c r="AB19" s="266"/>
      <c r="AC19" s="266"/>
      <c r="AD19" s="268"/>
      <c r="AE19" s="269"/>
    </row>
    <row r="20" spans="1:31" ht="21.75" customHeight="1">
      <c r="A20" s="41">
        <v>14</v>
      </c>
      <c r="B20" s="54" t="s">
        <v>393</v>
      </c>
      <c r="C20" s="57">
        <v>116</v>
      </c>
      <c r="D20" s="44" t="s">
        <v>82</v>
      </c>
      <c r="E20" s="54" t="s">
        <v>394</v>
      </c>
      <c r="F20" s="54"/>
      <c r="G20" s="54" t="s">
        <v>85</v>
      </c>
      <c r="H20" s="82"/>
      <c r="I20" s="42">
        <v>16750</v>
      </c>
      <c r="J20" s="45" t="s">
        <v>121</v>
      </c>
      <c r="K20" s="46">
        <v>8253934</v>
      </c>
      <c r="L20" s="42" t="s">
        <v>395</v>
      </c>
      <c r="M20" s="83" t="s">
        <v>329</v>
      </c>
      <c r="N20" s="274"/>
      <c r="O20" s="265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7" t="s">
        <v>17</v>
      </c>
      <c r="AB20" s="266"/>
      <c r="AC20" s="266"/>
      <c r="AD20" s="268"/>
      <c r="AE20" s="269"/>
    </row>
    <row r="21" spans="1:31" s="15" customFormat="1" ht="21.75" customHeight="1">
      <c r="A21" s="41">
        <v>15</v>
      </c>
      <c r="B21" s="42" t="s">
        <v>396</v>
      </c>
      <c r="C21" s="43">
        <v>337</v>
      </c>
      <c r="D21" s="275" t="s">
        <v>20</v>
      </c>
      <c r="E21" s="42" t="s">
        <v>397</v>
      </c>
      <c r="F21" s="42" t="s">
        <v>398</v>
      </c>
      <c r="G21" s="42" t="s">
        <v>399</v>
      </c>
      <c r="H21" s="42"/>
      <c r="I21" s="42">
        <v>17414</v>
      </c>
      <c r="J21" s="45" t="s">
        <v>24</v>
      </c>
      <c r="K21" s="46">
        <v>84306875</v>
      </c>
      <c r="L21" s="42" t="s">
        <v>400</v>
      </c>
      <c r="M21" s="276" t="s">
        <v>27</v>
      </c>
      <c r="N21" s="42"/>
      <c r="O21" s="277" t="s">
        <v>93</v>
      </c>
      <c r="P21" s="278"/>
      <c r="Q21" s="279"/>
      <c r="R21" s="280"/>
      <c r="S21" s="281"/>
      <c r="T21" s="282"/>
      <c r="U21" s="280"/>
      <c r="V21" s="280" t="s">
        <v>401</v>
      </c>
      <c r="W21" s="282"/>
      <c r="X21" s="280"/>
      <c r="Y21" s="280"/>
      <c r="Z21" s="280"/>
      <c r="AA21" s="282"/>
      <c r="AB21" s="267" t="s">
        <v>17</v>
      </c>
      <c r="AC21" s="283"/>
      <c r="AD21" s="267"/>
      <c r="AE21" s="284"/>
    </row>
    <row r="22" spans="1:31" s="15" customFormat="1" ht="21.75" customHeight="1">
      <c r="A22" s="41">
        <v>16</v>
      </c>
      <c r="B22" s="42" t="s">
        <v>402</v>
      </c>
      <c r="C22" s="43">
        <v>271</v>
      </c>
      <c r="D22" s="275" t="s">
        <v>20</v>
      </c>
      <c r="E22" s="42" t="s">
        <v>403</v>
      </c>
      <c r="F22" s="42" t="s">
        <v>404</v>
      </c>
      <c r="G22" s="42" t="s">
        <v>399</v>
      </c>
      <c r="H22" s="42"/>
      <c r="I22" s="42">
        <v>17146</v>
      </c>
      <c r="J22" s="45" t="s">
        <v>24</v>
      </c>
      <c r="K22" s="46">
        <v>82400917</v>
      </c>
      <c r="L22" s="42" t="s">
        <v>405</v>
      </c>
      <c r="M22" s="73" t="s">
        <v>32</v>
      </c>
      <c r="N22" s="42" t="s">
        <v>33</v>
      </c>
      <c r="O22" s="277"/>
      <c r="P22" s="278"/>
      <c r="Q22" s="279"/>
      <c r="R22" s="280"/>
      <c r="S22" s="281"/>
      <c r="T22" s="282"/>
      <c r="U22" s="280"/>
      <c r="V22" s="280" t="s">
        <v>91</v>
      </c>
      <c r="W22" s="285"/>
      <c r="X22" s="280"/>
      <c r="Y22" s="280"/>
      <c r="Z22" s="280"/>
      <c r="AA22" s="282"/>
      <c r="AB22" s="267" t="s">
        <v>17</v>
      </c>
      <c r="AC22" s="283"/>
      <c r="AD22" s="267"/>
      <c r="AE22" s="284"/>
    </row>
    <row r="23" spans="1:31" s="15" customFormat="1" ht="21.75" customHeight="1">
      <c r="A23" s="41">
        <v>17</v>
      </c>
      <c r="B23" s="42" t="s">
        <v>406</v>
      </c>
      <c r="C23" s="43">
        <v>135</v>
      </c>
      <c r="D23" s="275" t="s">
        <v>20</v>
      </c>
      <c r="E23" s="42" t="s">
        <v>407</v>
      </c>
      <c r="F23" s="42" t="s">
        <v>404</v>
      </c>
      <c r="G23" s="42" t="s">
        <v>399</v>
      </c>
      <c r="H23" s="42"/>
      <c r="I23" s="42">
        <v>17142</v>
      </c>
      <c r="J23" s="45" t="s">
        <v>24</v>
      </c>
      <c r="K23" s="46">
        <v>29616008</v>
      </c>
      <c r="L23" s="42" t="s">
        <v>408</v>
      </c>
      <c r="M23" s="76" t="s">
        <v>38</v>
      </c>
      <c r="N23" s="286"/>
      <c r="O23" s="277"/>
      <c r="P23" s="287"/>
      <c r="Q23" s="279"/>
      <c r="R23" s="280"/>
      <c r="S23" s="281"/>
      <c r="T23" s="282"/>
      <c r="U23" s="280"/>
      <c r="V23" s="280" t="s">
        <v>101</v>
      </c>
      <c r="W23" s="282"/>
      <c r="X23" s="280"/>
      <c r="Y23" s="280"/>
      <c r="Z23" s="280"/>
      <c r="AA23" s="282"/>
      <c r="AB23" s="267" t="s">
        <v>17</v>
      </c>
      <c r="AC23" s="283"/>
      <c r="AD23" s="267"/>
      <c r="AE23" s="284"/>
    </row>
    <row r="24" spans="1:31" s="15" customFormat="1" ht="21.75" customHeight="1">
      <c r="A24" s="41">
        <v>18</v>
      </c>
      <c r="B24" s="42" t="s">
        <v>409</v>
      </c>
      <c r="C24" s="43">
        <v>343</v>
      </c>
      <c r="D24" s="275" t="s">
        <v>20</v>
      </c>
      <c r="E24" s="42" t="s">
        <v>410</v>
      </c>
      <c r="F24" s="42" t="s">
        <v>411</v>
      </c>
      <c r="G24" s="42" t="s">
        <v>399</v>
      </c>
      <c r="H24" s="42"/>
      <c r="I24" s="42">
        <v>17135</v>
      </c>
      <c r="J24" s="45" t="s">
        <v>24</v>
      </c>
      <c r="K24" s="46">
        <v>8850863</v>
      </c>
      <c r="L24" s="42" t="s">
        <v>412</v>
      </c>
      <c r="M24" s="73" t="s">
        <v>42</v>
      </c>
      <c r="N24" s="73" t="s">
        <v>43</v>
      </c>
      <c r="O24" s="277"/>
      <c r="P24" s="278" t="s">
        <v>33</v>
      </c>
      <c r="Q24" s="279" t="s">
        <v>413</v>
      </c>
      <c r="R24" s="280"/>
      <c r="S24" s="288"/>
      <c r="T24" s="289"/>
      <c r="U24" s="289"/>
      <c r="V24" s="289" t="s">
        <v>163</v>
      </c>
      <c r="W24" s="290"/>
      <c r="X24" s="290" t="s">
        <v>165</v>
      </c>
      <c r="Y24" s="289"/>
      <c r="Z24" s="289"/>
      <c r="AA24" s="290"/>
      <c r="AB24" s="273" t="s">
        <v>17</v>
      </c>
      <c r="AC24" s="283"/>
      <c r="AD24" s="267"/>
      <c r="AE24" s="284"/>
    </row>
    <row r="25" spans="1:31" s="15" customFormat="1" ht="21.75" customHeight="1">
      <c r="A25" s="41">
        <v>19</v>
      </c>
      <c r="B25" s="42" t="s">
        <v>414</v>
      </c>
      <c r="C25" s="43">
        <v>163</v>
      </c>
      <c r="D25" s="275" t="s">
        <v>20</v>
      </c>
      <c r="E25" s="42" t="s">
        <v>415</v>
      </c>
      <c r="F25" s="42" t="s">
        <v>416</v>
      </c>
      <c r="G25" s="42" t="s">
        <v>399</v>
      </c>
      <c r="H25" s="42"/>
      <c r="I25" s="42">
        <v>17111</v>
      </c>
      <c r="J25" s="45" t="s">
        <v>24</v>
      </c>
      <c r="K25" s="46">
        <v>88397909</v>
      </c>
      <c r="L25" s="42" t="s">
        <v>417</v>
      </c>
      <c r="M25" s="42" t="s">
        <v>60</v>
      </c>
      <c r="N25" s="73" t="s">
        <v>49</v>
      </c>
      <c r="O25" s="277"/>
      <c r="P25" s="278" t="s">
        <v>241</v>
      </c>
      <c r="Q25" s="291" t="s">
        <v>418</v>
      </c>
      <c r="R25" s="280"/>
      <c r="S25" s="288"/>
      <c r="T25" s="289"/>
      <c r="U25" s="289"/>
      <c r="V25" s="289" t="s">
        <v>174</v>
      </c>
      <c r="W25" s="289"/>
      <c r="X25" s="290" t="s">
        <v>176</v>
      </c>
      <c r="Y25" s="289"/>
      <c r="Z25" s="289"/>
      <c r="AA25" s="290"/>
      <c r="AB25" s="267" t="s">
        <v>17</v>
      </c>
      <c r="AC25" s="283"/>
      <c r="AD25" s="267"/>
      <c r="AE25" s="284"/>
    </row>
    <row r="26" spans="1:31" s="15" customFormat="1" ht="21.75" customHeight="1">
      <c r="A26" s="41">
        <v>20</v>
      </c>
      <c r="B26" s="54" t="s">
        <v>419</v>
      </c>
      <c r="C26" s="57">
        <v>410</v>
      </c>
      <c r="D26" s="275" t="s">
        <v>20</v>
      </c>
      <c r="E26" s="54" t="s">
        <v>420</v>
      </c>
      <c r="F26" s="54" t="s">
        <v>421</v>
      </c>
      <c r="G26" s="54" t="s">
        <v>399</v>
      </c>
      <c r="H26" s="42"/>
      <c r="I26" s="54">
        <v>17421</v>
      </c>
      <c r="J26" s="58" t="s">
        <v>24</v>
      </c>
      <c r="K26" s="59">
        <v>84990311</v>
      </c>
      <c r="L26" s="54" t="s">
        <v>422</v>
      </c>
      <c r="M26" s="73" t="s">
        <v>423</v>
      </c>
      <c r="N26" s="73" t="s">
        <v>37</v>
      </c>
      <c r="O26" s="277"/>
      <c r="P26" s="278" t="s">
        <v>213</v>
      </c>
      <c r="Q26" s="279" t="s">
        <v>203</v>
      </c>
      <c r="R26" s="280"/>
      <c r="S26" s="288"/>
      <c r="T26" s="289"/>
      <c r="U26" s="289"/>
      <c r="V26" s="289" t="s">
        <v>184</v>
      </c>
      <c r="W26" s="290"/>
      <c r="X26" s="290" t="s">
        <v>186</v>
      </c>
      <c r="Y26" s="289"/>
      <c r="Z26" s="289"/>
      <c r="AA26" s="290"/>
      <c r="AB26" s="267" t="s">
        <v>17</v>
      </c>
      <c r="AC26" s="283"/>
      <c r="AD26" s="267"/>
      <c r="AE26" s="284"/>
    </row>
    <row r="27" spans="1:31" s="15" customFormat="1" ht="21.75" customHeight="1">
      <c r="A27" s="41">
        <v>21</v>
      </c>
      <c r="B27" s="54" t="s">
        <v>424</v>
      </c>
      <c r="C27" s="57">
        <v>106</v>
      </c>
      <c r="D27" s="275" t="s">
        <v>20</v>
      </c>
      <c r="E27" s="54" t="s">
        <v>425</v>
      </c>
      <c r="F27" s="54" t="s">
        <v>426</v>
      </c>
      <c r="G27" s="54" t="s">
        <v>399</v>
      </c>
      <c r="H27" s="42"/>
      <c r="I27" s="54">
        <v>17125</v>
      </c>
      <c r="J27" s="58" t="s">
        <v>24</v>
      </c>
      <c r="K27" s="59">
        <v>88882002</v>
      </c>
      <c r="L27" s="54" t="s">
        <v>427</v>
      </c>
      <c r="M27" s="73" t="s">
        <v>413</v>
      </c>
      <c r="N27" s="286"/>
      <c r="O27" s="277"/>
      <c r="P27" s="292" t="s">
        <v>428</v>
      </c>
      <c r="Q27" s="293" t="s">
        <v>26</v>
      </c>
      <c r="R27" s="280"/>
      <c r="S27" s="288"/>
      <c r="T27" s="289"/>
      <c r="U27" s="289"/>
      <c r="V27" s="289" t="s">
        <v>292</v>
      </c>
      <c r="W27" s="289"/>
      <c r="X27" s="290" t="s">
        <v>294</v>
      </c>
      <c r="Y27" s="289"/>
      <c r="Z27" s="289"/>
      <c r="AA27" s="290"/>
      <c r="AB27" s="267" t="s">
        <v>17</v>
      </c>
      <c r="AC27" s="283"/>
      <c r="AD27" s="267"/>
      <c r="AE27" s="284"/>
    </row>
    <row r="28" spans="1:31" s="15" customFormat="1" ht="21.75" customHeight="1">
      <c r="A28" s="41">
        <v>22</v>
      </c>
      <c r="B28" s="54" t="s">
        <v>429</v>
      </c>
      <c r="C28" s="57">
        <v>263</v>
      </c>
      <c r="D28" s="275" t="s">
        <v>20</v>
      </c>
      <c r="E28" s="54" t="s">
        <v>430</v>
      </c>
      <c r="F28" s="54" t="s">
        <v>431</v>
      </c>
      <c r="G28" s="54" t="s">
        <v>399</v>
      </c>
      <c r="H28" s="42"/>
      <c r="I28" s="54">
        <v>17433</v>
      </c>
      <c r="J28" s="58" t="s">
        <v>24</v>
      </c>
      <c r="K28" s="59">
        <v>84304516</v>
      </c>
      <c r="L28" s="54" t="s">
        <v>432</v>
      </c>
      <c r="M28" s="294" t="s">
        <v>433</v>
      </c>
      <c r="N28" s="42" t="s">
        <v>434</v>
      </c>
      <c r="O28" s="277"/>
      <c r="P28" s="295" t="s">
        <v>435</v>
      </c>
      <c r="Q28" s="296" t="s">
        <v>436</v>
      </c>
      <c r="R28" s="280"/>
      <c r="S28" s="288"/>
      <c r="T28" s="289"/>
      <c r="U28" s="289"/>
      <c r="V28" s="289" t="s">
        <v>437</v>
      </c>
      <c r="W28" s="290"/>
      <c r="X28" s="290" t="s">
        <v>438</v>
      </c>
      <c r="Y28" s="289"/>
      <c r="Z28" s="289"/>
      <c r="AA28" s="290"/>
      <c r="AB28" s="267" t="s">
        <v>17</v>
      </c>
      <c r="AC28" s="283"/>
      <c r="AD28" s="267"/>
      <c r="AE28" s="284"/>
    </row>
    <row r="29" spans="1:31" s="15" customFormat="1" ht="21.75" customHeight="1">
      <c r="A29" s="41">
        <v>23</v>
      </c>
      <c r="B29" s="54" t="s">
        <v>439</v>
      </c>
      <c r="C29" s="57">
        <v>164</v>
      </c>
      <c r="D29" s="275" t="s">
        <v>20</v>
      </c>
      <c r="E29" s="54" t="s">
        <v>440</v>
      </c>
      <c r="F29" s="54" t="s">
        <v>398</v>
      </c>
      <c r="G29" s="54" t="s">
        <v>399</v>
      </c>
      <c r="H29" s="42"/>
      <c r="I29" s="54">
        <v>17414</v>
      </c>
      <c r="J29" s="58" t="s">
        <v>24</v>
      </c>
      <c r="K29" s="59">
        <v>98226105</v>
      </c>
      <c r="L29" s="54" t="s">
        <v>441</v>
      </c>
      <c r="M29" s="73" t="s">
        <v>69</v>
      </c>
      <c r="N29" s="73" t="s">
        <v>70</v>
      </c>
      <c r="O29" s="277"/>
      <c r="P29" s="288" t="s">
        <v>442</v>
      </c>
      <c r="Q29" s="297" t="s">
        <v>443</v>
      </c>
      <c r="R29" s="280"/>
      <c r="S29" s="288"/>
      <c r="T29" s="289"/>
      <c r="U29" s="289"/>
      <c r="V29" s="289" t="s">
        <v>300</v>
      </c>
      <c r="W29" s="289"/>
      <c r="X29" s="290" t="s">
        <v>302</v>
      </c>
      <c r="Y29" s="289"/>
      <c r="Z29" s="289"/>
      <c r="AA29" s="290"/>
      <c r="AB29" s="267" t="s">
        <v>17</v>
      </c>
      <c r="AC29" s="283"/>
      <c r="AD29" s="267"/>
      <c r="AE29" s="284"/>
    </row>
    <row r="30" spans="1:31" s="15" customFormat="1" ht="21.75" customHeight="1">
      <c r="A30" s="41">
        <v>24</v>
      </c>
      <c r="B30" s="54" t="s">
        <v>444</v>
      </c>
      <c r="C30" s="57">
        <v>170</v>
      </c>
      <c r="D30" s="275" t="s">
        <v>20</v>
      </c>
      <c r="E30" s="54" t="s">
        <v>445</v>
      </c>
      <c r="F30" s="54" t="s">
        <v>446</v>
      </c>
      <c r="G30" s="54" t="s">
        <v>399</v>
      </c>
      <c r="H30" s="42"/>
      <c r="I30" s="54">
        <v>17124</v>
      </c>
      <c r="J30" s="58" t="s">
        <v>24</v>
      </c>
      <c r="K30" s="59">
        <v>29286271</v>
      </c>
      <c r="L30" s="54" t="s">
        <v>447</v>
      </c>
      <c r="M30" s="42" t="s">
        <v>76</v>
      </c>
      <c r="N30" s="42"/>
      <c r="O30" s="277"/>
      <c r="P30" s="278" t="s">
        <v>43</v>
      </c>
      <c r="Q30" s="291"/>
      <c r="R30" s="280"/>
      <c r="S30" s="288" t="s">
        <v>437</v>
      </c>
      <c r="T30" s="290" t="s">
        <v>448</v>
      </c>
      <c r="U30" s="290" t="s">
        <v>438</v>
      </c>
      <c r="V30" s="289"/>
      <c r="W30" s="289"/>
      <c r="X30" s="289"/>
      <c r="Y30" s="289"/>
      <c r="Z30" s="289"/>
      <c r="AA30" s="290"/>
      <c r="AB30" s="273" t="s">
        <v>17</v>
      </c>
      <c r="AC30" s="283"/>
      <c r="AD30" s="267"/>
      <c r="AE30" s="284"/>
    </row>
    <row r="31" spans="1:31" s="15" customFormat="1" ht="21.75" customHeight="1">
      <c r="A31" s="41">
        <v>25</v>
      </c>
      <c r="B31" s="54" t="s">
        <v>449</v>
      </c>
      <c r="C31" s="57">
        <v>311</v>
      </c>
      <c r="D31" s="275" t="s">
        <v>20</v>
      </c>
      <c r="E31" s="54" t="s">
        <v>450</v>
      </c>
      <c r="F31" s="54" t="s">
        <v>451</v>
      </c>
      <c r="G31" s="54" t="s">
        <v>399</v>
      </c>
      <c r="H31" s="42"/>
      <c r="I31" s="54">
        <v>17116</v>
      </c>
      <c r="J31" s="58" t="s">
        <v>24</v>
      </c>
      <c r="K31" s="59">
        <v>26272535</v>
      </c>
      <c r="L31" s="54" t="s">
        <v>452</v>
      </c>
      <c r="M31" s="298"/>
      <c r="N31" s="298"/>
      <c r="O31" s="299"/>
      <c r="P31" s="295" t="s">
        <v>218</v>
      </c>
      <c r="Q31" s="296" t="s">
        <v>87</v>
      </c>
      <c r="R31" s="280"/>
      <c r="S31" s="288" t="s">
        <v>401</v>
      </c>
      <c r="T31" s="290"/>
      <c r="U31" s="290" t="s">
        <v>453</v>
      </c>
      <c r="V31" s="289"/>
      <c r="W31" s="289"/>
      <c r="X31" s="289"/>
      <c r="Y31" s="289"/>
      <c r="Z31" s="289"/>
      <c r="AA31" s="290"/>
      <c r="AB31" s="267" t="s">
        <v>17</v>
      </c>
      <c r="AC31" s="283"/>
      <c r="AD31" s="267"/>
      <c r="AE31" s="284"/>
    </row>
    <row r="32" spans="1:31" ht="21.75" customHeight="1">
      <c r="A32" s="41">
        <v>26</v>
      </c>
      <c r="B32" s="42" t="s">
        <v>454</v>
      </c>
      <c r="C32" s="43">
        <v>119</v>
      </c>
      <c r="D32" s="44" t="s">
        <v>82</v>
      </c>
      <c r="E32" s="42" t="s">
        <v>455</v>
      </c>
      <c r="F32" s="42"/>
      <c r="G32" s="42" t="s">
        <v>85</v>
      </c>
      <c r="H32" s="300" t="s">
        <v>26</v>
      </c>
      <c r="I32" s="42">
        <v>16811</v>
      </c>
      <c r="J32" s="45" t="s">
        <v>24</v>
      </c>
      <c r="K32" s="46">
        <v>87951749</v>
      </c>
      <c r="L32" s="42" t="s">
        <v>456</v>
      </c>
      <c r="M32" s="301" t="s">
        <v>213</v>
      </c>
      <c r="N32" s="44" t="s">
        <v>214</v>
      </c>
      <c r="O32" s="265" t="s">
        <v>166</v>
      </c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7" t="s">
        <v>17</v>
      </c>
      <c r="AB32" s="266"/>
      <c r="AC32" s="266"/>
      <c r="AD32" s="302" t="s">
        <v>166</v>
      </c>
      <c r="AE32" s="303"/>
    </row>
    <row r="33" spans="1:31" ht="21.75" customHeight="1">
      <c r="A33" s="41">
        <v>27</v>
      </c>
      <c r="B33" s="42" t="s">
        <v>457</v>
      </c>
      <c r="C33" s="43">
        <v>145</v>
      </c>
      <c r="D33" s="44" t="s">
        <v>82</v>
      </c>
      <c r="E33" s="42" t="s">
        <v>458</v>
      </c>
      <c r="F33" s="42"/>
      <c r="G33" s="42" t="s">
        <v>85</v>
      </c>
      <c r="H33" s="300"/>
      <c r="I33" s="42">
        <v>16310</v>
      </c>
      <c r="J33" s="45" t="s">
        <v>121</v>
      </c>
      <c r="K33" s="46">
        <v>8628260</v>
      </c>
      <c r="L33" s="42" t="s">
        <v>459</v>
      </c>
      <c r="M33" s="301" t="s">
        <v>218</v>
      </c>
      <c r="N33" s="301" t="s">
        <v>109</v>
      </c>
      <c r="O33" s="265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7" t="s">
        <v>17</v>
      </c>
      <c r="AB33" s="266"/>
      <c r="AC33" s="266"/>
      <c r="AD33" s="302"/>
      <c r="AE33" s="303"/>
    </row>
    <row r="34" spans="1:31" ht="21.75" customHeight="1">
      <c r="A34" s="41">
        <v>29</v>
      </c>
      <c r="B34" s="54" t="s">
        <v>460</v>
      </c>
      <c r="C34" s="57">
        <v>107</v>
      </c>
      <c r="D34" s="44" t="s">
        <v>82</v>
      </c>
      <c r="E34" s="54" t="s">
        <v>461</v>
      </c>
      <c r="F34" s="54"/>
      <c r="G34" s="54" t="s">
        <v>85</v>
      </c>
      <c r="H34" s="300"/>
      <c r="I34" s="54">
        <v>16820</v>
      </c>
      <c r="J34" s="58" t="s">
        <v>24</v>
      </c>
      <c r="K34" s="59">
        <v>92492949</v>
      </c>
      <c r="L34" s="54" t="s">
        <v>462</v>
      </c>
      <c r="M34" s="301" t="s">
        <v>227</v>
      </c>
      <c r="N34" s="301"/>
      <c r="O34" s="265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7" t="s">
        <v>17</v>
      </c>
      <c r="AB34" s="266"/>
      <c r="AC34" s="266"/>
      <c r="AD34" s="302"/>
      <c r="AE34" s="303"/>
    </row>
    <row r="35" spans="1:31" s="309" customFormat="1" ht="21.75" customHeight="1">
      <c r="A35" s="304">
        <v>28</v>
      </c>
      <c r="B35" s="305" t="s">
        <v>463</v>
      </c>
      <c r="C35" s="43">
        <v>212</v>
      </c>
      <c r="D35" s="44" t="s">
        <v>82</v>
      </c>
      <c r="E35" s="42" t="s">
        <v>464</v>
      </c>
      <c r="F35" s="42"/>
      <c r="G35" s="42" t="s">
        <v>85</v>
      </c>
      <c r="H35" s="306"/>
      <c r="I35" s="42">
        <v>16913</v>
      </c>
      <c r="J35" s="45" t="s">
        <v>24</v>
      </c>
      <c r="K35" s="46">
        <v>87904438</v>
      </c>
      <c r="L35" s="42" t="s">
        <v>465</v>
      </c>
      <c r="M35" s="307" t="s">
        <v>144</v>
      </c>
      <c r="N35" s="307" t="s">
        <v>77</v>
      </c>
      <c r="O35" s="265" t="s">
        <v>93</v>
      </c>
      <c r="P35" s="308"/>
      <c r="Q35" s="308"/>
      <c r="R35" s="308"/>
      <c r="S35" s="308"/>
      <c r="T35" s="308"/>
      <c r="U35" s="308"/>
      <c r="V35" s="308"/>
      <c r="W35" s="308"/>
      <c r="X35" s="308"/>
      <c r="Y35" s="308"/>
      <c r="Z35" s="308"/>
      <c r="AA35" s="273" t="s">
        <v>17</v>
      </c>
      <c r="AB35" s="308"/>
      <c r="AC35" s="308"/>
      <c r="AD35" s="302"/>
      <c r="AE35" s="303"/>
    </row>
    <row r="36" spans="1:31" ht="21.75" customHeight="1">
      <c r="A36" s="41">
        <v>30</v>
      </c>
      <c r="B36" s="42" t="s">
        <v>466</v>
      </c>
      <c r="C36" s="43">
        <v>172</v>
      </c>
      <c r="D36" s="44" t="s">
        <v>82</v>
      </c>
      <c r="E36" s="42" t="s">
        <v>467</v>
      </c>
      <c r="F36" s="42" t="s">
        <v>468</v>
      </c>
      <c r="G36" s="310"/>
      <c r="H36" s="311"/>
      <c r="I36" s="54" t="s">
        <v>222</v>
      </c>
      <c r="J36" s="58" t="s">
        <v>121</v>
      </c>
      <c r="K36" s="59">
        <v>7534480</v>
      </c>
      <c r="L36" s="54" t="s">
        <v>469</v>
      </c>
      <c r="M36" s="50" t="s">
        <v>241</v>
      </c>
      <c r="N36" s="52"/>
      <c r="O36" s="265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7" t="s">
        <v>17</v>
      </c>
      <c r="AB36" s="266"/>
      <c r="AC36" s="266"/>
      <c r="AD36" s="302"/>
      <c r="AE36" s="303"/>
    </row>
    <row r="37" spans="1:31" ht="21.75" customHeight="1" thickBot="1">
      <c r="A37" s="95">
        <v>31</v>
      </c>
      <c r="B37" s="96" t="s">
        <v>470</v>
      </c>
      <c r="C37" s="97">
        <v>300</v>
      </c>
      <c r="D37" s="98" t="s">
        <v>82</v>
      </c>
      <c r="E37" s="96" t="s">
        <v>471</v>
      </c>
      <c r="F37" s="96"/>
      <c r="G37" s="96" t="s">
        <v>339</v>
      </c>
      <c r="H37" s="312"/>
      <c r="I37" s="96">
        <v>16132</v>
      </c>
      <c r="J37" s="99" t="s">
        <v>121</v>
      </c>
      <c r="K37" s="100">
        <v>8111160</v>
      </c>
      <c r="L37" s="96" t="s">
        <v>472</v>
      </c>
      <c r="M37" s="313" t="s">
        <v>141</v>
      </c>
      <c r="N37" s="314" t="s">
        <v>473</v>
      </c>
      <c r="O37" s="315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7" t="s">
        <v>17</v>
      </c>
      <c r="AB37" s="266"/>
      <c r="AC37" s="266"/>
      <c r="AD37" s="302"/>
      <c r="AE37" s="303"/>
    </row>
    <row r="38" spans="1:31">
      <c r="C38" s="316">
        <f>COUNTA(B8:B37)</f>
        <v>30</v>
      </c>
      <c r="D38" s="317">
        <f>SUM(C8:C37)</f>
        <v>5357</v>
      </c>
      <c r="E38" s="317"/>
      <c r="H38" s="127">
        <f>COUNTA(H7:H37)</f>
        <v>4</v>
      </c>
      <c r="M38" s="127">
        <f t="shared" ref="M38:AC38" si="0">COUNTA(M7:M37)</f>
        <v>29</v>
      </c>
      <c r="N38" s="127">
        <f>COUNTA(N7:N37)</f>
        <v>15</v>
      </c>
      <c r="O38" s="127">
        <f t="shared" si="0"/>
        <v>6</v>
      </c>
      <c r="P38" s="127">
        <f t="shared" si="0"/>
        <v>8</v>
      </c>
      <c r="Q38" s="127">
        <f t="shared" si="0"/>
        <v>7</v>
      </c>
      <c r="R38" s="127">
        <f t="shared" si="0"/>
        <v>0</v>
      </c>
      <c r="S38" s="127">
        <f t="shared" si="0"/>
        <v>2</v>
      </c>
      <c r="T38" s="127">
        <f t="shared" si="0"/>
        <v>1</v>
      </c>
      <c r="U38" s="127">
        <f t="shared" si="0"/>
        <v>2</v>
      </c>
      <c r="V38" s="127">
        <f t="shared" si="0"/>
        <v>9</v>
      </c>
      <c r="W38" s="127">
        <f t="shared" si="0"/>
        <v>0</v>
      </c>
      <c r="X38" s="127">
        <f t="shared" si="0"/>
        <v>6</v>
      </c>
      <c r="Y38" s="127">
        <f t="shared" si="0"/>
        <v>0</v>
      </c>
      <c r="Z38" s="127">
        <f t="shared" si="0"/>
        <v>0</v>
      </c>
      <c r="AA38" s="127">
        <f t="shared" si="0"/>
        <v>20</v>
      </c>
      <c r="AB38" s="127">
        <f t="shared" si="0"/>
        <v>11</v>
      </c>
      <c r="AC38" s="127">
        <f t="shared" si="0"/>
        <v>0</v>
      </c>
      <c r="AD38" s="40"/>
    </row>
    <row r="39" spans="1:31">
      <c r="Z39" s="15"/>
    </row>
    <row r="40" spans="1:31">
      <c r="Z40" s="15"/>
    </row>
    <row r="41" spans="1:31">
      <c r="Z41" s="15"/>
    </row>
    <row r="42" spans="1:31">
      <c r="Z42" s="15"/>
    </row>
    <row r="43" spans="1:31" s="127" customFormat="1">
      <c r="A43" s="40"/>
      <c r="C43" s="143"/>
      <c r="D43" s="144"/>
      <c r="F43" s="145"/>
      <c r="G43" s="40"/>
      <c r="H43" s="145"/>
      <c r="I43" s="145"/>
      <c r="J43" s="146"/>
      <c r="K43" s="146"/>
      <c r="M43" s="145"/>
      <c r="N43" s="145">
        <f>M38+N38+O38</f>
        <v>50</v>
      </c>
      <c r="O43" s="145"/>
      <c r="P43" s="40"/>
      <c r="Q43" s="40"/>
      <c r="R43" s="40"/>
      <c r="S43" s="40"/>
      <c r="T43" s="40"/>
      <c r="U43" s="40"/>
      <c r="V43" s="40"/>
      <c r="W43" s="40"/>
      <c r="X43" s="40"/>
      <c r="Z43" s="15"/>
      <c r="AB43" s="40"/>
      <c r="AC43" s="40"/>
    </row>
    <row r="44" spans="1:31" s="127" customFormat="1">
      <c r="A44" s="40"/>
      <c r="C44" s="143"/>
      <c r="D44" s="144"/>
      <c r="F44" s="145"/>
      <c r="G44" s="40"/>
      <c r="H44" s="145"/>
      <c r="I44" s="145"/>
      <c r="J44" s="146"/>
      <c r="K44" s="146"/>
      <c r="M44" s="145"/>
      <c r="N44" s="145"/>
      <c r="O44" s="145"/>
      <c r="P44" s="40"/>
      <c r="Q44" s="40"/>
      <c r="R44" s="40"/>
      <c r="S44" s="40"/>
      <c r="T44" s="40"/>
      <c r="U44" s="40"/>
      <c r="V44" s="40"/>
      <c r="W44" s="40"/>
      <c r="X44" s="40"/>
      <c r="Z44" s="15"/>
      <c r="AB44" s="40"/>
      <c r="AC44" s="40"/>
    </row>
    <row r="45" spans="1:31" s="127" customFormat="1">
      <c r="A45" s="40"/>
      <c r="C45" s="143"/>
      <c r="D45" s="144"/>
      <c r="F45" s="145"/>
      <c r="G45" s="40"/>
      <c r="H45" s="145"/>
      <c r="I45" s="145"/>
      <c r="J45" s="146"/>
      <c r="K45" s="146"/>
      <c r="M45" s="145"/>
      <c r="N45" s="145"/>
      <c r="O45" s="145"/>
      <c r="P45" s="40"/>
      <c r="Q45" s="40"/>
      <c r="R45" s="40"/>
      <c r="S45" s="40"/>
      <c r="T45" s="40"/>
      <c r="U45" s="40"/>
      <c r="V45" s="40"/>
      <c r="W45" s="40"/>
      <c r="X45" s="40"/>
      <c r="Z45" s="15"/>
      <c r="AB45" s="40"/>
      <c r="AC45" s="40"/>
    </row>
    <row r="46" spans="1:31" s="127" customFormat="1">
      <c r="A46" s="40"/>
      <c r="C46" s="143"/>
      <c r="D46" s="144"/>
      <c r="F46" s="145"/>
      <c r="G46" s="40"/>
      <c r="H46" s="145"/>
      <c r="I46" s="145"/>
      <c r="J46" s="146"/>
      <c r="K46" s="146"/>
      <c r="M46" s="145"/>
      <c r="N46" s="145"/>
      <c r="O46" s="145"/>
      <c r="P46" s="40"/>
      <c r="Q46" s="40"/>
      <c r="R46" s="40"/>
      <c r="S46" s="40"/>
      <c r="T46" s="40"/>
      <c r="U46" s="40"/>
      <c r="V46" s="40"/>
      <c r="W46" s="40"/>
      <c r="X46" s="40"/>
      <c r="Z46" s="15"/>
      <c r="AB46" s="40"/>
      <c r="AC46" s="40"/>
    </row>
    <row r="47" spans="1:31" s="127" customFormat="1">
      <c r="A47" s="40"/>
      <c r="C47" s="143"/>
      <c r="D47" s="144"/>
      <c r="F47" s="145"/>
      <c r="G47" s="40"/>
      <c r="H47" s="145"/>
      <c r="I47" s="145"/>
      <c r="J47" s="146"/>
      <c r="K47" s="146"/>
      <c r="M47" s="145"/>
      <c r="N47" s="145"/>
      <c r="O47" s="145"/>
      <c r="P47" s="40"/>
      <c r="Q47" s="40"/>
      <c r="R47" s="40"/>
      <c r="S47" s="40"/>
      <c r="T47" s="40"/>
      <c r="U47" s="40"/>
      <c r="V47" s="40"/>
      <c r="W47" s="40"/>
      <c r="X47" s="40"/>
      <c r="Z47" s="15"/>
      <c r="AB47" s="40"/>
      <c r="AC47" s="40"/>
    </row>
    <row r="48" spans="1:31" s="127" customFormat="1">
      <c r="A48" s="40"/>
      <c r="C48" s="143"/>
      <c r="D48" s="144"/>
      <c r="F48" s="145"/>
      <c r="G48" s="40"/>
      <c r="H48" s="145"/>
      <c r="I48" s="145"/>
      <c r="J48" s="146"/>
      <c r="K48" s="146"/>
      <c r="M48" s="145"/>
      <c r="N48" s="145"/>
      <c r="O48" s="145"/>
      <c r="P48" s="40"/>
      <c r="Q48" s="40"/>
      <c r="R48" s="40"/>
      <c r="S48" s="40"/>
      <c r="T48" s="40"/>
      <c r="U48" s="40"/>
      <c r="V48" s="40"/>
      <c r="W48" s="40"/>
      <c r="X48" s="40"/>
      <c r="Z48" s="15"/>
      <c r="AB48" s="40"/>
      <c r="AC48" s="40"/>
    </row>
    <row r="49" spans="1:29" s="127" customFormat="1">
      <c r="A49" s="40"/>
      <c r="C49" s="143"/>
      <c r="D49" s="144"/>
      <c r="F49" s="145"/>
      <c r="G49" s="40"/>
      <c r="H49" s="145"/>
      <c r="I49" s="145"/>
      <c r="J49" s="146"/>
      <c r="K49" s="146"/>
      <c r="M49" s="145"/>
      <c r="N49" s="145"/>
      <c r="O49" s="145"/>
      <c r="P49" s="40"/>
      <c r="Q49" s="40"/>
      <c r="R49" s="40"/>
      <c r="S49" s="40"/>
      <c r="T49" s="40"/>
      <c r="U49" s="40"/>
      <c r="V49" s="40"/>
      <c r="W49" s="40"/>
      <c r="X49" s="40"/>
      <c r="Z49" s="15"/>
      <c r="AB49" s="40"/>
      <c r="AC49" s="40"/>
    </row>
    <row r="50" spans="1:29" s="127" customFormat="1">
      <c r="A50" s="40"/>
      <c r="C50" s="143"/>
      <c r="D50" s="144"/>
      <c r="F50" s="145"/>
      <c r="G50" s="40"/>
      <c r="H50" s="145"/>
      <c r="I50" s="145"/>
      <c r="J50" s="146"/>
      <c r="K50" s="146"/>
      <c r="M50" s="145"/>
      <c r="N50" s="145"/>
      <c r="O50" s="145"/>
      <c r="P50" s="40"/>
      <c r="Q50" s="40"/>
      <c r="R50" s="40"/>
      <c r="S50" s="40"/>
      <c r="T50" s="40"/>
      <c r="U50" s="40"/>
      <c r="V50" s="40"/>
      <c r="W50" s="40"/>
      <c r="X50" s="40"/>
      <c r="Z50" s="15"/>
      <c r="AB50" s="40"/>
      <c r="AC50" s="40"/>
    </row>
    <row r="51" spans="1:29" s="127" customFormat="1">
      <c r="A51" s="40"/>
      <c r="C51" s="143"/>
      <c r="D51" s="144"/>
      <c r="F51" s="145"/>
      <c r="G51" s="40"/>
      <c r="H51" s="145"/>
      <c r="I51" s="145"/>
      <c r="J51" s="146"/>
      <c r="K51" s="146"/>
      <c r="M51" s="145"/>
      <c r="N51" s="145"/>
      <c r="O51" s="145"/>
      <c r="P51" s="40"/>
      <c r="Q51" s="40"/>
      <c r="R51" s="40"/>
      <c r="S51" s="40"/>
      <c r="T51" s="40"/>
      <c r="U51" s="40"/>
      <c r="V51" s="40"/>
      <c r="W51" s="40"/>
      <c r="X51" s="40"/>
      <c r="Z51" s="15"/>
      <c r="AB51" s="40"/>
      <c r="AC51" s="40"/>
    </row>
    <row r="52" spans="1:29" s="127" customFormat="1">
      <c r="A52" s="40"/>
      <c r="C52" s="143"/>
      <c r="D52" s="144"/>
      <c r="F52" s="145"/>
      <c r="G52" s="40"/>
      <c r="H52" s="145"/>
      <c r="I52" s="145"/>
      <c r="J52" s="146"/>
      <c r="K52" s="146"/>
      <c r="M52" s="145"/>
      <c r="N52" s="145"/>
      <c r="O52" s="145"/>
      <c r="P52" s="40"/>
      <c r="Q52" s="40"/>
      <c r="R52" s="40"/>
      <c r="S52" s="40"/>
      <c r="T52" s="40"/>
      <c r="U52" s="40"/>
      <c r="V52" s="40"/>
      <c r="W52" s="40"/>
      <c r="X52" s="40"/>
      <c r="Z52" s="15"/>
      <c r="AB52" s="40"/>
      <c r="AC52" s="40"/>
    </row>
    <row r="53" spans="1:29" s="127" customFormat="1">
      <c r="A53" s="40"/>
      <c r="C53" s="143"/>
      <c r="D53" s="144"/>
      <c r="F53" s="145"/>
      <c r="G53" s="40"/>
      <c r="H53" s="145"/>
      <c r="I53" s="145"/>
      <c r="J53" s="146"/>
      <c r="K53" s="146"/>
      <c r="M53" s="145"/>
      <c r="N53" s="145"/>
      <c r="O53" s="145"/>
      <c r="P53" s="40"/>
      <c r="Q53" s="40"/>
      <c r="R53" s="40"/>
      <c r="S53" s="40"/>
      <c r="T53" s="40"/>
      <c r="U53" s="40"/>
      <c r="V53" s="40"/>
      <c r="W53" s="40"/>
      <c r="X53" s="40"/>
      <c r="Z53" s="15"/>
      <c r="AB53" s="40"/>
      <c r="AC53" s="40"/>
    </row>
    <row r="54" spans="1:29" s="127" customFormat="1">
      <c r="A54" s="40"/>
      <c r="C54" s="143"/>
      <c r="D54" s="144"/>
      <c r="F54" s="145"/>
      <c r="G54" s="40"/>
      <c r="H54" s="145"/>
      <c r="I54" s="145"/>
      <c r="J54" s="146"/>
      <c r="K54" s="146"/>
      <c r="M54" s="145"/>
      <c r="N54" s="145"/>
      <c r="O54" s="145"/>
      <c r="P54" s="40"/>
      <c r="Q54" s="40"/>
      <c r="R54" s="40"/>
      <c r="S54" s="40"/>
      <c r="T54" s="40"/>
      <c r="U54" s="40"/>
      <c r="V54" s="40"/>
      <c r="W54" s="40"/>
      <c r="X54" s="40"/>
      <c r="Z54" s="15"/>
      <c r="AB54" s="40"/>
      <c r="AC54" s="40"/>
    </row>
    <row r="55" spans="1:29" s="127" customFormat="1">
      <c r="A55" s="40"/>
      <c r="C55" s="143"/>
      <c r="D55" s="144"/>
      <c r="F55" s="145"/>
      <c r="G55" s="40"/>
      <c r="H55" s="145"/>
      <c r="I55" s="145"/>
      <c r="J55" s="146"/>
      <c r="K55" s="146"/>
      <c r="M55" s="145"/>
      <c r="N55" s="145"/>
      <c r="O55" s="145"/>
      <c r="P55" s="40"/>
      <c r="Q55" s="40"/>
      <c r="R55" s="40"/>
      <c r="S55" s="40"/>
      <c r="T55" s="40"/>
      <c r="U55" s="40"/>
      <c r="V55" s="40"/>
      <c r="W55" s="40"/>
      <c r="X55" s="40"/>
      <c r="Z55" s="15"/>
      <c r="AB55" s="40"/>
      <c r="AC55" s="40"/>
    </row>
    <row r="56" spans="1:29" s="127" customFormat="1">
      <c r="A56" s="40"/>
      <c r="C56" s="143"/>
      <c r="D56" s="144"/>
      <c r="F56" s="145"/>
      <c r="G56" s="40"/>
      <c r="H56" s="145"/>
      <c r="I56" s="145"/>
      <c r="J56" s="146"/>
      <c r="K56" s="146"/>
      <c r="M56" s="145"/>
      <c r="N56" s="145"/>
      <c r="O56" s="145"/>
      <c r="P56" s="40"/>
      <c r="Q56" s="40"/>
      <c r="R56" s="40"/>
      <c r="S56" s="40"/>
      <c r="T56" s="40"/>
      <c r="U56" s="40"/>
      <c r="V56" s="40"/>
      <c r="W56" s="40"/>
      <c r="X56" s="40"/>
      <c r="Z56" s="15"/>
      <c r="AB56" s="40"/>
      <c r="AC56" s="40"/>
    </row>
    <row r="57" spans="1:29" s="127" customFormat="1">
      <c r="A57" s="40"/>
      <c r="C57" s="143"/>
      <c r="D57" s="144"/>
      <c r="F57" s="145"/>
      <c r="G57" s="40"/>
      <c r="H57" s="145"/>
      <c r="I57" s="145"/>
      <c r="J57" s="146"/>
      <c r="K57" s="146"/>
      <c r="M57" s="145"/>
      <c r="N57" s="145"/>
      <c r="O57" s="145"/>
      <c r="P57" s="40"/>
      <c r="Q57" s="40"/>
      <c r="R57" s="40"/>
      <c r="S57" s="40"/>
      <c r="T57" s="40"/>
      <c r="U57" s="40"/>
      <c r="V57" s="40"/>
      <c r="W57" s="40"/>
      <c r="X57" s="40"/>
      <c r="Z57" s="15"/>
      <c r="AB57" s="40"/>
      <c r="AC57" s="40"/>
    </row>
    <row r="58" spans="1:29" s="127" customFormat="1">
      <c r="A58" s="40"/>
      <c r="C58" s="143"/>
      <c r="D58" s="144"/>
      <c r="F58" s="145"/>
      <c r="G58" s="40"/>
      <c r="H58" s="145"/>
      <c r="I58" s="145"/>
      <c r="J58" s="146"/>
      <c r="K58" s="146"/>
      <c r="M58" s="145"/>
      <c r="N58" s="145"/>
      <c r="O58" s="145"/>
      <c r="P58" s="40"/>
      <c r="Q58" s="40"/>
      <c r="R58" s="40"/>
      <c r="S58" s="40"/>
      <c r="T58" s="40"/>
      <c r="U58" s="40"/>
      <c r="V58" s="40"/>
      <c r="W58" s="40"/>
      <c r="X58" s="40"/>
      <c r="Z58" s="15"/>
      <c r="AB58" s="40"/>
      <c r="AC58" s="40"/>
    </row>
    <row r="59" spans="1:29" s="127" customFormat="1">
      <c r="A59" s="40"/>
      <c r="C59" s="143"/>
      <c r="D59" s="144"/>
      <c r="F59" s="145"/>
      <c r="G59" s="40"/>
      <c r="H59" s="145"/>
      <c r="I59" s="145"/>
      <c r="J59" s="146"/>
      <c r="K59" s="146"/>
      <c r="M59" s="145"/>
      <c r="N59" s="145"/>
      <c r="O59" s="145"/>
      <c r="P59" s="40"/>
      <c r="Q59" s="40"/>
      <c r="R59" s="40"/>
      <c r="S59" s="40"/>
      <c r="T59" s="40"/>
      <c r="U59" s="40"/>
      <c r="V59" s="40"/>
      <c r="W59" s="40"/>
      <c r="X59" s="40"/>
      <c r="Z59" s="15"/>
      <c r="AB59" s="40"/>
      <c r="AC59" s="40"/>
    </row>
    <row r="60" spans="1:29" s="127" customFormat="1">
      <c r="A60" s="40"/>
      <c r="C60" s="143"/>
      <c r="D60" s="144"/>
      <c r="F60" s="145"/>
      <c r="G60" s="40"/>
      <c r="H60" s="145"/>
      <c r="I60" s="145"/>
      <c r="J60" s="146"/>
      <c r="K60" s="146"/>
      <c r="M60" s="145"/>
      <c r="N60" s="145"/>
      <c r="O60" s="145"/>
      <c r="P60" s="40"/>
      <c r="Q60" s="40"/>
      <c r="R60" s="40"/>
      <c r="S60" s="40"/>
      <c r="T60" s="40"/>
      <c r="U60" s="40"/>
      <c r="V60" s="40"/>
      <c r="W60" s="40"/>
      <c r="X60" s="40"/>
      <c r="Z60" s="15"/>
      <c r="AB60" s="40"/>
      <c r="AC60" s="40"/>
    </row>
    <row r="61" spans="1:29" s="127" customFormat="1">
      <c r="A61" s="40"/>
      <c r="C61" s="143"/>
      <c r="D61" s="144"/>
      <c r="F61" s="145"/>
      <c r="G61" s="40"/>
      <c r="H61" s="145"/>
      <c r="I61" s="145"/>
      <c r="J61" s="146"/>
      <c r="K61" s="146"/>
      <c r="M61" s="145"/>
      <c r="N61" s="145"/>
      <c r="O61" s="145"/>
      <c r="P61" s="40"/>
      <c r="Q61" s="40"/>
      <c r="R61" s="40"/>
      <c r="S61" s="40"/>
      <c r="T61" s="40"/>
      <c r="U61" s="40"/>
      <c r="V61" s="40"/>
      <c r="W61" s="40"/>
      <c r="X61" s="40"/>
      <c r="Z61" s="15"/>
      <c r="AB61" s="40"/>
      <c r="AC61" s="40"/>
    </row>
    <row r="62" spans="1:29" s="127" customFormat="1">
      <c r="A62" s="40"/>
      <c r="C62" s="143"/>
      <c r="D62" s="144"/>
      <c r="F62" s="145"/>
      <c r="G62" s="40"/>
      <c r="H62" s="145"/>
      <c r="I62" s="145"/>
      <c r="J62" s="146"/>
      <c r="K62" s="146"/>
      <c r="M62" s="145"/>
      <c r="N62" s="145"/>
      <c r="O62" s="145"/>
      <c r="P62" s="40"/>
      <c r="Q62" s="40"/>
      <c r="R62" s="40"/>
      <c r="S62" s="40"/>
      <c r="T62" s="40"/>
      <c r="U62" s="40"/>
      <c r="V62" s="40"/>
      <c r="W62" s="40"/>
      <c r="X62" s="40"/>
      <c r="Z62" s="15"/>
      <c r="AB62" s="40"/>
      <c r="AC62" s="40"/>
    </row>
    <row r="63" spans="1:29" s="127" customFormat="1">
      <c r="A63" s="40"/>
      <c r="C63" s="143"/>
      <c r="D63" s="144"/>
      <c r="F63" s="145"/>
      <c r="G63" s="40"/>
      <c r="H63" s="145"/>
      <c r="I63" s="145"/>
      <c r="J63" s="146"/>
      <c r="K63" s="146"/>
      <c r="M63" s="145"/>
      <c r="N63" s="145"/>
      <c r="O63" s="145"/>
      <c r="P63" s="40"/>
      <c r="Q63" s="40"/>
      <c r="R63" s="40"/>
      <c r="S63" s="40"/>
      <c r="T63" s="40"/>
      <c r="U63" s="40"/>
      <c r="V63" s="40"/>
      <c r="W63" s="40"/>
      <c r="X63" s="40"/>
      <c r="Z63" s="15"/>
      <c r="AB63" s="40"/>
      <c r="AC63" s="40"/>
    </row>
    <row r="64" spans="1:29" s="127" customFormat="1">
      <c r="A64" s="40"/>
      <c r="C64" s="143"/>
      <c r="D64" s="144"/>
      <c r="F64" s="145"/>
      <c r="G64" s="40"/>
      <c r="H64" s="145"/>
      <c r="I64" s="145"/>
      <c r="J64" s="146"/>
      <c r="K64" s="146"/>
      <c r="M64" s="145"/>
      <c r="N64" s="145"/>
      <c r="O64" s="145"/>
      <c r="P64" s="40"/>
      <c r="Q64" s="40"/>
      <c r="R64" s="40"/>
      <c r="S64" s="40"/>
      <c r="T64" s="40"/>
      <c r="U64" s="40"/>
      <c r="V64" s="40"/>
      <c r="W64" s="40"/>
      <c r="X64" s="40"/>
      <c r="Z64" s="15"/>
      <c r="AB64" s="40"/>
      <c r="AC64" s="40"/>
    </row>
    <row r="65" spans="1:29" s="127" customFormat="1">
      <c r="A65" s="40"/>
      <c r="C65" s="143"/>
      <c r="D65" s="144"/>
      <c r="F65" s="145"/>
      <c r="G65" s="40"/>
      <c r="H65" s="145"/>
      <c r="I65" s="145"/>
      <c r="J65" s="146"/>
      <c r="K65" s="146"/>
      <c r="M65" s="145"/>
      <c r="N65" s="145"/>
      <c r="O65" s="145"/>
      <c r="P65" s="40"/>
      <c r="Q65" s="40"/>
      <c r="R65" s="40"/>
      <c r="S65" s="40"/>
      <c r="T65" s="40"/>
      <c r="U65" s="40"/>
      <c r="V65" s="40"/>
      <c r="W65" s="40"/>
      <c r="X65" s="40"/>
      <c r="Z65" s="15"/>
      <c r="AB65" s="40"/>
      <c r="AC65" s="40"/>
    </row>
    <row r="66" spans="1:29" s="127" customFormat="1">
      <c r="A66" s="40"/>
      <c r="C66" s="143"/>
      <c r="D66" s="144"/>
      <c r="F66" s="145"/>
      <c r="G66" s="40"/>
      <c r="H66" s="145"/>
      <c r="I66" s="145"/>
      <c r="J66" s="146"/>
      <c r="K66" s="146"/>
      <c r="M66" s="145"/>
      <c r="N66" s="145"/>
      <c r="O66" s="145"/>
      <c r="P66" s="40"/>
      <c r="Q66" s="40"/>
      <c r="R66" s="40"/>
      <c r="S66" s="40"/>
      <c r="T66" s="40"/>
      <c r="U66" s="40"/>
      <c r="V66" s="40"/>
      <c r="W66" s="40"/>
      <c r="X66" s="40"/>
      <c r="Z66" s="15"/>
      <c r="AB66" s="40"/>
      <c r="AC66" s="40"/>
    </row>
    <row r="67" spans="1:29" s="127" customFormat="1">
      <c r="A67" s="40"/>
      <c r="C67" s="143"/>
      <c r="D67" s="144"/>
      <c r="F67" s="145"/>
      <c r="G67" s="40"/>
      <c r="H67" s="145"/>
      <c r="I67" s="145"/>
      <c r="J67" s="146"/>
      <c r="K67" s="146"/>
      <c r="M67" s="145"/>
      <c r="N67" s="145"/>
      <c r="O67" s="145"/>
      <c r="P67" s="40"/>
      <c r="Q67" s="40"/>
      <c r="R67" s="40"/>
      <c r="S67" s="40"/>
      <c r="T67" s="40"/>
      <c r="U67" s="40"/>
      <c r="V67" s="40"/>
      <c r="W67" s="40"/>
      <c r="X67" s="40"/>
      <c r="Z67" s="15"/>
      <c r="AB67" s="40"/>
      <c r="AC67" s="40"/>
    </row>
    <row r="68" spans="1:29" s="127" customFormat="1">
      <c r="A68" s="40"/>
      <c r="C68" s="143"/>
      <c r="D68" s="144"/>
      <c r="F68" s="145"/>
      <c r="G68" s="40"/>
      <c r="H68" s="145"/>
      <c r="I68" s="145"/>
      <c r="J68" s="146"/>
      <c r="K68" s="146"/>
      <c r="M68" s="145"/>
      <c r="N68" s="145"/>
      <c r="O68" s="145"/>
      <c r="P68" s="40"/>
      <c r="Q68" s="40"/>
      <c r="R68" s="40"/>
      <c r="S68" s="40"/>
      <c r="T68" s="40"/>
      <c r="U68" s="40"/>
      <c r="V68" s="40"/>
      <c r="W68" s="40"/>
      <c r="X68" s="40"/>
      <c r="Z68" s="15"/>
      <c r="AB68" s="40"/>
      <c r="AC68" s="40"/>
    </row>
    <row r="69" spans="1:29" s="127" customFormat="1">
      <c r="A69" s="40"/>
      <c r="C69" s="143"/>
      <c r="D69" s="144"/>
      <c r="F69" s="145"/>
      <c r="G69" s="40"/>
      <c r="H69" s="145"/>
      <c r="I69" s="145"/>
      <c r="J69" s="146"/>
      <c r="K69" s="146"/>
      <c r="M69" s="145"/>
      <c r="N69" s="145"/>
      <c r="O69" s="145"/>
      <c r="P69" s="40"/>
      <c r="Q69" s="40"/>
      <c r="R69" s="40"/>
      <c r="S69" s="40"/>
      <c r="T69" s="40"/>
      <c r="U69" s="40"/>
      <c r="V69" s="40"/>
      <c r="W69" s="40"/>
      <c r="X69" s="40"/>
      <c r="Z69" s="15"/>
      <c r="AB69" s="40"/>
      <c r="AC69" s="40"/>
    </row>
  </sheetData>
  <mergeCells count="20">
    <mergeCell ref="O21:O30"/>
    <mergeCell ref="H32:H34"/>
    <mergeCell ref="O32:O34"/>
    <mergeCell ref="O35:O37"/>
    <mergeCell ref="D38:E38"/>
    <mergeCell ref="AE7:AE12"/>
    <mergeCell ref="H13:H16"/>
    <mergeCell ref="O13:O16"/>
    <mergeCell ref="AD13:AD16"/>
    <mergeCell ref="AE13:AE16"/>
    <mergeCell ref="H17:H20"/>
    <mergeCell ref="O17:O20"/>
    <mergeCell ref="AD17:AD20"/>
    <mergeCell ref="AE17:AE20"/>
    <mergeCell ref="B1:X1"/>
    <mergeCell ref="M4:O4"/>
    <mergeCell ref="M5:O5"/>
    <mergeCell ref="H7:H12"/>
    <mergeCell ref="O7:O12"/>
    <mergeCell ref="AD7:AD12"/>
  </mergeCells>
  <printOptions horizontalCentered="1" verticalCentered="1"/>
  <pageMargins left="0" right="0" top="0.46" bottom="0" header="0" footer="0"/>
  <pageSetup paperSize="9" scale="65" orientation="landscape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Pemetaan UN Jabodetabek 4</vt:lpstr>
      <vt:lpstr>Pemetaan UN Jabodetabek 5</vt:lpstr>
      <vt:lpstr>Pemetaan UN Jabodetabek 6</vt:lpstr>
      <vt:lpstr>'Pemetaan UN Jabodetabek 6'!Print_Area</vt:lpstr>
      <vt:lpstr>'Pemetaan UN Jabodetabek 4'!Print_Titles</vt:lpstr>
      <vt:lpstr>'Pemetaan UN Jabodetabek 5'!Print_Titles</vt:lpstr>
      <vt:lpstr>'Pemetaan UN Jabodetabek 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Kampus_P2K</dc:creator>
  <cp:lastModifiedBy>Kampus_P2K</cp:lastModifiedBy>
  <dcterms:created xsi:type="dcterms:W3CDTF">2016-04-01T04:03:25Z</dcterms:created>
  <dcterms:modified xsi:type="dcterms:W3CDTF">2016-04-01T04:07:11Z</dcterms:modified>
</cp:coreProperties>
</file>