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7752" activeTab="1"/>
  </bookViews>
  <sheets>
    <sheet name="Data" sheetId="1" r:id="rId1"/>
    <sheet name="Data Cleaning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/>
  <c r="Q18"/>
  <c r="R17"/>
  <c r="Q17"/>
  <c r="S17"/>
  <c r="S10"/>
  <c r="R10"/>
  <c r="Q10"/>
  <c r="S16"/>
  <c r="R16"/>
  <c r="Q16"/>
  <c r="Q15"/>
  <c r="Q14"/>
  <c r="Q11"/>
  <c r="R12"/>
  <c r="Q12"/>
  <c r="Q13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J9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/>
  <c r="J376" s="1"/>
  <c r="J377" s="1"/>
  <c r="J378" s="1"/>
  <c r="J379" s="1"/>
  <c r="J380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J1202" s="1"/>
  <c r="J1203" s="1"/>
  <c r="J1204" s="1"/>
  <c r="J1205" s="1"/>
  <c r="J1206" s="1"/>
  <c r="J1207" s="1"/>
  <c r="J1208" s="1"/>
  <c r="J1209" s="1"/>
  <c r="J1210" s="1"/>
  <c r="J1211" s="1"/>
  <c r="J1212" s="1"/>
  <c r="J1213" s="1"/>
  <c r="J1214" s="1"/>
  <c r="J1215" s="1"/>
  <c r="J1216" s="1"/>
  <c r="J1217" s="1"/>
  <c r="J1218" s="1"/>
  <c r="J1219" s="1"/>
  <c r="J1220" s="1"/>
  <c r="J1221" s="1"/>
  <c r="J1222" s="1"/>
  <c r="J1223" s="1"/>
  <c r="J1224" s="1"/>
  <c r="J1225" s="1"/>
  <c r="J1226" s="1"/>
  <c r="J1227" s="1"/>
  <c r="J1228" s="1"/>
  <c r="J1229" s="1"/>
  <c r="J1230" s="1"/>
  <c r="J1231" s="1"/>
  <c r="J1232" s="1"/>
  <c r="J1233" s="1"/>
  <c r="J1234" s="1"/>
  <c r="J1235" s="1"/>
  <c r="J1236" s="1"/>
  <c r="J1237" s="1"/>
  <c r="J1238" s="1"/>
  <c r="J1239" s="1"/>
  <c r="J1240" s="1"/>
  <c r="J1241" s="1"/>
  <c r="J1242" s="1"/>
  <c r="J1243" s="1"/>
  <c r="J1244" s="1"/>
  <c r="J1245" s="1"/>
  <c r="J1246" s="1"/>
  <c r="J1247" s="1"/>
  <c r="J1248" s="1"/>
  <c r="J1249" s="1"/>
  <c r="J1250" s="1"/>
  <c r="J1251" s="1"/>
  <c r="J1252" s="1"/>
  <c r="J1253" s="1"/>
  <c r="J1254" s="1"/>
  <c r="J1255" s="1"/>
  <c r="J1256" s="1"/>
  <c r="J1257" s="1"/>
  <c r="J1258" s="1"/>
  <c r="J1259" s="1"/>
  <c r="J1260" s="1"/>
  <c r="J1261" s="1"/>
  <c r="J1262" s="1"/>
  <c r="J1263" s="1"/>
  <c r="J1264" s="1"/>
  <c r="J1265" s="1"/>
  <c r="J1266" s="1"/>
  <c r="J1267" s="1"/>
  <c r="J1268" s="1"/>
  <c r="J1269" s="1"/>
  <c r="J1270" s="1"/>
  <c r="J1271" s="1"/>
  <c r="J1272" s="1"/>
  <c r="J1273" s="1"/>
  <c r="J1274" s="1"/>
  <c r="J1275" s="1"/>
  <c r="J1276" s="1"/>
  <c r="J1277" s="1"/>
  <c r="J1278" s="1"/>
  <c r="J1279" s="1"/>
  <c r="J1280" s="1"/>
  <c r="J1281" s="1"/>
  <c r="J1282" s="1"/>
  <c r="J1283" s="1"/>
  <c r="J1284" s="1"/>
  <c r="J1285" s="1"/>
  <c r="J1286" s="1"/>
  <c r="J1287" s="1"/>
  <c r="J1288" s="1"/>
  <c r="J1289" s="1"/>
  <c r="J1290" s="1"/>
  <c r="J1291" s="1"/>
  <c r="J1292" s="1"/>
  <c r="J1293" s="1"/>
  <c r="J1294" s="1"/>
  <c r="J1295" s="1"/>
  <c r="J1296" s="1"/>
  <c r="J1297" s="1"/>
  <c r="J1298" s="1"/>
  <c r="J1299" s="1"/>
  <c r="J1300" s="1"/>
  <c r="J1301" s="1"/>
  <c r="J1302" s="1"/>
  <c r="J1303" s="1"/>
  <c r="J1304" s="1"/>
  <c r="J1305" s="1"/>
  <c r="J1306" s="1"/>
  <c r="J1307" s="1"/>
  <c r="J1308" s="1"/>
  <c r="J1309" s="1"/>
  <c r="J1310" s="1"/>
  <c r="J1311" s="1"/>
  <c r="J1312" s="1"/>
  <c r="J1313" s="1"/>
  <c r="J1314" s="1"/>
  <c r="J1315" s="1"/>
  <c r="J1316" s="1"/>
  <c r="J1317" s="1"/>
  <c r="J1318" s="1"/>
  <c r="J1319" s="1"/>
  <c r="J1320" s="1"/>
  <c r="J1321" s="1"/>
  <c r="J1322" s="1"/>
  <c r="J1323" s="1"/>
  <c r="J1324" s="1"/>
  <c r="J1325" s="1"/>
  <c r="J1326" s="1"/>
  <c r="J1327" s="1"/>
  <c r="J1328" s="1"/>
  <c r="J1329" s="1"/>
  <c r="J1330" s="1"/>
  <c r="J1331" s="1"/>
  <c r="J1332" s="1"/>
  <c r="J1333" s="1"/>
  <c r="J1334" s="1"/>
  <c r="J1335" s="1"/>
  <c r="J1336" s="1"/>
  <c r="J1337" s="1"/>
  <c r="J1338" s="1"/>
  <c r="J1339" s="1"/>
  <c r="J1340" s="1"/>
  <c r="J1341" s="1"/>
  <c r="J1342" s="1"/>
  <c r="J1343" s="1"/>
  <c r="J1344" s="1"/>
  <c r="J1345" s="1"/>
  <c r="J1346" s="1"/>
  <c r="J1347" s="1"/>
  <c r="J1348" s="1"/>
  <c r="J1349" s="1"/>
  <c r="J1350" s="1"/>
  <c r="J1351" s="1"/>
  <c r="J1352" s="1"/>
  <c r="J1353" s="1"/>
  <c r="J1354" s="1"/>
  <c r="J1355" s="1"/>
  <c r="J1356" s="1"/>
  <c r="J1357" s="1"/>
  <c r="J1358" s="1"/>
  <c r="J1359" s="1"/>
  <c r="J1360" s="1"/>
  <c r="J1361" s="1"/>
  <c r="J1362" s="1"/>
  <c r="J1363" s="1"/>
  <c r="J1364" s="1"/>
  <c r="J1365" s="1"/>
  <c r="J1366" s="1"/>
  <c r="J1367" s="1"/>
  <c r="J1368" s="1"/>
  <c r="J1369" s="1"/>
  <c r="J1370" s="1"/>
  <c r="J1371" s="1"/>
  <c r="J1372" s="1"/>
  <c r="J1373" s="1"/>
  <c r="J1374" s="1"/>
  <c r="J1375" s="1"/>
  <c r="J1376" s="1"/>
  <c r="J1377" s="1"/>
  <c r="J1378" s="1"/>
  <c r="J1379" s="1"/>
  <c r="J1380" s="1"/>
  <c r="J1381" s="1"/>
  <c r="J1382" s="1"/>
  <c r="J1383" s="1"/>
  <c r="J1384" s="1"/>
  <c r="J1385" s="1"/>
  <c r="J1386" s="1"/>
  <c r="J1387" s="1"/>
  <c r="J1388" s="1"/>
  <c r="J1389" s="1"/>
  <c r="J1390" s="1"/>
  <c r="J1391" s="1"/>
  <c r="J1392" s="1"/>
  <c r="J1393" s="1"/>
  <c r="J1394" s="1"/>
  <c r="J1395" s="1"/>
  <c r="J1396" s="1"/>
  <c r="J1397" s="1"/>
  <c r="J1398" s="1"/>
  <c r="J1399" s="1"/>
  <c r="J1400" s="1"/>
  <c r="J1401" s="1"/>
  <c r="J1402" s="1"/>
  <c r="J1403" s="1"/>
  <c r="J1404" s="1"/>
  <c r="J1405" s="1"/>
  <c r="J1406" s="1"/>
  <c r="J1407" s="1"/>
  <c r="J1408" s="1"/>
  <c r="J1409" s="1"/>
  <c r="J1410" s="1"/>
  <c r="J1411" s="1"/>
  <c r="J1412" s="1"/>
  <c r="J1413" s="1"/>
  <c r="J1414" s="1"/>
  <c r="J1415" s="1"/>
  <c r="J1416" s="1"/>
  <c r="J1417" s="1"/>
  <c r="J1418" s="1"/>
  <c r="J1419" s="1"/>
  <c r="J1420" s="1"/>
  <c r="J1421" s="1"/>
  <c r="J1422" s="1"/>
  <c r="J1423" s="1"/>
  <c r="J1424" s="1"/>
  <c r="J1425" s="1"/>
  <c r="J1426" s="1"/>
  <c r="J1427" s="1"/>
  <c r="J1428" s="1"/>
  <c r="J1429" s="1"/>
  <c r="J1430" s="1"/>
  <c r="J1431" s="1"/>
  <c r="J1432" s="1"/>
  <c r="J1433" s="1"/>
  <c r="J1434" s="1"/>
  <c r="J1435" s="1"/>
  <c r="J1436" s="1"/>
  <c r="J1437" s="1"/>
  <c r="J1438" s="1"/>
  <c r="J1439" s="1"/>
  <c r="J1440" s="1"/>
  <c r="J1441" s="1"/>
  <c r="J1442" s="1"/>
  <c r="J1443" s="1"/>
  <c r="J1444" s="1"/>
  <c r="J1445" s="1"/>
  <c r="J1446" s="1"/>
  <c r="J1447" s="1"/>
  <c r="J1448" s="1"/>
  <c r="J1449" s="1"/>
  <c r="J1450" s="1"/>
  <c r="J1451" s="1"/>
  <c r="J1452" s="1"/>
  <c r="J1453" s="1"/>
  <c r="J1454" s="1"/>
  <c r="J1455" s="1"/>
  <c r="J1456" s="1"/>
  <c r="J1457" s="1"/>
  <c r="J1458" s="1"/>
  <c r="J1459" s="1"/>
  <c r="J1460" s="1"/>
  <c r="J1461" s="1"/>
  <c r="J1462" s="1"/>
  <c r="J1463" s="1"/>
  <c r="J1464" s="1"/>
  <c r="J1465" s="1"/>
  <c r="J1466" s="1"/>
  <c r="J1467" s="1"/>
  <c r="J1468" s="1"/>
  <c r="J1469" s="1"/>
  <c r="J1470" s="1"/>
  <c r="J1471" s="1"/>
  <c r="J1472" s="1"/>
  <c r="J1473" s="1"/>
  <c r="J1474" s="1"/>
  <c r="J1475" s="1"/>
  <c r="J1476" s="1"/>
  <c r="J1477" s="1"/>
  <c r="J1478" s="1"/>
  <c r="J1479" s="1"/>
  <c r="J1480" s="1"/>
  <c r="J1481" s="1"/>
  <c r="J1482" s="1"/>
  <c r="J1483" s="1"/>
  <c r="J1484" s="1"/>
  <c r="J1485" s="1"/>
  <c r="J1486" s="1"/>
  <c r="J8"/>
  <c r="I8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H1462" s="1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8"/>
  <c r="D9"/>
  <c r="D10"/>
  <c r="D11"/>
  <c r="D12"/>
  <c r="D13"/>
  <c r="D14"/>
  <c r="D15"/>
  <c r="D16"/>
  <c r="D17" s="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 s="1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 s="1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 s="1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 s="1"/>
  <c r="D262"/>
  <c r="D263"/>
  <c r="D264"/>
  <c r="D265"/>
  <c r="D266"/>
  <c r="D267"/>
  <c r="D268"/>
  <c r="D269"/>
  <c r="D270"/>
  <c r="D271"/>
  <c r="D272"/>
  <c r="D273"/>
  <c r="D274"/>
  <c r="D275"/>
  <c r="D276"/>
  <c r="D277" s="1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 s="1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 s="1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 s="1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 s="1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 s="1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 s="1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 s="1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 s="1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 s="1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 s="1"/>
  <c r="D1045"/>
  <c r="D1046"/>
  <c r="D1047"/>
  <c r="D1048"/>
  <c r="D1049" s="1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 s="1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 s="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 s="1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 s="1"/>
  <c r="D1306"/>
  <c r="D1307"/>
  <c r="D1308"/>
  <c r="D1309"/>
  <c r="D1310" s="1"/>
  <c r="D1311"/>
  <c r="D1312"/>
  <c r="D1313"/>
  <c r="D1314"/>
  <c r="D1315"/>
  <c r="D1316"/>
  <c r="D1317"/>
  <c r="D1318"/>
  <c r="D1319"/>
  <c r="D1320"/>
  <c r="D1321"/>
  <c r="D1322" s="1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 s="1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 s="1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 s="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8"/>
  <c r="D7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8"/>
  <c r="C7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8"/>
  <c r="B7"/>
  <c r="H1445" i="1" l="1"/>
  <c r="H1416"/>
  <c r="H1380"/>
  <c r="H1346"/>
  <c r="H1326"/>
  <c r="H1314"/>
  <c r="H1309"/>
  <c r="H1289"/>
  <c r="H1226"/>
  <c r="H1185"/>
  <c r="H1156"/>
  <c r="H1130"/>
  <c r="H1086"/>
  <c r="H1066"/>
  <c r="H1053"/>
  <c r="H1048"/>
  <c r="H1029"/>
  <c r="H966"/>
  <c r="H924"/>
  <c r="H896"/>
  <c r="H855"/>
  <c r="H826"/>
  <c r="H806"/>
  <c r="H792"/>
  <c r="H787"/>
  <c r="H764"/>
  <c r="H747"/>
  <c r="H746"/>
  <c r="H706"/>
  <c r="H663"/>
  <c r="H636"/>
  <c r="H600"/>
  <c r="H566"/>
  <c r="H541"/>
  <c r="H531"/>
  <c r="H526"/>
  <c r="H504"/>
  <c r="H446"/>
  <c r="H401"/>
  <c r="H376"/>
  <c r="H350"/>
  <c r="H306"/>
  <c r="H281"/>
  <c r="H265"/>
  <c r="H244"/>
  <c r="H186"/>
  <c r="H141"/>
  <c r="H116"/>
  <c r="H75"/>
  <c r="H41"/>
  <c r="H21"/>
  <c r="S12" i="2" l="1"/>
  <c r="S11" l="1"/>
  <c r="S18" s="1"/>
  <c r="R11" l="1"/>
  <c r="R18" s="1"/>
</calcChain>
</file>

<file path=xl/sharedStrings.xml><?xml version="1.0" encoding="utf-8"?>
<sst xmlns="http://schemas.openxmlformats.org/spreadsheetml/2006/main" count="32" uniqueCount="19">
  <si>
    <t>Date</t>
  </si>
  <si>
    <t>Nifty</t>
  </si>
  <si>
    <t>Nikkei</t>
  </si>
  <si>
    <t>Dow Jones</t>
  </si>
  <si>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</si>
  <si>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Given below are details of values of 3 stock market indices, India, Japan and the USA. Based on the values available - create a table with the details represented in an error free format, calculate statistical parameters for the indices - such as returns and risk, and represent the relative movement in the form of a chart</t>
  </si>
  <si>
    <t>Average Daily Return</t>
  </si>
  <si>
    <t>Daily Standard Deviation</t>
  </si>
  <si>
    <t>Number of positive days</t>
  </si>
  <si>
    <t>Total number of days</t>
  </si>
  <si>
    <t>Annualized Returns (CAGR)</t>
  </si>
  <si>
    <t>Total number of trading days</t>
  </si>
  <si>
    <t>Total years of data</t>
  </si>
  <si>
    <t>Total Return</t>
  </si>
  <si>
    <t>Annualized Standard Deviation</t>
  </si>
  <si>
    <t>Average trading days per year</t>
  </si>
  <si>
    <t>INDEX VALUE</t>
  </si>
  <si>
    <t>INDEX RETURN</t>
  </si>
  <si>
    <t>NORMALIZED INDEX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</si>
</sst>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1" applyNumberFormat="1" applyFont="1" applyFill="1" applyBorder="1" applyAlignment="1" applyProtection="1"/>
    <xf numFmtId="15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43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9525</xdr:rowOff>
    </xdr:from>
    <xdr:to>
      <xdr:col>7</xdr:col>
      <xdr:colOff>539775</xdr:colOff>
      <xdr:row>1</xdr:row>
      <xdr:rowOff>159064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9525"/>
          <a:ext cx="511200" cy="511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0</xdr:rowOff>
    </xdr:from>
    <xdr:to>
      <xdr:col>7</xdr:col>
      <xdr:colOff>596925</xdr:colOff>
      <xdr:row>1</xdr:row>
      <xdr:rowOff>149250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0"/>
          <a:ext cx="511200" cy="5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0"/>
  <sheetViews>
    <sheetView zoomScale="120" zoomScaleNormal="120" workbookViewId="0">
      <pane ySplit="2" topLeftCell="A1467" activePane="bottomLeft" state="frozen"/>
      <selection pane="bottomLeft" activeCell="B11" sqref="B11"/>
    </sheetView>
  </sheetViews>
  <sheetFormatPr defaultRowHeight="14.4"/>
  <cols>
    <col min="1" max="1" width="11.109375" bestFit="1" customWidth="1"/>
    <col min="4" max="4" width="11.109375" bestFit="1" customWidth="1"/>
    <col min="7" max="7" width="11.109375" bestFit="1" customWidth="1"/>
  </cols>
  <sheetData>
    <row r="1" spans="1:10" ht="28.8">
      <c r="A1" s="16" t="s">
        <v>4</v>
      </c>
      <c r="B1" s="16"/>
    </row>
    <row r="4" spans="1:10" ht="15" customHeight="1">
      <c r="A4" s="17" t="s">
        <v>5</v>
      </c>
      <c r="B4" s="17"/>
      <c r="C4" s="17"/>
      <c r="D4" s="17"/>
      <c r="E4" s="17"/>
      <c r="F4" s="17"/>
      <c r="G4" s="17"/>
      <c r="H4" s="17"/>
      <c r="I4" s="4"/>
    </row>
    <row r="5" spans="1:10">
      <c r="A5" s="17"/>
      <c r="B5" s="17"/>
      <c r="C5" s="17"/>
      <c r="D5" s="17"/>
      <c r="E5" s="17"/>
      <c r="F5" s="17"/>
      <c r="G5" s="17"/>
      <c r="H5" s="17"/>
      <c r="I5" s="4"/>
    </row>
    <row r="6" spans="1:10">
      <c r="A6" s="17"/>
      <c r="B6" s="17"/>
      <c r="C6" s="17"/>
      <c r="D6" s="17"/>
      <c r="E6" s="17"/>
      <c r="F6" s="17"/>
      <c r="G6" s="17"/>
      <c r="H6" s="17"/>
      <c r="I6" s="4"/>
    </row>
    <row r="7" spans="1:10">
      <c r="A7" s="17"/>
      <c r="B7" s="17"/>
      <c r="C7" s="17"/>
      <c r="D7" s="17"/>
      <c r="E7" s="17"/>
      <c r="F7" s="17"/>
      <c r="G7" s="17"/>
      <c r="H7" s="17"/>
    </row>
    <row r="8" spans="1:10">
      <c r="A8" s="17"/>
      <c r="B8" s="17"/>
      <c r="C8" s="17"/>
      <c r="D8" s="17"/>
      <c r="E8" s="17"/>
      <c r="F8" s="17"/>
      <c r="G8" s="17"/>
      <c r="H8" s="17"/>
    </row>
    <row r="10" spans="1:10">
      <c r="A10" s="5" t="s">
        <v>0</v>
      </c>
      <c r="B10" s="5" t="s">
        <v>1</v>
      </c>
      <c r="C10" s="5"/>
      <c r="D10" s="5" t="s">
        <v>0</v>
      </c>
      <c r="E10" s="5" t="s">
        <v>2</v>
      </c>
      <c r="F10" s="5"/>
      <c r="G10" s="5" t="s">
        <v>0</v>
      </c>
      <c r="H10" s="5" t="s">
        <v>3</v>
      </c>
      <c r="J10" s="5"/>
    </row>
    <row r="11" spans="1:10">
      <c r="A11" s="1">
        <v>40182</v>
      </c>
      <c r="B11">
        <v>5232.2001950000003</v>
      </c>
      <c r="D11" s="1">
        <v>40182</v>
      </c>
      <c r="E11">
        <v>10654.790039</v>
      </c>
      <c r="G11" s="1">
        <v>40182</v>
      </c>
      <c r="H11" s="2">
        <v>10583.96</v>
      </c>
    </row>
    <row r="12" spans="1:10">
      <c r="A12" s="1">
        <v>40183</v>
      </c>
      <c r="B12">
        <v>5277.8999020000001</v>
      </c>
      <c r="D12" s="1">
        <v>40183</v>
      </c>
      <c r="E12">
        <v>10681.830078000001</v>
      </c>
      <c r="G12" s="1">
        <v>40183</v>
      </c>
      <c r="H12" s="2">
        <v>10572.02</v>
      </c>
    </row>
    <row r="13" spans="1:10">
      <c r="A13" s="1">
        <v>40184</v>
      </c>
      <c r="B13">
        <v>5281.7998049999997</v>
      </c>
      <c r="D13" s="1">
        <v>40184</v>
      </c>
      <c r="E13">
        <v>10731.450194999999</v>
      </c>
      <c r="G13" s="1">
        <v>40184</v>
      </c>
      <c r="H13" s="2">
        <v>10573.68</v>
      </c>
    </row>
    <row r="14" spans="1:10">
      <c r="A14" s="1">
        <v>40185</v>
      </c>
      <c r="B14">
        <v>5263.1000979999999</v>
      </c>
      <c r="D14" s="1">
        <v>40185</v>
      </c>
      <c r="E14">
        <v>10681.660156</v>
      </c>
      <c r="G14" s="1">
        <v>40185</v>
      </c>
      <c r="H14" s="2">
        <v>10606.86</v>
      </c>
    </row>
    <row r="15" spans="1:10">
      <c r="A15" s="1">
        <v>40186</v>
      </c>
      <c r="B15">
        <v>5244.75</v>
      </c>
      <c r="D15" s="1">
        <v>40186</v>
      </c>
      <c r="E15">
        <v>10798.320312</v>
      </c>
      <c r="G15" s="1">
        <v>40186</v>
      </c>
      <c r="H15" s="2">
        <v>10618.19</v>
      </c>
    </row>
    <row r="16" spans="1:10">
      <c r="A16" s="1">
        <v>40189</v>
      </c>
      <c r="B16">
        <v>5249.3999020000001</v>
      </c>
      <c r="D16" s="1">
        <v>40190</v>
      </c>
      <c r="E16">
        <v>10879.139648</v>
      </c>
      <c r="G16" s="1">
        <v>40189</v>
      </c>
      <c r="H16" s="2">
        <v>10663.99</v>
      </c>
    </row>
    <row r="17" spans="1:8">
      <c r="A17" s="1">
        <v>40190</v>
      </c>
      <c r="B17">
        <v>5210.3999020000001</v>
      </c>
      <c r="D17" s="1">
        <v>40191</v>
      </c>
      <c r="E17">
        <v>10735.030273</v>
      </c>
      <c r="G17" s="1">
        <v>40190</v>
      </c>
      <c r="H17" s="2">
        <v>10627.26</v>
      </c>
    </row>
    <row r="18" spans="1:8">
      <c r="A18" s="1">
        <v>40191</v>
      </c>
      <c r="B18">
        <v>5233.9501950000003</v>
      </c>
      <c r="D18" s="1">
        <v>40192</v>
      </c>
      <c r="E18">
        <v>10907.679688</v>
      </c>
      <c r="G18" s="1">
        <v>40191</v>
      </c>
      <c r="H18" s="2">
        <v>10680.77</v>
      </c>
    </row>
    <row r="19" spans="1:8">
      <c r="A19" s="1">
        <v>40192</v>
      </c>
      <c r="B19">
        <v>5259.8999020000001</v>
      </c>
      <c r="D19" s="1">
        <v>40193</v>
      </c>
      <c r="E19">
        <v>10982.099609000001</v>
      </c>
      <c r="G19" s="1">
        <v>40192</v>
      </c>
      <c r="H19" s="2">
        <v>10710.55</v>
      </c>
    </row>
    <row r="20" spans="1:8">
      <c r="A20" s="1">
        <v>40193</v>
      </c>
      <c r="B20">
        <v>5252.2001950000003</v>
      </c>
      <c r="D20" s="1">
        <v>40196</v>
      </c>
      <c r="E20">
        <v>10855.080078000001</v>
      </c>
      <c r="G20" s="1">
        <v>40193</v>
      </c>
      <c r="H20" s="2">
        <v>10609.65</v>
      </c>
    </row>
    <row r="21" spans="1:8">
      <c r="A21" s="1">
        <v>40196</v>
      </c>
      <c r="B21">
        <v>5274.8500979999999</v>
      </c>
      <c r="D21" s="1">
        <v>40197</v>
      </c>
      <c r="E21">
        <v>10764.900390999999</v>
      </c>
      <c r="G21" s="1">
        <v>40196</v>
      </c>
      <c r="H21" s="3" t="e">
        <f>NA()</f>
        <v>#N/A</v>
      </c>
    </row>
    <row r="22" spans="1:8">
      <c r="A22" s="1">
        <v>40197</v>
      </c>
      <c r="B22">
        <v>5225.6499020000001</v>
      </c>
      <c r="D22" s="1">
        <v>40198</v>
      </c>
      <c r="E22">
        <v>10737.519531</v>
      </c>
      <c r="G22" s="1">
        <v>40197</v>
      </c>
      <c r="H22" s="2">
        <v>10725.43</v>
      </c>
    </row>
    <row r="23" spans="1:8">
      <c r="A23" s="1">
        <v>40198</v>
      </c>
      <c r="B23">
        <v>5221.7001950000003</v>
      </c>
      <c r="D23" s="1">
        <v>40199</v>
      </c>
      <c r="E23">
        <v>10868.410156</v>
      </c>
      <c r="G23" s="1">
        <v>40198</v>
      </c>
      <c r="H23" s="2">
        <v>10603.15</v>
      </c>
    </row>
    <row r="24" spans="1:8">
      <c r="A24" s="1">
        <v>40199</v>
      </c>
      <c r="B24">
        <v>5094.1499020000001</v>
      </c>
      <c r="D24" s="1">
        <v>40200</v>
      </c>
      <c r="E24">
        <v>10590.549805000001</v>
      </c>
      <c r="G24" s="1">
        <v>40199</v>
      </c>
      <c r="H24" s="2">
        <v>10389.879999999999</v>
      </c>
    </row>
    <row r="25" spans="1:8">
      <c r="A25" s="1">
        <v>40200</v>
      </c>
      <c r="B25">
        <v>5036</v>
      </c>
      <c r="D25" s="1">
        <v>40203</v>
      </c>
      <c r="E25">
        <v>10512.690430000001</v>
      </c>
      <c r="G25" s="1">
        <v>40200</v>
      </c>
      <c r="H25" s="2">
        <v>10172.98</v>
      </c>
    </row>
    <row r="26" spans="1:8">
      <c r="A26" s="1">
        <v>40203</v>
      </c>
      <c r="B26">
        <v>5007.8999020000001</v>
      </c>
      <c r="D26" s="1">
        <v>40204</v>
      </c>
      <c r="E26">
        <v>10325.280273</v>
      </c>
      <c r="G26" s="1">
        <v>40203</v>
      </c>
      <c r="H26" s="2">
        <v>10196.86</v>
      </c>
    </row>
    <row r="27" spans="1:8">
      <c r="A27" s="1">
        <v>40205</v>
      </c>
      <c r="B27">
        <v>4853.1000979999999</v>
      </c>
      <c r="D27" s="1">
        <v>40205</v>
      </c>
      <c r="E27">
        <v>10252.080078000001</v>
      </c>
      <c r="G27" s="1">
        <v>40204</v>
      </c>
      <c r="H27" s="2">
        <v>10194.290000000001</v>
      </c>
    </row>
    <row r="28" spans="1:8">
      <c r="A28" s="1">
        <v>40206</v>
      </c>
      <c r="B28">
        <v>4867.25</v>
      </c>
      <c r="D28" s="1">
        <v>40206</v>
      </c>
      <c r="E28">
        <v>10414.290039</v>
      </c>
      <c r="G28" s="1">
        <v>40205</v>
      </c>
      <c r="H28" s="2">
        <v>10236.16</v>
      </c>
    </row>
    <row r="29" spans="1:8">
      <c r="A29" s="1">
        <v>40207</v>
      </c>
      <c r="B29">
        <v>4882.0498049999997</v>
      </c>
      <c r="D29" s="1">
        <v>40207</v>
      </c>
      <c r="E29">
        <v>10198.040039</v>
      </c>
      <c r="G29" s="1">
        <v>40206</v>
      </c>
      <c r="H29" s="2">
        <v>10120.459999999999</v>
      </c>
    </row>
    <row r="30" spans="1:8">
      <c r="A30" s="1">
        <v>40210</v>
      </c>
      <c r="B30">
        <v>4899.7001950000003</v>
      </c>
      <c r="D30" s="1">
        <v>40210</v>
      </c>
      <c r="E30">
        <v>10205.019531</v>
      </c>
      <c r="G30" s="1">
        <v>40207</v>
      </c>
      <c r="H30" s="2">
        <v>10067.33</v>
      </c>
    </row>
    <row r="31" spans="1:8">
      <c r="A31" s="1">
        <v>40211</v>
      </c>
      <c r="B31">
        <v>4830.1000979999999</v>
      </c>
      <c r="D31" s="1">
        <v>40211</v>
      </c>
      <c r="E31">
        <v>10371.089844</v>
      </c>
      <c r="G31" s="1">
        <v>40210</v>
      </c>
      <c r="H31" s="2">
        <v>10185.530000000001</v>
      </c>
    </row>
    <row r="32" spans="1:8">
      <c r="A32" s="1">
        <v>40212</v>
      </c>
      <c r="B32">
        <v>4931.8500979999999</v>
      </c>
      <c r="D32" s="1">
        <v>40212</v>
      </c>
      <c r="E32">
        <v>10404.330078000001</v>
      </c>
      <c r="G32" s="1">
        <v>40211</v>
      </c>
      <c r="H32" s="2">
        <v>10296.85</v>
      </c>
    </row>
    <row r="33" spans="1:8">
      <c r="A33" s="1">
        <v>40213</v>
      </c>
      <c r="B33">
        <v>4845.3500979999999</v>
      </c>
      <c r="D33" s="1">
        <v>40213</v>
      </c>
      <c r="E33">
        <v>10355.980469</v>
      </c>
      <c r="G33" s="1">
        <v>40212</v>
      </c>
      <c r="H33" s="2">
        <v>10270.549999999999</v>
      </c>
    </row>
    <row r="34" spans="1:8">
      <c r="A34" s="1">
        <v>40214</v>
      </c>
      <c r="B34">
        <v>4718.6499020000001</v>
      </c>
      <c r="D34" s="1">
        <v>40214</v>
      </c>
      <c r="E34">
        <v>10057.089844</v>
      </c>
      <c r="G34" s="1">
        <v>40213</v>
      </c>
      <c r="H34" s="2">
        <v>10002.18</v>
      </c>
    </row>
    <row r="35" spans="1:8">
      <c r="A35" s="1">
        <v>40217</v>
      </c>
      <c r="B35">
        <v>4760.3999020000001</v>
      </c>
      <c r="D35" s="1">
        <v>40217</v>
      </c>
      <c r="E35">
        <v>9951.8203119999998</v>
      </c>
      <c r="G35" s="1">
        <v>40214</v>
      </c>
      <c r="H35" s="2">
        <v>10012.23</v>
      </c>
    </row>
    <row r="36" spans="1:8">
      <c r="A36" s="1">
        <v>40218</v>
      </c>
      <c r="B36">
        <v>4792.6499020000001</v>
      </c>
      <c r="D36" s="1">
        <v>40218</v>
      </c>
      <c r="E36">
        <v>9932.9003909999992</v>
      </c>
      <c r="G36" s="1">
        <v>40217</v>
      </c>
      <c r="H36" s="2">
        <v>9908.39</v>
      </c>
    </row>
    <row r="37" spans="1:8">
      <c r="A37" s="1">
        <v>40219</v>
      </c>
      <c r="B37">
        <v>4757.2001950000003</v>
      </c>
      <c r="D37" s="1">
        <v>40219</v>
      </c>
      <c r="E37">
        <v>9963.9902340000008</v>
      </c>
      <c r="G37" s="1">
        <v>40218</v>
      </c>
      <c r="H37" s="2">
        <v>10058.64</v>
      </c>
    </row>
    <row r="38" spans="1:8">
      <c r="A38" s="1">
        <v>40220</v>
      </c>
      <c r="B38">
        <v>4826.8500979999999</v>
      </c>
      <c r="D38" s="1">
        <v>40221</v>
      </c>
      <c r="E38">
        <v>10092.190430000001</v>
      </c>
      <c r="G38" s="1">
        <v>40219</v>
      </c>
      <c r="H38" s="2">
        <v>10038.379999999999</v>
      </c>
    </row>
    <row r="39" spans="1:8">
      <c r="A39" s="1">
        <v>40224</v>
      </c>
      <c r="B39">
        <v>4801.9501950000003</v>
      </c>
      <c r="D39" s="1">
        <v>40224</v>
      </c>
      <c r="E39">
        <v>10013.299805000001</v>
      </c>
      <c r="G39" s="1">
        <v>40220</v>
      </c>
      <c r="H39" s="2">
        <v>10144.19</v>
      </c>
    </row>
    <row r="40" spans="1:8">
      <c r="A40" s="1">
        <v>40225</v>
      </c>
      <c r="B40">
        <v>4855.75</v>
      </c>
      <c r="D40" s="1">
        <v>40225</v>
      </c>
      <c r="E40">
        <v>10034.25</v>
      </c>
      <c r="G40" s="1">
        <v>40221</v>
      </c>
      <c r="H40" s="2">
        <v>10099.14</v>
      </c>
    </row>
    <row r="41" spans="1:8">
      <c r="A41" s="1">
        <v>40226</v>
      </c>
      <c r="B41">
        <v>4914</v>
      </c>
      <c r="D41" s="1">
        <v>40226</v>
      </c>
      <c r="E41">
        <v>10306.830078000001</v>
      </c>
      <c r="G41" s="1">
        <v>40224</v>
      </c>
      <c r="H41" s="3" t="e">
        <f>NA()</f>
        <v>#N/A</v>
      </c>
    </row>
    <row r="42" spans="1:8">
      <c r="A42" s="1">
        <v>40227</v>
      </c>
      <c r="B42">
        <v>4887.75</v>
      </c>
      <c r="D42" s="1">
        <v>40227</v>
      </c>
      <c r="E42">
        <v>10335.690430000001</v>
      </c>
      <c r="G42" s="1">
        <v>40225</v>
      </c>
      <c r="H42" s="2">
        <v>10268.81</v>
      </c>
    </row>
    <row r="43" spans="1:8">
      <c r="A43" s="1">
        <v>40228</v>
      </c>
      <c r="B43">
        <v>4844.8999020000001</v>
      </c>
      <c r="D43" s="1">
        <v>40228</v>
      </c>
      <c r="E43">
        <v>10123.580078000001</v>
      </c>
      <c r="G43" s="1">
        <v>40226</v>
      </c>
      <c r="H43" s="2">
        <v>10309.24</v>
      </c>
    </row>
    <row r="44" spans="1:8">
      <c r="A44" s="1">
        <v>40231</v>
      </c>
      <c r="B44">
        <v>4856.3999020000001</v>
      </c>
      <c r="D44" s="1">
        <v>40231</v>
      </c>
      <c r="E44">
        <v>10400.469727</v>
      </c>
      <c r="G44" s="1">
        <v>40227</v>
      </c>
      <c r="H44" s="2">
        <v>10392.9</v>
      </c>
    </row>
    <row r="45" spans="1:8">
      <c r="A45" s="1">
        <v>40232</v>
      </c>
      <c r="B45">
        <v>4870.0498049999997</v>
      </c>
      <c r="D45" s="1">
        <v>40232</v>
      </c>
      <c r="E45">
        <v>10352.099609000001</v>
      </c>
      <c r="G45" s="1">
        <v>40228</v>
      </c>
      <c r="H45" s="2">
        <v>10402.35</v>
      </c>
    </row>
    <row r="46" spans="1:8">
      <c r="A46" s="1">
        <v>40233</v>
      </c>
      <c r="B46">
        <v>4858.6000979999999</v>
      </c>
      <c r="D46" s="1">
        <v>40233</v>
      </c>
      <c r="E46">
        <v>10198.830078000001</v>
      </c>
      <c r="G46" s="1">
        <v>40231</v>
      </c>
      <c r="H46" s="2">
        <v>10383.379999999999</v>
      </c>
    </row>
    <row r="47" spans="1:8">
      <c r="A47" s="1">
        <v>40234</v>
      </c>
      <c r="B47">
        <v>4859.75</v>
      </c>
      <c r="D47" s="1">
        <v>40234</v>
      </c>
      <c r="E47">
        <v>10101.959961</v>
      </c>
      <c r="G47" s="1">
        <v>40232</v>
      </c>
      <c r="H47" s="2">
        <v>10282.41</v>
      </c>
    </row>
    <row r="48" spans="1:8">
      <c r="A48" s="1">
        <v>40235</v>
      </c>
      <c r="B48">
        <v>4922.2998049999997</v>
      </c>
      <c r="D48" s="1">
        <v>40235</v>
      </c>
      <c r="E48">
        <v>10126.030273</v>
      </c>
      <c r="G48" s="1">
        <v>40233</v>
      </c>
      <c r="H48" s="2">
        <v>10374.16</v>
      </c>
    </row>
    <row r="49" spans="1:8">
      <c r="A49" s="1">
        <v>40239</v>
      </c>
      <c r="B49">
        <v>5017</v>
      </c>
      <c r="D49" s="1">
        <v>40238</v>
      </c>
      <c r="E49">
        <v>10172.059569999999</v>
      </c>
      <c r="G49" s="1">
        <v>40234</v>
      </c>
      <c r="H49" s="2">
        <v>10321.030000000001</v>
      </c>
    </row>
    <row r="50" spans="1:8">
      <c r="A50" s="1">
        <v>40240</v>
      </c>
      <c r="B50">
        <v>5088.1000979999999</v>
      </c>
      <c r="D50" s="1">
        <v>40239</v>
      </c>
      <c r="E50">
        <v>10221.839844</v>
      </c>
      <c r="G50" s="1">
        <v>40235</v>
      </c>
      <c r="H50" s="2">
        <v>10325.26</v>
      </c>
    </row>
    <row r="51" spans="1:8">
      <c r="A51" s="1">
        <v>40241</v>
      </c>
      <c r="B51">
        <v>5080.25</v>
      </c>
      <c r="D51" s="1">
        <v>40240</v>
      </c>
      <c r="E51">
        <v>10253.139648</v>
      </c>
      <c r="G51" s="1">
        <v>40238</v>
      </c>
      <c r="H51" s="2">
        <v>10403.790000000001</v>
      </c>
    </row>
    <row r="52" spans="1:8">
      <c r="A52" s="1">
        <v>40242</v>
      </c>
      <c r="B52">
        <v>5088.7001950000003</v>
      </c>
      <c r="D52" s="1">
        <v>40241</v>
      </c>
      <c r="E52">
        <v>10145.719727</v>
      </c>
      <c r="G52" s="1">
        <v>40239</v>
      </c>
      <c r="H52" s="2">
        <v>10405.98</v>
      </c>
    </row>
    <row r="53" spans="1:8">
      <c r="A53" s="1">
        <v>40245</v>
      </c>
      <c r="B53">
        <v>5124</v>
      </c>
      <c r="D53" s="1">
        <v>40242</v>
      </c>
      <c r="E53">
        <v>10368.959961</v>
      </c>
      <c r="G53" s="1">
        <v>40240</v>
      </c>
      <c r="H53" s="2">
        <v>10396.76</v>
      </c>
    </row>
    <row r="54" spans="1:8">
      <c r="A54" s="1">
        <v>40246</v>
      </c>
      <c r="B54">
        <v>5101.5</v>
      </c>
      <c r="D54" s="1">
        <v>40245</v>
      </c>
      <c r="E54">
        <v>10585.919921999999</v>
      </c>
      <c r="G54" s="1">
        <v>40241</v>
      </c>
      <c r="H54" s="2">
        <v>10444.14</v>
      </c>
    </row>
    <row r="55" spans="1:8">
      <c r="A55" s="1">
        <v>40247</v>
      </c>
      <c r="B55">
        <v>5116.25</v>
      </c>
      <c r="D55" s="1">
        <v>40246</v>
      </c>
      <c r="E55">
        <v>10567.650390999999</v>
      </c>
      <c r="G55" s="1">
        <v>40242</v>
      </c>
      <c r="H55" s="2">
        <v>10566.2</v>
      </c>
    </row>
    <row r="56" spans="1:8">
      <c r="A56" s="1">
        <v>40248</v>
      </c>
      <c r="B56">
        <v>5133.3999020000001</v>
      </c>
      <c r="D56" s="1">
        <v>40247</v>
      </c>
      <c r="E56">
        <v>10563.919921999999</v>
      </c>
      <c r="G56" s="1">
        <v>40245</v>
      </c>
      <c r="H56" s="2">
        <v>10552.52</v>
      </c>
    </row>
    <row r="57" spans="1:8">
      <c r="A57" s="1">
        <v>40249</v>
      </c>
      <c r="B57">
        <v>5137</v>
      </c>
      <c r="D57" s="1">
        <v>40248</v>
      </c>
      <c r="E57">
        <v>10664.950194999999</v>
      </c>
      <c r="G57" s="1">
        <v>40246</v>
      </c>
      <c r="H57" s="2">
        <v>10564.38</v>
      </c>
    </row>
    <row r="58" spans="1:8">
      <c r="A58" s="1">
        <v>40252</v>
      </c>
      <c r="B58">
        <v>5128.8999020000001</v>
      </c>
      <c r="D58" s="1">
        <v>40249</v>
      </c>
      <c r="E58">
        <v>10751.259765999999</v>
      </c>
      <c r="G58" s="1">
        <v>40247</v>
      </c>
      <c r="H58" s="2">
        <v>10567.33</v>
      </c>
    </row>
    <row r="59" spans="1:8">
      <c r="A59" s="1">
        <v>40253</v>
      </c>
      <c r="B59">
        <v>5198.1000979999999</v>
      </c>
      <c r="D59" s="1">
        <v>40252</v>
      </c>
      <c r="E59">
        <v>10751.980469</v>
      </c>
      <c r="G59" s="1">
        <v>40248</v>
      </c>
      <c r="H59" s="2">
        <v>10611.84</v>
      </c>
    </row>
    <row r="60" spans="1:8">
      <c r="A60" s="1">
        <v>40254</v>
      </c>
      <c r="B60">
        <v>5231.8999020000001</v>
      </c>
      <c r="D60" s="1">
        <v>40253</v>
      </c>
      <c r="E60">
        <v>10721.709961</v>
      </c>
      <c r="G60" s="1">
        <v>40249</v>
      </c>
      <c r="H60" s="2">
        <v>10624.69</v>
      </c>
    </row>
    <row r="61" spans="1:8">
      <c r="A61" s="1">
        <v>40255</v>
      </c>
      <c r="B61">
        <v>5245.8999020000001</v>
      </c>
      <c r="D61" s="1">
        <v>40254</v>
      </c>
      <c r="E61">
        <v>10846.980469</v>
      </c>
      <c r="G61" s="1">
        <v>40252</v>
      </c>
      <c r="H61" s="2">
        <v>10642.15</v>
      </c>
    </row>
    <row r="62" spans="1:8">
      <c r="A62" s="1">
        <v>40256</v>
      </c>
      <c r="B62">
        <v>5262.7998049999997</v>
      </c>
      <c r="D62" s="1">
        <v>40255</v>
      </c>
      <c r="E62">
        <v>10744.030273</v>
      </c>
      <c r="G62" s="1">
        <v>40253</v>
      </c>
      <c r="H62" s="2">
        <v>10685.98</v>
      </c>
    </row>
    <row r="63" spans="1:8">
      <c r="A63" s="1">
        <v>40259</v>
      </c>
      <c r="B63">
        <v>5205.2001950000003</v>
      </c>
      <c r="D63" s="1">
        <v>40256</v>
      </c>
      <c r="E63">
        <v>10824.719727</v>
      </c>
      <c r="G63" s="1">
        <v>40254</v>
      </c>
      <c r="H63" s="2">
        <v>10733.67</v>
      </c>
    </row>
    <row r="64" spans="1:8">
      <c r="A64" s="1">
        <v>40260</v>
      </c>
      <c r="B64">
        <v>5225.2998049999997</v>
      </c>
      <c r="D64" s="1">
        <v>40260</v>
      </c>
      <c r="E64">
        <v>10774.150390999999</v>
      </c>
      <c r="G64" s="1">
        <v>40255</v>
      </c>
      <c r="H64" s="2">
        <v>10779.17</v>
      </c>
    </row>
    <row r="65" spans="1:8">
      <c r="A65" s="1">
        <v>40262</v>
      </c>
      <c r="B65">
        <v>5260.3999020000001</v>
      </c>
      <c r="D65" s="1">
        <v>40261</v>
      </c>
      <c r="E65">
        <v>10815.030273</v>
      </c>
      <c r="G65" s="1">
        <v>40256</v>
      </c>
      <c r="H65" s="2">
        <v>10741.98</v>
      </c>
    </row>
    <row r="66" spans="1:8">
      <c r="A66" s="1">
        <v>40263</v>
      </c>
      <c r="B66">
        <v>5282</v>
      </c>
      <c r="D66" s="1">
        <v>40262</v>
      </c>
      <c r="E66">
        <v>10828.849609000001</v>
      </c>
      <c r="G66" s="1">
        <v>40259</v>
      </c>
      <c r="H66" s="2">
        <v>10785.89</v>
      </c>
    </row>
    <row r="67" spans="1:8">
      <c r="A67" s="1">
        <v>40266</v>
      </c>
      <c r="B67">
        <v>5302.8500979999999</v>
      </c>
      <c r="D67" s="1">
        <v>40263</v>
      </c>
      <c r="E67">
        <v>10996.370117</v>
      </c>
      <c r="G67" s="1">
        <v>40260</v>
      </c>
      <c r="H67" s="2">
        <v>10888.83</v>
      </c>
    </row>
    <row r="68" spans="1:8">
      <c r="A68" s="1">
        <v>40267</v>
      </c>
      <c r="B68">
        <v>5262.4501950000003</v>
      </c>
      <c r="D68" s="1">
        <v>40266</v>
      </c>
      <c r="E68">
        <v>10986.469727</v>
      </c>
      <c r="G68" s="1">
        <v>40261</v>
      </c>
      <c r="H68" s="2">
        <v>10836.15</v>
      </c>
    </row>
    <row r="69" spans="1:8">
      <c r="A69" s="1">
        <v>40268</v>
      </c>
      <c r="B69">
        <v>5249.1000979999999</v>
      </c>
      <c r="D69" s="1">
        <v>40267</v>
      </c>
      <c r="E69">
        <v>11097.139648</v>
      </c>
      <c r="G69" s="1">
        <v>40262</v>
      </c>
      <c r="H69" s="2">
        <v>10841.21</v>
      </c>
    </row>
    <row r="70" spans="1:8">
      <c r="A70" s="1">
        <v>40269</v>
      </c>
      <c r="B70">
        <v>5290.5</v>
      </c>
      <c r="D70" s="1">
        <v>40268</v>
      </c>
      <c r="E70">
        <v>11089.940430000001</v>
      </c>
      <c r="G70" s="1">
        <v>40263</v>
      </c>
      <c r="H70" s="2">
        <v>10850.36</v>
      </c>
    </row>
    <row r="71" spans="1:8">
      <c r="A71" s="1">
        <v>40273</v>
      </c>
      <c r="B71">
        <v>5368.3999020000001</v>
      </c>
      <c r="D71" s="1">
        <v>40269</v>
      </c>
      <c r="E71">
        <v>11244.400390999999</v>
      </c>
      <c r="G71" s="1">
        <v>40266</v>
      </c>
      <c r="H71" s="2">
        <v>10895.86</v>
      </c>
    </row>
    <row r="72" spans="1:8">
      <c r="A72" s="1">
        <v>40274</v>
      </c>
      <c r="B72">
        <v>5366</v>
      </c>
      <c r="D72" s="1">
        <v>40270</v>
      </c>
      <c r="E72">
        <v>11286.089844</v>
      </c>
      <c r="G72" s="1">
        <v>40267</v>
      </c>
      <c r="H72" s="2">
        <v>10907.42</v>
      </c>
    </row>
    <row r="73" spans="1:8">
      <c r="A73" s="1">
        <v>40275</v>
      </c>
      <c r="B73">
        <v>5374.6499020000001</v>
      </c>
      <c r="D73" s="1">
        <v>40273</v>
      </c>
      <c r="E73">
        <v>11339.299805000001</v>
      </c>
      <c r="G73" s="1">
        <v>40268</v>
      </c>
      <c r="H73" s="2">
        <v>10856.63</v>
      </c>
    </row>
    <row r="74" spans="1:8">
      <c r="A74" s="1">
        <v>40276</v>
      </c>
      <c r="B74">
        <v>5304.4501950000003</v>
      </c>
      <c r="D74" s="1">
        <v>40274</v>
      </c>
      <c r="E74">
        <v>11282.320312</v>
      </c>
      <c r="G74" s="1">
        <v>40269</v>
      </c>
      <c r="H74" s="2">
        <v>10927.07</v>
      </c>
    </row>
    <row r="75" spans="1:8">
      <c r="A75" s="1">
        <v>40277</v>
      </c>
      <c r="B75">
        <v>5361.75</v>
      </c>
      <c r="D75" s="1">
        <v>40275</v>
      </c>
      <c r="E75">
        <v>11292.830078000001</v>
      </c>
      <c r="G75" s="1">
        <v>40270</v>
      </c>
      <c r="H75" s="3" t="e">
        <f>NA()</f>
        <v>#N/A</v>
      </c>
    </row>
    <row r="76" spans="1:8">
      <c r="A76" s="1">
        <v>40280</v>
      </c>
      <c r="B76">
        <v>5339.7001950000003</v>
      </c>
      <c r="D76" s="1">
        <v>40276</v>
      </c>
      <c r="E76">
        <v>11168.200194999999</v>
      </c>
      <c r="G76" s="1">
        <v>40273</v>
      </c>
      <c r="H76" s="2">
        <v>10973.55</v>
      </c>
    </row>
    <row r="77" spans="1:8">
      <c r="A77" s="1">
        <v>40281</v>
      </c>
      <c r="B77">
        <v>5322.9501950000003</v>
      </c>
      <c r="D77" s="1">
        <v>40277</v>
      </c>
      <c r="E77">
        <v>11204.339844</v>
      </c>
      <c r="G77" s="1">
        <v>40274</v>
      </c>
      <c r="H77" s="2">
        <v>10969.99</v>
      </c>
    </row>
    <row r="78" spans="1:8">
      <c r="A78" s="1">
        <v>40283</v>
      </c>
      <c r="B78">
        <v>5273.6000979999999</v>
      </c>
      <c r="D78" s="1">
        <v>40280</v>
      </c>
      <c r="E78">
        <v>11251.900390999999</v>
      </c>
      <c r="G78" s="1">
        <v>40275</v>
      </c>
      <c r="H78" s="2">
        <v>10897.52</v>
      </c>
    </row>
    <row r="79" spans="1:8">
      <c r="A79" s="1">
        <v>40284</v>
      </c>
      <c r="B79">
        <v>5262.6000979999999</v>
      </c>
      <c r="D79" s="1">
        <v>40281</v>
      </c>
      <c r="E79">
        <v>11161.230469</v>
      </c>
      <c r="G79" s="1">
        <v>40276</v>
      </c>
      <c r="H79" s="2">
        <v>10927.07</v>
      </c>
    </row>
    <row r="80" spans="1:8">
      <c r="A80" s="1">
        <v>40287</v>
      </c>
      <c r="B80">
        <v>5203.6499020000001</v>
      </c>
      <c r="D80" s="1">
        <v>40282</v>
      </c>
      <c r="E80">
        <v>11204.900390999999</v>
      </c>
      <c r="G80" s="1">
        <v>40277</v>
      </c>
      <c r="H80" s="2">
        <v>10997.35</v>
      </c>
    </row>
    <row r="81" spans="1:8">
      <c r="A81" s="1">
        <v>40288</v>
      </c>
      <c r="B81">
        <v>5230.1000979999999</v>
      </c>
      <c r="D81" s="1">
        <v>40283</v>
      </c>
      <c r="E81">
        <v>11273.790039</v>
      </c>
      <c r="G81" s="1">
        <v>40280</v>
      </c>
      <c r="H81" s="2">
        <v>11005.97</v>
      </c>
    </row>
    <row r="82" spans="1:8">
      <c r="A82" s="1">
        <v>40289</v>
      </c>
      <c r="B82">
        <v>5244.8999020000001</v>
      </c>
      <c r="D82" s="1">
        <v>40284</v>
      </c>
      <c r="E82">
        <v>11102.179688</v>
      </c>
      <c r="G82" s="1">
        <v>40281</v>
      </c>
      <c r="H82" s="2">
        <v>11019.42</v>
      </c>
    </row>
    <row r="83" spans="1:8">
      <c r="A83" s="1">
        <v>40290</v>
      </c>
      <c r="B83">
        <v>5269.3500979999999</v>
      </c>
      <c r="D83" s="1">
        <v>40287</v>
      </c>
      <c r="E83">
        <v>10908.769531</v>
      </c>
      <c r="G83" s="1">
        <v>40282</v>
      </c>
      <c r="H83" s="2">
        <v>11123.11</v>
      </c>
    </row>
    <row r="84" spans="1:8">
      <c r="A84" s="1">
        <v>40291</v>
      </c>
      <c r="B84">
        <v>5304.1000979999999</v>
      </c>
      <c r="D84" s="1">
        <v>40288</v>
      </c>
      <c r="E84">
        <v>10900.679688</v>
      </c>
      <c r="G84" s="1">
        <v>40283</v>
      </c>
      <c r="H84" s="2">
        <v>11144.57</v>
      </c>
    </row>
    <row r="85" spans="1:8">
      <c r="A85" s="1">
        <v>40294</v>
      </c>
      <c r="B85">
        <v>5322.4501950000003</v>
      </c>
      <c r="D85" s="1">
        <v>40289</v>
      </c>
      <c r="E85">
        <v>11090.049805000001</v>
      </c>
      <c r="G85" s="1">
        <v>40284</v>
      </c>
      <c r="H85" s="2">
        <v>11018.66</v>
      </c>
    </row>
    <row r="86" spans="1:8">
      <c r="A86" s="1">
        <v>40295</v>
      </c>
      <c r="B86">
        <v>5308.3500979999999</v>
      </c>
      <c r="D86" s="1">
        <v>40290</v>
      </c>
      <c r="E86">
        <v>10949.089844</v>
      </c>
      <c r="G86" s="1">
        <v>40287</v>
      </c>
      <c r="H86" s="2">
        <v>11092.05</v>
      </c>
    </row>
    <row r="87" spans="1:8">
      <c r="A87" s="1">
        <v>40296</v>
      </c>
      <c r="B87">
        <v>5215.4501950000003</v>
      </c>
      <c r="D87" s="1">
        <v>40291</v>
      </c>
      <c r="E87">
        <v>10914.459961</v>
      </c>
      <c r="G87" s="1">
        <v>40288</v>
      </c>
      <c r="H87" s="2">
        <v>11117.06</v>
      </c>
    </row>
    <row r="88" spans="1:8">
      <c r="A88" s="1">
        <v>40297</v>
      </c>
      <c r="B88">
        <v>5254.1499020000001</v>
      </c>
      <c r="D88" s="1">
        <v>40294</v>
      </c>
      <c r="E88">
        <v>11165.790039</v>
      </c>
      <c r="G88" s="1">
        <v>40289</v>
      </c>
      <c r="H88" s="2">
        <v>11124.92</v>
      </c>
    </row>
    <row r="89" spans="1:8">
      <c r="A89" s="1">
        <v>40298</v>
      </c>
      <c r="B89">
        <v>5278</v>
      </c>
      <c r="D89" s="1">
        <v>40295</v>
      </c>
      <c r="E89">
        <v>11212.660156</v>
      </c>
      <c r="G89" s="1">
        <v>40290</v>
      </c>
      <c r="H89" s="2">
        <v>11134.29</v>
      </c>
    </row>
    <row r="90" spans="1:8">
      <c r="A90" s="1">
        <v>40301</v>
      </c>
      <c r="B90">
        <v>5222.75</v>
      </c>
      <c r="D90" s="1">
        <v>40296</v>
      </c>
      <c r="E90">
        <v>10924.790039</v>
      </c>
      <c r="G90" s="1">
        <v>40291</v>
      </c>
      <c r="H90" s="2">
        <v>11204.28</v>
      </c>
    </row>
    <row r="91" spans="1:8">
      <c r="A91" s="1">
        <v>40302</v>
      </c>
      <c r="B91">
        <v>5148.5</v>
      </c>
      <c r="D91" s="1">
        <v>40298</v>
      </c>
      <c r="E91">
        <v>11057.400390999999</v>
      </c>
      <c r="G91" s="1">
        <v>40294</v>
      </c>
      <c r="H91" s="2">
        <v>11205.03</v>
      </c>
    </row>
    <row r="92" spans="1:8">
      <c r="A92" s="1">
        <v>40303</v>
      </c>
      <c r="B92">
        <v>5124.8999020000001</v>
      </c>
      <c r="D92" s="1">
        <v>40304</v>
      </c>
      <c r="E92">
        <v>10695.690430000001</v>
      </c>
      <c r="G92" s="1">
        <v>40295</v>
      </c>
      <c r="H92" s="2">
        <v>10991.99</v>
      </c>
    </row>
    <row r="93" spans="1:8">
      <c r="A93" s="1">
        <v>40304</v>
      </c>
      <c r="B93">
        <v>5090.8500979999999</v>
      </c>
      <c r="D93" s="1">
        <v>40305</v>
      </c>
      <c r="E93">
        <v>10364.589844</v>
      </c>
      <c r="G93" s="1">
        <v>40296</v>
      </c>
      <c r="H93" s="2">
        <v>11045.27</v>
      </c>
    </row>
    <row r="94" spans="1:8">
      <c r="A94" s="1">
        <v>40305</v>
      </c>
      <c r="B94">
        <v>5018.0498049999997</v>
      </c>
      <c r="D94" s="1">
        <v>40308</v>
      </c>
      <c r="E94">
        <v>10530.700194999999</v>
      </c>
      <c r="G94" s="1">
        <v>40297</v>
      </c>
      <c r="H94" s="2">
        <v>11167.32</v>
      </c>
    </row>
    <row r="95" spans="1:8">
      <c r="A95" s="1">
        <v>40308</v>
      </c>
      <c r="B95">
        <v>5193.6000979999999</v>
      </c>
      <c r="D95" s="1">
        <v>40309</v>
      </c>
      <c r="E95">
        <v>10411.099609000001</v>
      </c>
      <c r="G95" s="1">
        <v>40298</v>
      </c>
      <c r="H95" s="2">
        <v>11008.61</v>
      </c>
    </row>
    <row r="96" spans="1:8">
      <c r="A96" s="1">
        <v>40309</v>
      </c>
      <c r="B96">
        <v>5136.1499020000001</v>
      </c>
      <c r="D96" s="1">
        <v>40310</v>
      </c>
      <c r="E96">
        <v>10394.030273</v>
      </c>
      <c r="G96" s="1">
        <v>40301</v>
      </c>
      <c r="H96" s="2">
        <v>11151.83</v>
      </c>
    </row>
    <row r="97" spans="1:8">
      <c r="A97" s="1">
        <v>40310</v>
      </c>
      <c r="B97">
        <v>5156.6499020000001</v>
      </c>
      <c r="D97" s="1">
        <v>40311</v>
      </c>
      <c r="E97">
        <v>10620.549805000001</v>
      </c>
      <c r="G97" s="1">
        <v>40302</v>
      </c>
      <c r="H97" s="2">
        <v>10926.77</v>
      </c>
    </row>
    <row r="98" spans="1:8">
      <c r="A98" s="1">
        <v>40311</v>
      </c>
      <c r="B98">
        <v>5178.8999020000001</v>
      </c>
      <c r="D98" s="1">
        <v>40312</v>
      </c>
      <c r="E98">
        <v>10462.509765999999</v>
      </c>
      <c r="G98" s="1">
        <v>40303</v>
      </c>
      <c r="H98" s="2">
        <v>10868.12</v>
      </c>
    </row>
    <row r="99" spans="1:8">
      <c r="A99" s="1">
        <v>40312</v>
      </c>
      <c r="B99">
        <v>5093.5</v>
      </c>
      <c r="D99" s="1">
        <v>40315</v>
      </c>
      <c r="E99">
        <v>10235.759765999999</v>
      </c>
      <c r="G99" s="1">
        <v>40304</v>
      </c>
      <c r="H99" s="2">
        <v>10520.32</v>
      </c>
    </row>
    <row r="100" spans="1:8">
      <c r="A100" s="1">
        <v>40315</v>
      </c>
      <c r="B100">
        <v>5059.8999020000001</v>
      </c>
      <c r="D100" s="1">
        <v>40316</v>
      </c>
      <c r="E100">
        <v>10242.639648</v>
      </c>
      <c r="G100" s="1">
        <v>40305</v>
      </c>
      <c r="H100" s="2">
        <v>10380.43</v>
      </c>
    </row>
    <row r="101" spans="1:8">
      <c r="A101" s="1">
        <v>40316</v>
      </c>
      <c r="B101">
        <v>5066.2001950000003</v>
      </c>
      <c r="D101" s="1">
        <v>40317</v>
      </c>
      <c r="E101">
        <v>10186.839844</v>
      </c>
      <c r="G101" s="1">
        <v>40308</v>
      </c>
      <c r="H101" s="2">
        <v>10785.14</v>
      </c>
    </row>
    <row r="102" spans="1:8">
      <c r="A102" s="1">
        <v>40317</v>
      </c>
      <c r="B102">
        <v>4919.6499020000001</v>
      </c>
      <c r="D102" s="1">
        <v>40318</v>
      </c>
      <c r="E102">
        <v>10030.309569999999</v>
      </c>
      <c r="G102" s="1">
        <v>40309</v>
      </c>
      <c r="H102" s="2">
        <v>10748.26</v>
      </c>
    </row>
    <row r="103" spans="1:8">
      <c r="A103" s="1">
        <v>40318</v>
      </c>
      <c r="B103">
        <v>4947.6000979999999</v>
      </c>
      <c r="D103" s="1">
        <v>40319</v>
      </c>
      <c r="E103">
        <v>9784.5400389999995</v>
      </c>
      <c r="G103" s="1">
        <v>40310</v>
      </c>
      <c r="H103" s="2">
        <v>10896.91</v>
      </c>
    </row>
    <row r="104" spans="1:8">
      <c r="A104" s="1">
        <v>40319</v>
      </c>
      <c r="B104">
        <v>4931.1499020000001</v>
      </c>
      <c r="D104" s="1">
        <v>40322</v>
      </c>
      <c r="E104">
        <v>9758.4003909999992</v>
      </c>
      <c r="G104" s="1">
        <v>40311</v>
      </c>
      <c r="H104" s="2">
        <v>10782.95</v>
      </c>
    </row>
    <row r="105" spans="1:8">
      <c r="A105" s="1">
        <v>40322</v>
      </c>
      <c r="B105">
        <v>4943.9501950000003</v>
      </c>
      <c r="D105" s="1">
        <v>40323</v>
      </c>
      <c r="E105">
        <v>9459.8896480000003</v>
      </c>
      <c r="G105" s="1">
        <v>40312</v>
      </c>
      <c r="H105" s="2">
        <v>10620.16</v>
      </c>
    </row>
    <row r="106" spans="1:8">
      <c r="A106" s="1">
        <v>40323</v>
      </c>
      <c r="B106">
        <v>4806.75</v>
      </c>
      <c r="D106" s="1">
        <v>40324</v>
      </c>
      <c r="E106">
        <v>9522.6601559999999</v>
      </c>
      <c r="G106" s="1">
        <v>40315</v>
      </c>
      <c r="H106" s="2">
        <v>10625.83</v>
      </c>
    </row>
    <row r="107" spans="1:8">
      <c r="A107" s="1">
        <v>40324</v>
      </c>
      <c r="B107">
        <v>4917.3999020000001</v>
      </c>
      <c r="D107" s="1">
        <v>40325</v>
      </c>
      <c r="E107">
        <v>9639.7197269999997</v>
      </c>
      <c r="G107" s="1">
        <v>40316</v>
      </c>
      <c r="H107" s="2">
        <v>10510.95</v>
      </c>
    </row>
    <row r="108" spans="1:8">
      <c r="A108" s="1">
        <v>40325</v>
      </c>
      <c r="B108">
        <v>5003.1000979999999</v>
      </c>
      <c r="D108" s="1">
        <v>40326</v>
      </c>
      <c r="E108">
        <v>9762.9804690000001</v>
      </c>
      <c r="G108" s="1">
        <v>40317</v>
      </c>
      <c r="H108" s="2">
        <v>10444.370000000001</v>
      </c>
    </row>
    <row r="109" spans="1:8">
      <c r="A109" s="1">
        <v>40326</v>
      </c>
      <c r="B109">
        <v>5066.5498049999997</v>
      </c>
      <c r="D109" s="1">
        <v>40329</v>
      </c>
      <c r="E109">
        <v>9768.7001949999994</v>
      </c>
      <c r="G109" s="1">
        <v>40318</v>
      </c>
      <c r="H109" s="2">
        <v>10068.01</v>
      </c>
    </row>
    <row r="110" spans="1:8">
      <c r="A110" s="1">
        <v>40329</v>
      </c>
      <c r="B110">
        <v>5086.2998049999997</v>
      </c>
      <c r="D110" s="1">
        <v>40330</v>
      </c>
      <c r="E110">
        <v>9711.8300780000009</v>
      </c>
      <c r="G110" s="1">
        <v>40319</v>
      </c>
      <c r="H110" s="2">
        <v>10193.39</v>
      </c>
    </row>
    <row r="111" spans="1:8">
      <c r="A111" s="1">
        <v>40330</v>
      </c>
      <c r="B111">
        <v>4970.2001950000003</v>
      </c>
      <c r="D111" s="1">
        <v>40331</v>
      </c>
      <c r="E111">
        <v>9603.2402340000008</v>
      </c>
      <c r="G111" s="1">
        <v>40322</v>
      </c>
      <c r="H111" s="2">
        <v>10066.57</v>
      </c>
    </row>
    <row r="112" spans="1:8">
      <c r="A112" s="1">
        <v>40331</v>
      </c>
      <c r="B112">
        <v>5019.8500979999999</v>
      </c>
      <c r="D112" s="1">
        <v>40332</v>
      </c>
      <c r="E112">
        <v>9914.1904300000006</v>
      </c>
      <c r="G112" s="1">
        <v>40323</v>
      </c>
      <c r="H112" s="2">
        <v>10043.75</v>
      </c>
    </row>
    <row r="113" spans="1:8">
      <c r="A113" s="1">
        <v>40332</v>
      </c>
      <c r="B113">
        <v>5110.5</v>
      </c>
      <c r="D113" s="1">
        <v>40333</v>
      </c>
      <c r="E113">
        <v>9901.1904300000006</v>
      </c>
      <c r="G113" s="1">
        <v>40324</v>
      </c>
      <c r="H113" s="2">
        <v>9974.4500000000007</v>
      </c>
    </row>
    <row r="114" spans="1:8">
      <c r="A114" s="1">
        <v>40333</v>
      </c>
      <c r="B114">
        <v>5135.5</v>
      </c>
      <c r="D114" s="1">
        <v>40336</v>
      </c>
      <c r="E114">
        <v>9520.7998050000006</v>
      </c>
      <c r="G114" s="1">
        <v>40325</v>
      </c>
      <c r="H114" s="2">
        <v>10258.99</v>
      </c>
    </row>
    <row r="115" spans="1:8">
      <c r="A115" s="1">
        <v>40336</v>
      </c>
      <c r="B115">
        <v>5034</v>
      </c>
      <c r="D115" s="1">
        <v>40337</v>
      </c>
      <c r="E115">
        <v>9537.9404300000006</v>
      </c>
      <c r="G115" s="1">
        <v>40326</v>
      </c>
      <c r="H115" s="2">
        <v>10136.629999999999</v>
      </c>
    </row>
    <row r="116" spans="1:8">
      <c r="A116" s="1">
        <v>40337</v>
      </c>
      <c r="B116">
        <v>4987.1000979999999</v>
      </c>
      <c r="D116" s="1">
        <v>40338</v>
      </c>
      <c r="E116">
        <v>9439.1298829999996</v>
      </c>
      <c r="G116" s="1">
        <v>40329</v>
      </c>
      <c r="H116" s="3" t="e">
        <f>NA()</f>
        <v>#N/A</v>
      </c>
    </row>
    <row r="117" spans="1:8">
      <c r="A117" s="1">
        <v>40338</v>
      </c>
      <c r="B117">
        <v>5000.2998049999997</v>
      </c>
      <c r="D117" s="1">
        <v>40339</v>
      </c>
      <c r="E117">
        <v>9542.6503909999992</v>
      </c>
      <c r="G117" s="1">
        <v>40330</v>
      </c>
      <c r="H117" s="2">
        <v>10024.02</v>
      </c>
    </row>
    <row r="118" spans="1:8">
      <c r="A118" s="1">
        <v>40339</v>
      </c>
      <c r="B118">
        <v>5078.6000979999999</v>
      </c>
      <c r="D118" s="1">
        <v>40340</v>
      </c>
      <c r="E118">
        <v>9705.25</v>
      </c>
      <c r="G118" s="1">
        <v>40331</v>
      </c>
      <c r="H118" s="2">
        <v>10249.540000000001</v>
      </c>
    </row>
    <row r="119" spans="1:8">
      <c r="A119" s="1">
        <v>40340</v>
      </c>
      <c r="B119">
        <v>5119.3500979999999</v>
      </c>
      <c r="D119" s="1">
        <v>40343</v>
      </c>
      <c r="E119">
        <v>9879.8496090000008</v>
      </c>
      <c r="G119" s="1">
        <v>40332</v>
      </c>
      <c r="H119" s="2">
        <v>10255.280000000001</v>
      </c>
    </row>
    <row r="120" spans="1:8">
      <c r="A120" s="1">
        <v>40343</v>
      </c>
      <c r="B120">
        <v>5197.7001950000003</v>
      </c>
      <c r="D120" s="1">
        <v>40344</v>
      </c>
      <c r="E120">
        <v>9887.8896480000003</v>
      </c>
      <c r="G120" s="1">
        <v>40333</v>
      </c>
      <c r="H120" s="2">
        <v>9931.9699999999993</v>
      </c>
    </row>
    <row r="121" spans="1:8">
      <c r="A121" s="1">
        <v>40344</v>
      </c>
      <c r="B121">
        <v>5222.3500979999999</v>
      </c>
      <c r="D121" s="1">
        <v>40345</v>
      </c>
      <c r="E121">
        <v>10067.150390999999</v>
      </c>
      <c r="G121" s="1">
        <v>40336</v>
      </c>
      <c r="H121" s="2">
        <v>9816.49</v>
      </c>
    </row>
    <row r="122" spans="1:8">
      <c r="A122" s="1">
        <v>40345</v>
      </c>
      <c r="B122">
        <v>5233.3500979999999</v>
      </c>
      <c r="D122" s="1">
        <v>40346</v>
      </c>
      <c r="E122">
        <v>9999.4003909999992</v>
      </c>
      <c r="G122" s="1">
        <v>40337</v>
      </c>
      <c r="H122" s="2">
        <v>9939.98</v>
      </c>
    </row>
    <row r="123" spans="1:8">
      <c r="A123" s="1">
        <v>40346</v>
      </c>
      <c r="B123">
        <v>5274.8500979999999</v>
      </c>
      <c r="D123" s="1">
        <v>40347</v>
      </c>
      <c r="E123">
        <v>9995.0195309999999</v>
      </c>
      <c r="G123" s="1">
        <v>40338</v>
      </c>
      <c r="H123" s="2">
        <v>9899.25</v>
      </c>
    </row>
    <row r="124" spans="1:8">
      <c r="A124" s="1">
        <v>40347</v>
      </c>
      <c r="B124">
        <v>5262.6000979999999</v>
      </c>
      <c r="D124" s="1">
        <v>40350</v>
      </c>
      <c r="E124">
        <v>10238.009765999999</v>
      </c>
      <c r="G124" s="1">
        <v>40339</v>
      </c>
      <c r="H124" s="2">
        <v>10172.530000000001</v>
      </c>
    </row>
    <row r="125" spans="1:8">
      <c r="A125" s="1">
        <v>40350</v>
      </c>
      <c r="B125">
        <v>5353.2998049999997</v>
      </c>
      <c r="D125" s="1">
        <v>40351</v>
      </c>
      <c r="E125">
        <v>10112.889648</v>
      </c>
      <c r="G125" s="1">
        <v>40340</v>
      </c>
      <c r="H125" s="2">
        <v>10211.07</v>
      </c>
    </row>
    <row r="126" spans="1:8">
      <c r="A126" s="1">
        <v>40351</v>
      </c>
      <c r="B126">
        <v>5316.5498049999997</v>
      </c>
      <c r="D126" s="1">
        <v>40352</v>
      </c>
      <c r="E126">
        <v>9923.7001949999994</v>
      </c>
      <c r="G126" s="1">
        <v>40343</v>
      </c>
      <c r="H126" s="2">
        <v>10190.89</v>
      </c>
    </row>
    <row r="127" spans="1:8">
      <c r="A127" s="1">
        <v>40352</v>
      </c>
      <c r="B127">
        <v>5323.1499020000001</v>
      </c>
      <c r="D127" s="1">
        <v>40353</v>
      </c>
      <c r="E127">
        <v>9928.3398440000001</v>
      </c>
      <c r="G127" s="1">
        <v>40344</v>
      </c>
      <c r="H127" s="2">
        <v>10404.77</v>
      </c>
    </row>
    <row r="128" spans="1:8">
      <c r="A128" s="1">
        <v>40353</v>
      </c>
      <c r="B128">
        <v>5320.6000979999999</v>
      </c>
      <c r="D128" s="1">
        <v>40354</v>
      </c>
      <c r="E128">
        <v>9737.4804690000001</v>
      </c>
      <c r="G128" s="1">
        <v>40345</v>
      </c>
      <c r="H128" s="2">
        <v>10409.459999999999</v>
      </c>
    </row>
    <row r="129" spans="1:8">
      <c r="A129" s="1">
        <v>40354</v>
      </c>
      <c r="B129">
        <v>5269.0498049999997</v>
      </c>
      <c r="D129" s="1">
        <v>40357</v>
      </c>
      <c r="E129">
        <v>9693.9404300000006</v>
      </c>
      <c r="G129" s="1">
        <v>40346</v>
      </c>
      <c r="H129" s="2">
        <v>10434.17</v>
      </c>
    </row>
    <row r="130" spans="1:8">
      <c r="A130" s="1">
        <v>40357</v>
      </c>
      <c r="B130">
        <v>5333.5</v>
      </c>
      <c r="D130" s="1">
        <v>40358</v>
      </c>
      <c r="E130">
        <v>9570.6699219999991</v>
      </c>
      <c r="G130" s="1">
        <v>40347</v>
      </c>
      <c r="H130" s="2">
        <v>10450.64</v>
      </c>
    </row>
    <row r="131" spans="1:8">
      <c r="A131" s="1">
        <v>40358</v>
      </c>
      <c r="B131">
        <v>5256.1499020000001</v>
      </c>
      <c r="D131" s="1">
        <v>40359</v>
      </c>
      <c r="E131">
        <v>9382.6396480000003</v>
      </c>
      <c r="G131" s="1">
        <v>40350</v>
      </c>
      <c r="H131" s="2">
        <v>10442.41</v>
      </c>
    </row>
    <row r="132" spans="1:8">
      <c r="A132" s="1">
        <v>40359</v>
      </c>
      <c r="B132">
        <v>5312.5</v>
      </c>
      <c r="D132" s="1">
        <v>40360</v>
      </c>
      <c r="E132">
        <v>9191.5996090000008</v>
      </c>
      <c r="G132" s="1">
        <v>40351</v>
      </c>
      <c r="H132" s="2">
        <v>10293.52</v>
      </c>
    </row>
    <row r="133" spans="1:8">
      <c r="A133" s="1">
        <v>40360</v>
      </c>
      <c r="B133">
        <v>5251.3999020000001</v>
      </c>
      <c r="D133" s="1">
        <v>40361</v>
      </c>
      <c r="E133">
        <v>9203.7099610000005</v>
      </c>
      <c r="G133" s="1">
        <v>40352</v>
      </c>
      <c r="H133" s="2">
        <v>10298.44</v>
      </c>
    </row>
    <row r="134" spans="1:8">
      <c r="A134" s="1">
        <v>40361</v>
      </c>
      <c r="B134">
        <v>5237.1000979999999</v>
      </c>
      <c r="D134" s="1">
        <v>40364</v>
      </c>
      <c r="E134">
        <v>9266.7802730000003</v>
      </c>
      <c r="G134" s="1">
        <v>40353</v>
      </c>
      <c r="H134" s="2">
        <v>10152.799999999999</v>
      </c>
    </row>
    <row r="135" spans="1:8">
      <c r="A135" s="1">
        <v>40364</v>
      </c>
      <c r="B135">
        <v>5235.8999020000001</v>
      </c>
      <c r="D135" s="1">
        <v>40365</v>
      </c>
      <c r="E135">
        <v>9338.0400389999995</v>
      </c>
      <c r="G135" s="1">
        <v>40354</v>
      </c>
      <c r="H135" s="2">
        <v>10143.81</v>
      </c>
    </row>
    <row r="136" spans="1:8">
      <c r="A136" s="1">
        <v>40365</v>
      </c>
      <c r="B136">
        <v>5289.0498049999997</v>
      </c>
      <c r="D136" s="1">
        <v>40366</v>
      </c>
      <c r="E136">
        <v>9279.6503909999992</v>
      </c>
      <c r="G136" s="1">
        <v>40357</v>
      </c>
      <c r="H136" s="2">
        <v>10138.52</v>
      </c>
    </row>
    <row r="137" spans="1:8">
      <c r="A137" s="1">
        <v>40366</v>
      </c>
      <c r="B137">
        <v>5241.1000979999999</v>
      </c>
      <c r="D137" s="1">
        <v>40367</v>
      </c>
      <c r="E137">
        <v>9535.7402340000008</v>
      </c>
      <c r="G137" s="1">
        <v>40358</v>
      </c>
      <c r="H137" s="2">
        <v>9870.2999999999993</v>
      </c>
    </row>
    <row r="138" spans="1:8">
      <c r="A138" s="1">
        <v>40367</v>
      </c>
      <c r="B138">
        <v>5296.8500979999999</v>
      </c>
      <c r="D138" s="1">
        <v>40368</v>
      </c>
      <c r="E138">
        <v>9585.3203119999998</v>
      </c>
      <c r="G138" s="1">
        <v>40359</v>
      </c>
      <c r="H138" s="2">
        <v>9774.02</v>
      </c>
    </row>
    <row r="139" spans="1:8">
      <c r="A139" s="1">
        <v>40368</v>
      </c>
      <c r="B139">
        <v>5352.4501950000003</v>
      </c>
      <c r="D139" s="1">
        <v>40371</v>
      </c>
      <c r="E139">
        <v>9548.1103519999997</v>
      </c>
      <c r="G139" s="1">
        <v>40360</v>
      </c>
      <c r="H139" s="2">
        <v>9732.5300000000007</v>
      </c>
    </row>
    <row r="140" spans="1:8">
      <c r="A140" s="1">
        <v>40371</v>
      </c>
      <c r="B140">
        <v>5383</v>
      </c>
      <c r="D140" s="1">
        <v>40372</v>
      </c>
      <c r="E140">
        <v>9537.2304690000001</v>
      </c>
      <c r="G140" s="1">
        <v>40361</v>
      </c>
      <c r="H140" s="2">
        <v>9686.48</v>
      </c>
    </row>
    <row r="141" spans="1:8">
      <c r="A141" s="1">
        <v>40372</v>
      </c>
      <c r="B141">
        <v>5400.6499020000001</v>
      </c>
      <c r="D141" s="1">
        <v>40373</v>
      </c>
      <c r="E141">
        <v>9795.2402340000008</v>
      </c>
      <c r="G141" s="1">
        <v>40364</v>
      </c>
      <c r="H141" s="3" t="e">
        <f>NA()</f>
        <v>#N/A</v>
      </c>
    </row>
    <row r="142" spans="1:8">
      <c r="A142" s="1">
        <v>40373</v>
      </c>
      <c r="B142">
        <v>5386.1499020000001</v>
      </c>
      <c r="D142" s="1">
        <v>40374</v>
      </c>
      <c r="E142">
        <v>9685.5302730000003</v>
      </c>
      <c r="G142" s="1">
        <v>40365</v>
      </c>
      <c r="H142" s="2">
        <v>9743.6200000000008</v>
      </c>
    </row>
    <row r="143" spans="1:8">
      <c r="A143" s="1">
        <v>40374</v>
      </c>
      <c r="B143">
        <v>5378.75</v>
      </c>
      <c r="D143" s="1">
        <v>40375</v>
      </c>
      <c r="E143">
        <v>9408.3603519999997</v>
      </c>
      <c r="G143" s="1">
        <v>40366</v>
      </c>
      <c r="H143" s="2">
        <v>10018.280000000001</v>
      </c>
    </row>
    <row r="144" spans="1:8">
      <c r="A144" s="1">
        <v>40375</v>
      </c>
      <c r="B144">
        <v>5393.8999020000001</v>
      </c>
      <c r="D144" s="1">
        <v>40379</v>
      </c>
      <c r="E144">
        <v>9300.4599610000005</v>
      </c>
      <c r="G144" s="1">
        <v>40367</v>
      </c>
      <c r="H144" s="2">
        <v>10138.99</v>
      </c>
    </row>
    <row r="145" spans="1:8">
      <c r="A145" s="1">
        <v>40378</v>
      </c>
      <c r="B145">
        <v>5386.4501950000003</v>
      </c>
      <c r="D145" s="1">
        <v>40380</v>
      </c>
      <c r="E145">
        <v>9278.8300780000009</v>
      </c>
      <c r="G145" s="1">
        <v>40368</v>
      </c>
      <c r="H145" s="2">
        <v>10198.030000000001</v>
      </c>
    </row>
    <row r="146" spans="1:8">
      <c r="A146" s="1">
        <v>40379</v>
      </c>
      <c r="B146">
        <v>5368</v>
      </c>
      <c r="D146" s="1">
        <v>40381</v>
      </c>
      <c r="E146">
        <v>9220.8798829999996</v>
      </c>
      <c r="G146" s="1">
        <v>40371</v>
      </c>
      <c r="H146" s="2">
        <v>10216.27</v>
      </c>
    </row>
    <row r="147" spans="1:8">
      <c r="A147" s="1">
        <v>40380</v>
      </c>
      <c r="B147">
        <v>5399.3500979999999</v>
      </c>
      <c r="D147" s="1">
        <v>40382</v>
      </c>
      <c r="E147">
        <v>9430.9599610000005</v>
      </c>
      <c r="G147" s="1">
        <v>40372</v>
      </c>
      <c r="H147" s="2">
        <v>10363.02</v>
      </c>
    </row>
    <row r="148" spans="1:8">
      <c r="A148" s="1">
        <v>40381</v>
      </c>
      <c r="B148">
        <v>5441.9501950000003</v>
      </c>
      <c r="D148" s="1">
        <v>40385</v>
      </c>
      <c r="E148">
        <v>9503.6601559999999</v>
      </c>
      <c r="G148" s="1">
        <v>40373</v>
      </c>
      <c r="H148" s="2">
        <v>10366.719999999999</v>
      </c>
    </row>
    <row r="149" spans="1:8">
      <c r="A149" s="1">
        <v>40382</v>
      </c>
      <c r="B149">
        <v>5449.1000979999999</v>
      </c>
      <c r="D149" s="1">
        <v>40386</v>
      </c>
      <c r="E149">
        <v>9496.8496090000008</v>
      </c>
      <c r="G149" s="1">
        <v>40374</v>
      </c>
      <c r="H149" s="2">
        <v>10359.31</v>
      </c>
    </row>
    <row r="150" spans="1:8">
      <c r="A150" s="1">
        <v>40385</v>
      </c>
      <c r="B150">
        <v>5418.6000979999999</v>
      </c>
      <c r="D150" s="1">
        <v>40387</v>
      </c>
      <c r="E150">
        <v>9753.2695309999999</v>
      </c>
      <c r="G150" s="1">
        <v>40375</v>
      </c>
      <c r="H150" s="2">
        <v>10097.9</v>
      </c>
    </row>
    <row r="151" spans="1:8">
      <c r="A151" s="1">
        <v>40386</v>
      </c>
      <c r="B151">
        <v>5430.6000979999999</v>
      </c>
      <c r="D151" s="1">
        <v>40388</v>
      </c>
      <c r="E151">
        <v>9696.0195309999999</v>
      </c>
      <c r="G151" s="1">
        <v>40378</v>
      </c>
      <c r="H151" s="2">
        <v>10154.43</v>
      </c>
    </row>
    <row r="152" spans="1:8">
      <c r="A152" s="1">
        <v>40387</v>
      </c>
      <c r="B152">
        <v>5397.5498049999997</v>
      </c>
      <c r="D152" s="1">
        <v>40389</v>
      </c>
      <c r="E152">
        <v>9537.2998050000006</v>
      </c>
      <c r="G152" s="1">
        <v>40379</v>
      </c>
      <c r="H152" s="2">
        <v>10229.959999999999</v>
      </c>
    </row>
    <row r="153" spans="1:8">
      <c r="A153" s="1">
        <v>40388</v>
      </c>
      <c r="B153">
        <v>5408.8999020000001</v>
      </c>
      <c r="D153" s="1">
        <v>40392</v>
      </c>
      <c r="E153">
        <v>9570.3095699999994</v>
      </c>
      <c r="G153" s="1">
        <v>40380</v>
      </c>
      <c r="H153" s="2">
        <v>10120.530000000001</v>
      </c>
    </row>
    <row r="154" spans="1:8">
      <c r="A154" s="1">
        <v>40389</v>
      </c>
      <c r="B154">
        <v>5367.6000979999999</v>
      </c>
      <c r="D154" s="1">
        <v>40393</v>
      </c>
      <c r="E154">
        <v>9694.0097659999992</v>
      </c>
      <c r="G154" s="1">
        <v>40381</v>
      </c>
      <c r="H154" s="2">
        <v>10322.299999999999</v>
      </c>
    </row>
    <row r="155" spans="1:8">
      <c r="A155" s="1">
        <v>40392</v>
      </c>
      <c r="B155">
        <v>5431.6499020000001</v>
      </c>
      <c r="D155" s="1">
        <v>40394</v>
      </c>
      <c r="E155">
        <v>9489.3398440000001</v>
      </c>
      <c r="G155" s="1">
        <v>40382</v>
      </c>
      <c r="H155" s="2">
        <v>10424.620000000001</v>
      </c>
    </row>
    <row r="156" spans="1:8">
      <c r="A156" s="1">
        <v>40393</v>
      </c>
      <c r="B156">
        <v>5439.5498049999997</v>
      </c>
      <c r="D156" s="1">
        <v>40395</v>
      </c>
      <c r="E156">
        <v>9653.9199219999991</v>
      </c>
      <c r="G156" s="1">
        <v>40385</v>
      </c>
      <c r="H156" s="2">
        <v>10525.43</v>
      </c>
    </row>
    <row r="157" spans="1:8">
      <c r="A157" s="1">
        <v>40394</v>
      </c>
      <c r="B157">
        <v>5467.8500979999999</v>
      </c>
      <c r="D157" s="1">
        <v>40396</v>
      </c>
      <c r="E157">
        <v>9642.1201170000004</v>
      </c>
      <c r="G157" s="1">
        <v>40386</v>
      </c>
      <c r="H157" s="2">
        <v>10537.69</v>
      </c>
    </row>
    <row r="158" spans="1:8">
      <c r="A158" s="1">
        <v>40395</v>
      </c>
      <c r="B158">
        <v>5447.1000979999999</v>
      </c>
      <c r="D158" s="1">
        <v>40399</v>
      </c>
      <c r="E158">
        <v>9572.4902340000008</v>
      </c>
      <c r="G158" s="1">
        <v>40387</v>
      </c>
      <c r="H158" s="2">
        <v>10497.88</v>
      </c>
    </row>
    <row r="159" spans="1:8">
      <c r="A159" s="1">
        <v>40396</v>
      </c>
      <c r="B159">
        <v>5439.25</v>
      </c>
      <c r="D159" s="1">
        <v>40400</v>
      </c>
      <c r="E159">
        <v>9551.0498050000006</v>
      </c>
      <c r="G159" s="1">
        <v>40388</v>
      </c>
      <c r="H159" s="2">
        <v>10467.16</v>
      </c>
    </row>
    <row r="160" spans="1:8">
      <c r="A160" s="1">
        <v>40399</v>
      </c>
      <c r="B160">
        <v>5486.1499020000001</v>
      </c>
      <c r="D160" s="1">
        <v>40401</v>
      </c>
      <c r="E160">
        <v>9292.8496090000008</v>
      </c>
      <c r="G160" s="1">
        <v>40389</v>
      </c>
      <c r="H160" s="2">
        <v>10465.94</v>
      </c>
    </row>
    <row r="161" spans="1:8">
      <c r="A161" s="1">
        <v>40400</v>
      </c>
      <c r="B161">
        <v>5460.7001950000003</v>
      </c>
      <c r="D161" s="1">
        <v>40402</v>
      </c>
      <c r="E161">
        <v>9212.5898440000001</v>
      </c>
      <c r="G161" s="1">
        <v>40392</v>
      </c>
      <c r="H161" s="2">
        <v>10674.38</v>
      </c>
    </row>
    <row r="162" spans="1:8">
      <c r="A162" s="1">
        <v>40401</v>
      </c>
      <c r="B162">
        <v>5420.6000979999999</v>
      </c>
      <c r="D162" s="1">
        <v>40403</v>
      </c>
      <c r="E162">
        <v>9253.4599610000005</v>
      </c>
      <c r="G162" s="1">
        <v>40393</v>
      </c>
      <c r="H162" s="2">
        <v>10636.38</v>
      </c>
    </row>
    <row r="163" spans="1:8">
      <c r="A163" s="1">
        <v>40402</v>
      </c>
      <c r="B163">
        <v>5416.4501950000003</v>
      </c>
      <c r="D163" s="1">
        <v>40406</v>
      </c>
      <c r="E163">
        <v>9196.6699219999991</v>
      </c>
      <c r="G163" s="1">
        <v>40394</v>
      </c>
      <c r="H163" s="2">
        <v>10680.43</v>
      </c>
    </row>
    <row r="164" spans="1:8">
      <c r="A164" s="1">
        <v>40403</v>
      </c>
      <c r="B164">
        <v>5452.1000979999999</v>
      </c>
      <c r="D164" s="1">
        <v>40407</v>
      </c>
      <c r="E164">
        <v>9161.6796880000002</v>
      </c>
      <c r="G164" s="1">
        <v>40395</v>
      </c>
      <c r="H164" s="2">
        <v>10674.98</v>
      </c>
    </row>
    <row r="165" spans="1:8">
      <c r="A165" s="1">
        <v>40406</v>
      </c>
      <c r="B165">
        <v>5418.2998049999997</v>
      </c>
      <c r="D165" s="1">
        <v>40408</v>
      </c>
      <c r="E165">
        <v>9240.5400389999995</v>
      </c>
      <c r="G165" s="1">
        <v>40396</v>
      </c>
      <c r="H165" s="2">
        <v>10653.56</v>
      </c>
    </row>
    <row r="166" spans="1:8">
      <c r="A166" s="1">
        <v>40407</v>
      </c>
      <c r="B166">
        <v>5414.1499020000001</v>
      </c>
      <c r="D166" s="1">
        <v>40409</v>
      </c>
      <c r="E166">
        <v>9362.6796880000002</v>
      </c>
      <c r="G166" s="1">
        <v>40399</v>
      </c>
      <c r="H166" s="2">
        <v>10698.75</v>
      </c>
    </row>
    <row r="167" spans="1:8">
      <c r="A167" s="1">
        <v>40408</v>
      </c>
      <c r="B167">
        <v>5479.1499020000001</v>
      </c>
      <c r="D167" s="1">
        <v>40410</v>
      </c>
      <c r="E167">
        <v>9179.3798829999996</v>
      </c>
      <c r="G167" s="1">
        <v>40400</v>
      </c>
      <c r="H167" s="2">
        <v>10644.25</v>
      </c>
    </row>
    <row r="168" spans="1:8">
      <c r="A168" s="1">
        <v>40409</v>
      </c>
      <c r="B168">
        <v>5540.2001950000003</v>
      </c>
      <c r="D168" s="1">
        <v>40413</v>
      </c>
      <c r="E168">
        <v>9116.6904300000006</v>
      </c>
      <c r="G168" s="1">
        <v>40401</v>
      </c>
      <c r="H168" s="2">
        <v>10378.83</v>
      </c>
    </row>
    <row r="169" spans="1:8">
      <c r="A169" s="1">
        <v>40410</v>
      </c>
      <c r="B169">
        <v>5530.6499020000001</v>
      </c>
      <c r="D169" s="1">
        <v>40414</v>
      </c>
      <c r="E169">
        <v>8995.1396480000003</v>
      </c>
      <c r="G169" s="1">
        <v>40402</v>
      </c>
      <c r="H169" s="2">
        <v>10319.950000000001</v>
      </c>
    </row>
    <row r="170" spans="1:8">
      <c r="A170" s="1">
        <v>40413</v>
      </c>
      <c r="B170">
        <v>5543.5</v>
      </c>
      <c r="D170" s="1">
        <v>40415</v>
      </c>
      <c r="E170">
        <v>8845.3896480000003</v>
      </c>
      <c r="G170" s="1">
        <v>40403</v>
      </c>
      <c r="H170" s="2">
        <v>10303.15</v>
      </c>
    </row>
    <row r="171" spans="1:8">
      <c r="A171" s="1">
        <v>40414</v>
      </c>
      <c r="B171">
        <v>5505.1000979999999</v>
      </c>
      <c r="D171" s="1">
        <v>40416</v>
      </c>
      <c r="E171">
        <v>8906.4804690000001</v>
      </c>
      <c r="G171" s="1">
        <v>40406</v>
      </c>
      <c r="H171" s="2">
        <v>10302.01</v>
      </c>
    </row>
    <row r="172" spans="1:8">
      <c r="A172" s="1">
        <v>40415</v>
      </c>
      <c r="B172">
        <v>5462.3500979999999</v>
      </c>
      <c r="D172" s="1">
        <v>40417</v>
      </c>
      <c r="E172">
        <v>8991.0595699999994</v>
      </c>
      <c r="G172" s="1">
        <v>40407</v>
      </c>
      <c r="H172" s="2">
        <v>10405.85</v>
      </c>
    </row>
    <row r="173" spans="1:8">
      <c r="A173" s="1">
        <v>40416</v>
      </c>
      <c r="B173">
        <v>5477.8999020000001</v>
      </c>
      <c r="D173" s="1">
        <v>40420</v>
      </c>
      <c r="E173">
        <v>9149.2597659999992</v>
      </c>
      <c r="G173" s="1">
        <v>40408</v>
      </c>
      <c r="H173" s="2">
        <v>10415.540000000001</v>
      </c>
    </row>
    <row r="174" spans="1:8">
      <c r="A174" s="1">
        <v>40417</v>
      </c>
      <c r="B174">
        <v>5408.7001950000003</v>
      </c>
      <c r="D174" s="1">
        <v>40421</v>
      </c>
      <c r="E174">
        <v>8824.0595699999994</v>
      </c>
      <c r="G174" s="1">
        <v>40409</v>
      </c>
      <c r="H174" s="2">
        <v>10271.209999999999</v>
      </c>
    </row>
    <row r="175" spans="1:8">
      <c r="A175" s="1">
        <v>40420</v>
      </c>
      <c r="B175">
        <v>5415.4501950000003</v>
      </c>
      <c r="D175" s="1">
        <v>40422</v>
      </c>
      <c r="E175">
        <v>8927.0195309999999</v>
      </c>
      <c r="G175" s="1">
        <v>40410</v>
      </c>
      <c r="H175" s="2">
        <v>10213.620000000001</v>
      </c>
    </row>
    <row r="176" spans="1:8">
      <c r="A176" s="1">
        <v>40421</v>
      </c>
      <c r="B176">
        <v>5402.3999020000001</v>
      </c>
      <c r="D176" s="1">
        <v>40423</v>
      </c>
      <c r="E176">
        <v>9062.8398440000001</v>
      </c>
      <c r="G176" s="1">
        <v>40413</v>
      </c>
      <c r="H176" s="2">
        <v>10174.41</v>
      </c>
    </row>
    <row r="177" spans="1:8">
      <c r="A177" s="1">
        <v>40422</v>
      </c>
      <c r="B177">
        <v>5471.8500979999999</v>
      </c>
      <c r="D177" s="1">
        <v>40424</v>
      </c>
      <c r="E177">
        <v>9114.1298829999996</v>
      </c>
      <c r="G177" s="1">
        <v>40414</v>
      </c>
      <c r="H177" s="2">
        <v>10040.450000000001</v>
      </c>
    </row>
    <row r="178" spans="1:8">
      <c r="A178" s="1">
        <v>40423</v>
      </c>
      <c r="B178">
        <v>5486.1499020000001</v>
      </c>
      <c r="D178" s="1">
        <v>40427</v>
      </c>
      <c r="E178">
        <v>9301.3203119999998</v>
      </c>
      <c r="G178" s="1">
        <v>40415</v>
      </c>
      <c r="H178" s="2">
        <v>10060.06</v>
      </c>
    </row>
    <row r="179" spans="1:8">
      <c r="A179" s="1">
        <v>40424</v>
      </c>
      <c r="B179">
        <v>5479.3999020000001</v>
      </c>
      <c r="D179" s="1">
        <v>40428</v>
      </c>
      <c r="E179">
        <v>9226</v>
      </c>
      <c r="G179" s="1">
        <v>40416</v>
      </c>
      <c r="H179" s="2">
        <v>9985.81</v>
      </c>
    </row>
    <row r="180" spans="1:8">
      <c r="A180" s="1">
        <v>40427</v>
      </c>
      <c r="B180">
        <v>5576.9501950000003</v>
      </c>
      <c r="D180" s="1">
        <v>40429</v>
      </c>
      <c r="E180">
        <v>9024.5996090000008</v>
      </c>
      <c r="G180" s="1">
        <v>40417</v>
      </c>
      <c r="H180" s="2">
        <v>10150.65</v>
      </c>
    </row>
    <row r="181" spans="1:8">
      <c r="A181" s="1">
        <v>40428</v>
      </c>
      <c r="B181">
        <v>5604</v>
      </c>
      <c r="D181" s="1">
        <v>40430</v>
      </c>
      <c r="E181">
        <v>9098.3896480000003</v>
      </c>
      <c r="G181" s="1">
        <v>40420</v>
      </c>
      <c r="H181" s="2">
        <v>10009.73</v>
      </c>
    </row>
    <row r="182" spans="1:8">
      <c r="A182" s="1">
        <v>40429</v>
      </c>
      <c r="B182">
        <v>5607.8500979999999</v>
      </c>
      <c r="D182" s="1">
        <v>40431</v>
      </c>
      <c r="E182">
        <v>9239.1699219999991</v>
      </c>
      <c r="G182" s="1">
        <v>40421</v>
      </c>
      <c r="H182" s="2">
        <v>10014.719999999999</v>
      </c>
    </row>
    <row r="183" spans="1:8">
      <c r="A183" s="1">
        <v>40430</v>
      </c>
      <c r="B183">
        <v>5640.0498049999997</v>
      </c>
      <c r="D183" s="1">
        <v>40434</v>
      </c>
      <c r="E183">
        <v>9321.8203119999998</v>
      </c>
      <c r="G183" s="1">
        <v>40422</v>
      </c>
      <c r="H183" s="2">
        <v>10269.469999999999</v>
      </c>
    </row>
    <row r="184" spans="1:8">
      <c r="A184" s="1">
        <v>40434</v>
      </c>
      <c r="B184">
        <v>5760</v>
      </c>
      <c r="D184" s="1">
        <v>40435</v>
      </c>
      <c r="E184">
        <v>9299.3095699999994</v>
      </c>
      <c r="G184" s="1">
        <v>40423</v>
      </c>
      <c r="H184" s="2">
        <v>10320.1</v>
      </c>
    </row>
    <row r="185" spans="1:8">
      <c r="A185" s="1">
        <v>40435</v>
      </c>
      <c r="B185">
        <v>5795.5498049999997</v>
      </c>
      <c r="D185" s="1">
        <v>40436</v>
      </c>
      <c r="E185">
        <v>9516.5595699999994</v>
      </c>
      <c r="G185" s="1">
        <v>40424</v>
      </c>
      <c r="H185" s="2">
        <v>10447.93</v>
      </c>
    </row>
    <row r="186" spans="1:8">
      <c r="A186" s="1">
        <v>40436</v>
      </c>
      <c r="B186">
        <v>5860.9501950000003</v>
      </c>
      <c r="D186" s="1">
        <v>40437</v>
      </c>
      <c r="E186">
        <v>9509.5</v>
      </c>
      <c r="G186" s="1">
        <v>40427</v>
      </c>
      <c r="H186" s="3" t="e">
        <f>NA()</f>
        <v>#N/A</v>
      </c>
    </row>
    <row r="187" spans="1:8">
      <c r="A187" s="1">
        <v>40437</v>
      </c>
      <c r="B187">
        <v>5828.7001950000003</v>
      </c>
      <c r="D187" s="1">
        <v>40438</v>
      </c>
      <c r="E187">
        <v>9626.0898440000001</v>
      </c>
      <c r="G187" s="1">
        <v>40428</v>
      </c>
      <c r="H187" s="2">
        <v>10340.69</v>
      </c>
    </row>
    <row r="188" spans="1:8">
      <c r="A188" s="1">
        <v>40438</v>
      </c>
      <c r="B188">
        <v>5884.9501950000003</v>
      </c>
      <c r="D188" s="1">
        <v>40442</v>
      </c>
      <c r="E188">
        <v>9602.1103519999997</v>
      </c>
      <c r="G188" s="1">
        <v>40429</v>
      </c>
      <c r="H188" s="2">
        <v>10387.01</v>
      </c>
    </row>
    <row r="189" spans="1:8">
      <c r="A189" s="1">
        <v>40441</v>
      </c>
      <c r="B189">
        <v>5980.4501950000003</v>
      </c>
      <c r="D189" s="1">
        <v>40443</v>
      </c>
      <c r="E189">
        <v>9566.3203119999998</v>
      </c>
      <c r="G189" s="1">
        <v>40430</v>
      </c>
      <c r="H189" s="2">
        <v>10415.24</v>
      </c>
    </row>
    <row r="190" spans="1:8">
      <c r="A190" s="1">
        <v>40442</v>
      </c>
      <c r="B190">
        <v>6009.0498049999997</v>
      </c>
      <c r="D190" s="1">
        <v>40445</v>
      </c>
      <c r="E190">
        <v>9471.6699219999991</v>
      </c>
      <c r="G190" s="1">
        <v>40431</v>
      </c>
      <c r="H190" s="2">
        <v>10462.77</v>
      </c>
    </row>
    <row r="191" spans="1:8">
      <c r="A191" s="1">
        <v>40443</v>
      </c>
      <c r="B191">
        <v>5991</v>
      </c>
      <c r="D191" s="1">
        <v>40448</v>
      </c>
      <c r="E191">
        <v>9603.1396480000003</v>
      </c>
      <c r="G191" s="1">
        <v>40434</v>
      </c>
      <c r="H191" s="2">
        <v>10544.13</v>
      </c>
    </row>
    <row r="192" spans="1:8">
      <c r="A192" s="1">
        <v>40444</v>
      </c>
      <c r="B192">
        <v>5959.5498049999997</v>
      </c>
      <c r="D192" s="1">
        <v>40449</v>
      </c>
      <c r="E192">
        <v>9495.7597659999992</v>
      </c>
      <c r="G192" s="1">
        <v>40435</v>
      </c>
      <c r="H192" s="2">
        <v>10526.49</v>
      </c>
    </row>
    <row r="193" spans="1:8">
      <c r="A193" s="1">
        <v>40445</v>
      </c>
      <c r="B193">
        <v>6018.2998049999997</v>
      </c>
      <c r="D193" s="1">
        <v>40450</v>
      </c>
      <c r="E193">
        <v>9559.3798829999996</v>
      </c>
      <c r="G193" s="1">
        <v>40436</v>
      </c>
      <c r="H193" s="2">
        <v>10572.73</v>
      </c>
    </row>
    <row r="194" spans="1:8">
      <c r="A194" s="1">
        <v>40448</v>
      </c>
      <c r="B194">
        <v>6035.6499020000001</v>
      </c>
      <c r="D194" s="1">
        <v>40451</v>
      </c>
      <c r="E194">
        <v>9369.3496090000008</v>
      </c>
      <c r="G194" s="1">
        <v>40437</v>
      </c>
      <c r="H194" s="2">
        <v>10594.83</v>
      </c>
    </row>
    <row r="195" spans="1:8">
      <c r="A195" s="1">
        <v>40449</v>
      </c>
      <c r="B195">
        <v>6029.5</v>
      </c>
      <c r="D195" s="1">
        <v>40452</v>
      </c>
      <c r="E195">
        <v>9404.2304690000001</v>
      </c>
      <c r="G195" s="1">
        <v>40438</v>
      </c>
      <c r="H195" s="2">
        <v>10607.85</v>
      </c>
    </row>
    <row r="196" spans="1:8">
      <c r="A196" s="1">
        <v>40450</v>
      </c>
      <c r="B196">
        <v>5991.2998049999997</v>
      </c>
      <c r="D196" s="1">
        <v>40455</v>
      </c>
      <c r="E196">
        <v>9381.0595699999994</v>
      </c>
      <c r="G196" s="1">
        <v>40441</v>
      </c>
      <c r="H196" s="2">
        <v>10753.62</v>
      </c>
    </row>
    <row r="197" spans="1:8">
      <c r="A197" s="1">
        <v>40451</v>
      </c>
      <c r="B197">
        <v>6029.9501950000003</v>
      </c>
      <c r="D197" s="1">
        <v>40456</v>
      </c>
      <c r="E197">
        <v>9518.7597659999992</v>
      </c>
      <c r="G197" s="1">
        <v>40442</v>
      </c>
      <c r="H197" s="2">
        <v>10761.03</v>
      </c>
    </row>
    <row r="198" spans="1:8">
      <c r="A198" s="1">
        <v>40452</v>
      </c>
      <c r="B198">
        <v>6143.3999020000001</v>
      </c>
      <c r="D198" s="1">
        <v>40457</v>
      </c>
      <c r="E198">
        <v>9691.4296880000002</v>
      </c>
      <c r="G198" s="1">
        <v>40443</v>
      </c>
      <c r="H198" s="2">
        <v>10739.31</v>
      </c>
    </row>
    <row r="199" spans="1:8">
      <c r="A199" s="1">
        <v>40455</v>
      </c>
      <c r="B199">
        <v>6159.4501950000003</v>
      </c>
      <c r="D199" s="1">
        <v>40458</v>
      </c>
      <c r="E199">
        <v>9684.8095699999994</v>
      </c>
      <c r="G199" s="1">
        <v>40444</v>
      </c>
      <c r="H199" s="2">
        <v>10662.42</v>
      </c>
    </row>
    <row r="200" spans="1:8">
      <c r="A200" s="1">
        <v>40456</v>
      </c>
      <c r="B200">
        <v>6145.7998049999997</v>
      </c>
      <c r="D200" s="1">
        <v>40459</v>
      </c>
      <c r="E200">
        <v>9588.8798829999996</v>
      </c>
      <c r="G200" s="1">
        <v>40445</v>
      </c>
      <c r="H200" s="2">
        <v>10860.26</v>
      </c>
    </row>
    <row r="201" spans="1:8">
      <c r="A201" s="1">
        <v>40457</v>
      </c>
      <c r="B201">
        <v>6186.4501950000003</v>
      </c>
      <c r="D201" s="1">
        <v>40463</v>
      </c>
      <c r="E201">
        <v>9388.6396480000003</v>
      </c>
      <c r="G201" s="1">
        <v>40448</v>
      </c>
      <c r="H201" s="2">
        <v>10812.04</v>
      </c>
    </row>
    <row r="202" spans="1:8">
      <c r="A202" s="1">
        <v>40458</v>
      </c>
      <c r="B202">
        <v>6120.2998049999997</v>
      </c>
      <c r="D202" s="1">
        <v>40464</v>
      </c>
      <c r="E202">
        <v>9403.5097659999992</v>
      </c>
      <c r="G202" s="1">
        <v>40449</v>
      </c>
      <c r="H202" s="2">
        <v>10858.14</v>
      </c>
    </row>
    <row r="203" spans="1:8">
      <c r="A203" s="1">
        <v>40459</v>
      </c>
      <c r="B203">
        <v>6103.4501950000003</v>
      </c>
      <c r="D203" s="1">
        <v>40465</v>
      </c>
      <c r="E203">
        <v>9583.5097659999992</v>
      </c>
      <c r="G203" s="1">
        <v>40450</v>
      </c>
      <c r="H203" s="2">
        <v>10835.28</v>
      </c>
    </row>
    <row r="204" spans="1:8">
      <c r="A204" s="1">
        <v>40462</v>
      </c>
      <c r="B204">
        <v>6135.8500979999999</v>
      </c>
      <c r="D204" s="1">
        <v>40466</v>
      </c>
      <c r="E204">
        <v>9500.25</v>
      </c>
      <c r="G204" s="1">
        <v>40451</v>
      </c>
      <c r="H204" s="2">
        <v>10788.05</v>
      </c>
    </row>
    <row r="205" spans="1:8">
      <c r="A205" s="1">
        <v>40463</v>
      </c>
      <c r="B205">
        <v>6090.8999020000001</v>
      </c>
      <c r="D205" s="1">
        <v>40469</v>
      </c>
      <c r="E205">
        <v>9498.4902340000008</v>
      </c>
      <c r="G205" s="1">
        <v>40452</v>
      </c>
      <c r="H205" s="2">
        <v>10829.68</v>
      </c>
    </row>
    <row r="206" spans="1:8">
      <c r="A206" s="1">
        <v>40464</v>
      </c>
      <c r="B206">
        <v>6233.8999020000001</v>
      </c>
      <c r="D206" s="1">
        <v>40470</v>
      </c>
      <c r="E206">
        <v>9539.4501949999994</v>
      </c>
      <c r="G206" s="1">
        <v>40455</v>
      </c>
      <c r="H206" s="2">
        <v>10751.27</v>
      </c>
    </row>
    <row r="207" spans="1:8">
      <c r="A207" s="1">
        <v>40465</v>
      </c>
      <c r="B207">
        <v>6177.3500979999999</v>
      </c>
      <c r="D207" s="1">
        <v>40471</v>
      </c>
      <c r="E207">
        <v>9381.5996090000008</v>
      </c>
      <c r="G207" s="1">
        <v>40456</v>
      </c>
      <c r="H207" s="2">
        <v>10944.72</v>
      </c>
    </row>
    <row r="208" spans="1:8">
      <c r="A208" s="1">
        <v>40466</v>
      </c>
      <c r="B208">
        <v>6062.6499020000001</v>
      </c>
      <c r="D208" s="1">
        <v>40472</v>
      </c>
      <c r="E208">
        <v>9376.4804690000001</v>
      </c>
      <c r="G208" s="1">
        <v>40457</v>
      </c>
      <c r="H208" s="2">
        <v>10967.65</v>
      </c>
    </row>
    <row r="209" spans="1:8">
      <c r="A209" s="1">
        <v>40469</v>
      </c>
      <c r="B209">
        <v>6075.9501950000003</v>
      </c>
      <c r="D209" s="1">
        <v>40473</v>
      </c>
      <c r="E209">
        <v>9426.7099610000005</v>
      </c>
      <c r="G209" s="1">
        <v>40458</v>
      </c>
      <c r="H209" s="2">
        <v>10948.58</v>
      </c>
    </row>
    <row r="210" spans="1:8">
      <c r="A210" s="1">
        <v>40470</v>
      </c>
      <c r="B210">
        <v>6027.2998049999997</v>
      </c>
      <c r="D210" s="1">
        <v>40476</v>
      </c>
      <c r="E210">
        <v>9401.1601559999999</v>
      </c>
      <c r="G210" s="1">
        <v>40459</v>
      </c>
      <c r="H210" s="2">
        <v>11006.48</v>
      </c>
    </row>
    <row r="211" spans="1:8">
      <c r="A211" s="1">
        <v>40471</v>
      </c>
      <c r="B211">
        <v>5982.1000979999999</v>
      </c>
      <c r="D211" s="1">
        <v>40477</v>
      </c>
      <c r="E211">
        <v>9377.3798829999996</v>
      </c>
      <c r="G211" s="1">
        <v>40462</v>
      </c>
      <c r="H211" s="2">
        <v>11010.34</v>
      </c>
    </row>
    <row r="212" spans="1:8">
      <c r="A212" s="1">
        <v>40472</v>
      </c>
      <c r="B212">
        <v>6101.5</v>
      </c>
      <c r="D212" s="1">
        <v>40478</v>
      </c>
      <c r="E212">
        <v>9387.0302730000003</v>
      </c>
      <c r="G212" s="1">
        <v>40463</v>
      </c>
      <c r="H212" s="2">
        <v>11020.4</v>
      </c>
    </row>
    <row r="213" spans="1:8">
      <c r="A213" s="1">
        <v>40473</v>
      </c>
      <c r="B213">
        <v>6066.0498049999997</v>
      </c>
      <c r="D213" s="1">
        <v>40479</v>
      </c>
      <c r="E213">
        <v>9366.0302730000003</v>
      </c>
      <c r="G213" s="1">
        <v>40464</v>
      </c>
      <c r="H213" s="2">
        <v>11096.08</v>
      </c>
    </row>
    <row r="214" spans="1:8">
      <c r="A214" s="1">
        <v>40476</v>
      </c>
      <c r="B214">
        <v>6105.7998049999997</v>
      </c>
      <c r="D214" s="1">
        <v>40480</v>
      </c>
      <c r="E214">
        <v>9202.4501949999994</v>
      </c>
      <c r="G214" s="1">
        <v>40465</v>
      </c>
      <c r="H214" s="2">
        <v>11094.57</v>
      </c>
    </row>
    <row r="215" spans="1:8">
      <c r="A215" s="1">
        <v>40477</v>
      </c>
      <c r="B215">
        <v>6082</v>
      </c>
      <c r="D215" s="1">
        <v>40483</v>
      </c>
      <c r="E215">
        <v>9154.7197269999997</v>
      </c>
      <c r="G215" s="1">
        <v>40466</v>
      </c>
      <c r="H215" s="2">
        <v>11062.78</v>
      </c>
    </row>
    <row r="216" spans="1:8">
      <c r="A216" s="1">
        <v>40478</v>
      </c>
      <c r="B216">
        <v>6012.6499020000001</v>
      </c>
      <c r="D216" s="1">
        <v>40484</v>
      </c>
      <c r="E216">
        <v>9159.9804690000001</v>
      </c>
      <c r="G216" s="1">
        <v>40469</v>
      </c>
      <c r="H216" s="2">
        <v>11143.69</v>
      </c>
    </row>
    <row r="217" spans="1:8">
      <c r="A217" s="1">
        <v>40479</v>
      </c>
      <c r="B217">
        <v>5987.7001950000003</v>
      </c>
      <c r="D217" s="1">
        <v>40486</v>
      </c>
      <c r="E217">
        <v>9358.7802730000003</v>
      </c>
      <c r="G217" s="1">
        <v>40470</v>
      </c>
      <c r="H217" s="2">
        <v>10978.62</v>
      </c>
    </row>
    <row r="218" spans="1:8">
      <c r="A218" s="1">
        <v>40480</v>
      </c>
      <c r="B218">
        <v>6017.7001950000003</v>
      </c>
      <c r="D218" s="1">
        <v>40487</v>
      </c>
      <c r="E218">
        <v>9625.9902340000008</v>
      </c>
      <c r="G218" s="1">
        <v>40471</v>
      </c>
      <c r="H218" s="2">
        <v>11107.97</v>
      </c>
    </row>
    <row r="219" spans="1:8">
      <c r="A219" s="1">
        <v>40483</v>
      </c>
      <c r="B219">
        <v>6117.5498049999997</v>
      </c>
      <c r="D219" s="1">
        <v>40490</v>
      </c>
      <c r="E219">
        <v>9732.9199219999991</v>
      </c>
      <c r="G219" s="1">
        <v>40472</v>
      </c>
      <c r="H219" s="2">
        <v>11146.57</v>
      </c>
    </row>
    <row r="220" spans="1:8">
      <c r="A220" s="1">
        <v>40484</v>
      </c>
      <c r="B220">
        <v>6119</v>
      </c>
      <c r="D220" s="1">
        <v>40491</v>
      </c>
      <c r="E220">
        <v>9694.4902340000008</v>
      </c>
      <c r="G220" s="1">
        <v>40473</v>
      </c>
      <c r="H220" s="2">
        <v>11132.56</v>
      </c>
    </row>
    <row r="221" spans="1:8">
      <c r="A221" s="1">
        <v>40485</v>
      </c>
      <c r="B221">
        <v>6160.5</v>
      </c>
      <c r="D221" s="1">
        <v>40492</v>
      </c>
      <c r="E221">
        <v>9830.5195309999999</v>
      </c>
      <c r="G221" s="1">
        <v>40476</v>
      </c>
      <c r="H221" s="2">
        <v>11164.05</v>
      </c>
    </row>
    <row r="222" spans="1:8">
      <c r="A222" s="1">
        <v>40486</v>
      </c>
      <c r="B222">
        <v>6281.7998049999997</v>
      </c>
      <c r="D222" s="1">
        <v>40493</v>
      </c>
      <c r="E222">
        <v>9861.4599610000005</v>
      </c>
      <c r="G222" s="1">
        <v>40477</v>
      </c>
      <c r="H222" s="2">
        <v>11169.46</v>
      </c>
    </row>
    <row r="223" spans="1:8">
      <c r="A223" s="1">
        <v>40487</v>
      </c>
      <c r="B223">
        <v>6312.4501950000003</v>
      </c>
      <c r="D223" s="1">
        <v>40494</v>
      </c>
      <c r="E223">
        <v>9724.8095699999994</v>
      </c>
      <c r="G223" s="1">
        <v>40478</v>
      </c>
      <c r="H223" s="2">
        <v>11126.28</v>
      </c>
    </row>
    <row r="224" spans="1:8">
      <c r="A224" s="1">
        <v>40490</v>
      </c>
      <c r="B224">
        <v>6273.2001950000003</v>
      </c>
      <c r="D224" s="1">
        <v>40497</v>
      </c>
      <c r="E224">
        <v>9827.5097659999992</v>
      </c>
      <c r="G224" s="1">
        <v>40479</v>
      </c>
      <c r="H224" s="2">
        <v>11113.95</v>
      </c>
    </row>
    <row r="225" spans="1:8">
      <c r="A225" s="1">
        <v>40491</v>
      </c>
      <c r="B225">
        <v>6301.5498049999997</v>
      </c>
      <c r="D225" s="1">
        <v>40498</v>
      </c>
      <c r="E225">
        <v>9797.0996090000008</v>
      </c>
      <c r="G225" s="1">
        <v>40480</v>
      </c>
      <c r="H225" s="2">
        <v>11118.49</v>
      </c>
    </row>
    <row r="226" spans="1:8">
      <c r="A226" s="1">
        <v>40492</v>
      </c>
      <c r="B226">
        <v>6275.7001950000003</v>
      </c>
      <c r="D226" s="1">
        <v>40499</v>
      </c>
      <c r="E226">
        <v>9811.6601559999999</v>
      </c>
      <c r="G226" s="1">
        <v>40483</v>
      </c>
      <c r="H226" s="2">
        <v>11124.62</v>
      </c>
    </row>
    <row r="227" spans="1:8">
      <c r="A227" s="1">
        <v>40493</v>
      </c>
      <c r="B227">
        <v>6194.25</v>
      </c>
      <c r="D227" s="1">
        <v>40500</v>
      </c>
      <c r="E227">
        <v>10013.629883</v>
      </c>
      <c r="G227" s="1">
        <v>40484</v>
      </c>
      <c r="H227" s="2">
        <v>11188.72</v>
      </c>
    </row>
    <row r="228" spans="1:8">
      <c r="A228" s="1">
        <v>40494</v>
      </c>
      <c r="B228">
        <v>6071.6499020000001</v>
      </c>
      <c r="D228" s="1">
        <v>40501</v>
      </c>
      <c r="E228">
        <v>10022.389648</v>
      </c>
      <c r="G228" s="1">
        <v>40485</v>
      </c>
      <c r="H228" s="2">
        <v>11215.13</v>
      </c>
    </row>
    <row r="229" spans="1:8">
      <c r="A229" s="1">
        <v>40497</v>
      </c>
      <c r="B229">
        <v>6121.6000979999999</v>
      </c>
      <c r="D229" s="1">
        <v>40504</v>
      </c>
      <c r="E229">
        <v>10115.190430000001</v>
      </c>
      <c r="G229" s="1">
        <v>40486</v>
      </c>
      <c r="H229" s="2">
        <v>11434.84</v>
      </c>
    </row>
    <row r="230" spans="1:8">
      <c r="A230" s="1">
        <v>40498</v>
      </c>
      <c r="B230">
        <v>5988.7001950000003</v>
      </c>
      <c r="D230" s="1">
        <v>40506</v>
      </c>
      <c r="E230">
        <v>10030.110352</v>
      </c>
      <c r="G230" s="1">
        <v>40487</v>
      </c>
      <c r="H230" s="2">
        <v>11444.08</v>
      </c>
    </row>
    <row r="231" spans="1:8">
      <c r="A231" s="1">
        <v>40499</v>
      </c>
      <c r="B231">
        <v>5988.7001950000003</v>
      </c>
      <c r="D231" s="1">
        <v>40507</v>
      </c>
      <c r="E231">
        <v>10079.759765999999</v>
      </c>
      <c r="G231" s="1">
        <v>40490</v>
      </c>
      <c r="H231" s="2">
        <v>11406.84</v>
      </c>
    </row>
    <row r="232" spans="1:8">
      <c r="A232" s="1">
        <v>40500</v>
      </c>
      <c r="B232">
        <v>5998.7998049999997</v>
      </c>
      <c r="D232" s="1">
        <v>40508</v>
      </c>
      <c r="E232">
        <v>10039.559569999999</v>
      </c>
      <c r="G232" s="1">
        <v>40491</v>
      </c>
      <c r="H232" s="2">
        <v>11346.75</v>
      </c>
    </row>
    <row r="233" spans="1:8">
      <c r="A233" s="1">
        <v>40501</v>
      </c>
      <c r="B233">
        <v>5890.2998049999997</v>
      </c>
      <c r="D233" s="1">
        <v>40511</v>
      </c>
      <c r="E233">
        <v>10125.990234000001</v>
      </c>
      <c r="G233" s="1">
        <v>40492</v>
      </c>
      <c r="H233" s="2">
        <v>11357.04</v>
      </c>
    </row>
    <row r="234" spans="1:8">
      <c r="A234" s="1">
        <v>40504</v>
      </c>
      <c r="B234">
        <v>6010</v>
      </c>
      <c r="D234" s="1">
        <v>40512</v>
      </c>
      <c r="E234">
        <v>9937.0400389999995</v>
      </c>
      <c r="G234" s="1">
        <v>40493</v>
      </c>
      <c r="H234" s="2">
        <v>11283.1</v>
      </c>
    </row>
    <row r="235" spans="1:8">
      <c r="A235" s="1">
        <v>40505</v>
      </c>
      <c r="B235">
        <v>5934.75</v>
      </c>
      <c r="D235" s="1">
        <v>40513</v>
      </c>
      <c r="E235">
        <v>9988.0498050000006</v>
      </c>
      <c r="G235" s="1">
        <v>40494</v>
      </c>
      <c r="H235" s="2">
        <v>11192.58</v>
      </c>
    </row>
    <row r="236" spans="1:8">
      <c r="A236" s="1">
        <v>40506</v>
      </c>
      <c r="B236">
        <v>5865.75</v>
      </c>
      <c r="D236" s="1">
        <v>40514</v>
      </c>
      <c r="E236">
        <v>10168.519531</v>
      </c>
      <c r="G236" s="1">
        <v>40497</v>
      </c>
      <c r="H236" s="2">
        <v>11201.97</v>
      </c>
    </row>
    <row r="237" spans="1:8">
      <c r="A237" s="1">
        <v>40507</v>
      </c>
      <c r="B237">
        <v>5799.75</v>
      </c>
      <c r="D237" s="1">
        <v>40515</v>
      </c>
      <c r="E237">
        <v>10178.320312</v>
      </c>
      <c r="G237" s="1">
        <v>40498</v>
      </c>
      <c r="H237" s="2">
        <v>11023.5</v>
      </c>
    </row>
    <row r="238" spans="1:8">
      <c r="A238" s="1">
        <v>40508</v>
      </c>
      <c r="B238">
        <v>5751.9501950000003</v>
      </c>
      <c r="D238" s="1">
        <v>40518</v>
      </c>
      <c r="E238">
        <v>10167.230469</v>
      </c>
      <c r="G238" s="1">
        <v>40499</v>
      </c>
      <c r="H238" s="2">
        <v>11007.88</v>
      </c>
    </row>
    <row r="239" spans="1:8">
      <c r="A239" s="1">
        <v>40511</v>
      </c>
      <c r="B239">
        <v>5830</v>
      </c>
      <c r="D239" s="1">
        <v>40519</v>
      </c>
      <c r="E239">
        <v>10141.099609000001</v>
      </c>
      <c r="G239" s="1">
        <v>40500</v>
      </c>
      <c r="H239" s="2">
        <v>11181.23</v>
      </c>
    </row>
    <row r="240" spans="1:8">
      <c r="A240" s="1">
        <v>40512</v>
      </c>
      <c r="B240">
        <v>5862.7001950000003</v>
      </c>
      <c r="D240" s="1">
        <v>40520</v>
      </c>
      <c r="E240">
        <v>10232.330078000001</v>
      </c>
      <c r="G240" s="1">
        <v>40501</v>
      </c>
      <c r="H240" s="2">
        <v>11203.55</v>
      </c>
    </row>
    <row r="241" spans="1:8">
      <c r="A241" s="1">
        <v>40513</v>
      </c>
      <c r="B241">
        <v>5960.8999020000001</v>
      </c>
      <c r="D241" s="1">
        <v>40521</v>
      </c>
      <c r="E241">
        <v>10285.879883</v>
      </c>
      <c r="G241" s="1">
        <v>40504</v>
      </c>
      <c r="H241" s="2">
        <v>11178.58</v>
      </c>
    </row>
    <row r="242" spans="1:8">
      <c r="A242" s="1">
        <v>40514</v>
      </c>
      <c r="B242">
        <v>6011.7001950000003</v>
      </c>
      <c r="D242" s="1">
        <v>40522</v>
      </c>
      <c r="E242">
        <v>10211.950194999999</v>
      </c>
      <c r="G242" s="1">
        <v>40505</v>
      </c>
      <c r="H242" s="2">
        <v>11036.37</v>
      </c>
    </row>
    <row r="243" spans="1:8">
      <c r="A243" s="1">
        <v>40515</v>
      </c>
      <c r="B243">
        <v>5992.7998049999997</v>
      </c>
      <c r="D243" s="1">
        <v>40525</v>
      </c>
      <c r="E243">
        <v>10293.889648</v>
      </c>
      <c r="G243" s="1">
        <v>40506</v>
      </c>
      <c r="H243" s="2">
        <v>11187.28</v>
      </c>
    </row>
    <row r="244" spans="1:8">
      <c r="A244" s="1">
        <v>40518</v>
      </c>
      <c r="B244">
        <v>5992.25</v>
      </c>
      <c r="D244" s="1">
        <v>40526</v>
      </c>
      <c r="E244">
        <v>10316.769531</v>
      </c>
      <c r="G244" s="1">
        <v>40507</v>
      </c>
      <c r="H244" s="3" t="e">
        <f>NA()</f>
        <v>#N/A</v>
      </c>
    </row>
    <row r="245" spans="1:8">
      <c r="A245" s="1">
        <v>40519</v>
      </c>
      <c r="B245">
        <v>5976.5498049999997</v>
      </c>
      <c r="D245" s="1">
        <v>40527</v>
      </c>
      <c r="E245">
        <v>10309.780273</v>
      </c>
      <c r="G245" s="1">
        <v>40508</v>
      </c>
      <c r="H245" s="2">
        <v>11092</v>
      </c>
    </row>
    <row r="246" spans="1:8">
      <c r="A246" s="1">
        <v>40520</v>
      </c>
      <c r="B246">
        <v>5903.7001950000003</v>
      </c>
      <c r="D246" s="1">
        <v>40528</v>
      </c>
      <c r="E246">
        <v>10311.290039</v>
      </c>
      <c r="G246" s="1">
        <v>40511</v>
      </c>
      <c r="H246" s="2">
        <v>11052.49</v>
      </c>
    </row>
    <row r="247" spans="1:8">
      <c r="A247" s="1">
        <v>40521</v>
      </c>
      <c r="B247">
        <v>5766.5</v>
      </c>
      <c r="D247" s="1">
        <v>40529</v>
      </c>
      <c r="E247">
        <v>10303.830078000001</v>
      </c>
      <c r="G247" s="1">
        <v>40512</v>
      </c>
      <c r="H247" s="2">
        <v>11006.02</v>
      </c>
    </row>
    <row r="248" spans="1:8">
      <c r="A248" s="1">
        <v>40522</v>
      </c>
      <c r="B248">
        <v>5857.3500979999999</v>
      </c>
      <c r="D248" s="1">
        <v>40532</v>
      </c>
      <c r="E248">
        <v>10216.410156</v>
      </c>
      <c r="G248" s="1">
        <v>40513</v>
      </c>
      <c r="H248" s="2">
        <v>11255.78</v>
      </c>
    </row>
    <row r="249" spans="1:8">
      <c r="A249" s="1">
        <v>40525</v>
      </c>
      <c r="B249">
        <v>5907.6499020000001</v>
      </c>
      <c r="D249" s="1">
        <v>40533</v>
      </c>
      <c r="E249">
        <v>10370.530273</v>
      </c>
      <c r="G249" s="1">
        <v>40514</v>
      </c>
      <c r="H249" s="2">
        <v>11362.41</v>
      </c>
    </row>
    <row r="250" spans="1:8">
      <c r="A250" s="1">
        <v>40526</v>
      </c>
      <c r="B250">
        <v>5944.1000979999999</v>
      </c>
      <c r="D250" s="1">
        <v>40534</v>
      </c>
      <c r="E250">
        <v>10346.480469</v>
      </c>
      <c r="G250" s="1">
        <v>40515</v>
      </c>
      <c r="H250" s="2">
        <v>11382.09</v>
      </c>
    </row>
    <row r="251" spans="1:8">
      <c r="A251" s="1">
        <v>40527</v>
      </c>
      <c r="B251">
        <v>5892.2998049999997</v>
      </c>
      <c r="D251" s="1">
        <v>40536</v>
      </c>
      <c r="E251">
        <v>10279.190430000001</v>
      </c>
      <c r="G251" s="1">
        <v>40518</v>
      </c>
      <c r="H251" s="2">
        <v>11362.19</v>
      </c>
    </row>
    <row r="252" spans="1:8">
      <c r="A252" s="1">
        <v>40528</v>
      </c>
      <c r="B252">
        <v>5948.75</v>
      </c>
      <c r="D252" s="1">
        <v>40539</v>
      </c>
      <c r="E252">
        <v>10355.990234000001</v>
      </c>
      <c r="G252" s="1">
        <v>40519</v>
      </c>
      <c r="H252" s="2">
        <v>11359.16</v>
      </c>
    </row>
    <row r="253" spans="1:8">
      <c r="A253" s="1">
        <v>40529</v>
      </c>
      <c r="B253">
        <v>5948.75</v>
      </c>
      <c r="D253" s="1">
        <v>40540</v>
      </c>
      <c r="E253">
        <v>10292.629883</v>
      </c>
      <c r="G253" s="1">
        <v>40520</v>
      </c>
      <c r="H253" s="2">
        <v>11372.48</v>
      </c>
    </row>
    <row r="254" spans="1:8">
      <c r="A254" s="1">
        <v>40532</v>
      </c>
      <c r="B254">
        <v>5947.0498049999997</v>
      </c>
      <c r="D254" s="1">
        <v>40541</v>
      </c>
      <c r="E254">
        <v>10344.540039</v>
      </c>
      <c r="G254" s="1">
        <v>40521</v>
      </c>
      <c r="H254" s="2">
        <v>11370.06</v>
      </c>
    </row>
    <row r="255" spans="1:8">
      <c r="A255" s="1">
        <v>40533</v>
      </c>
      <c r="B255">
        <v>6000.6499020000001</v>
      </c>
      <c r="D255" s="1">
        <v>40542</v>
      </c>
      <c r="E255">
        <v>10228.919921999999</v>
      </c>
      <c r="G255" s="1">
        <v>40522</v>
      </c>
      <c r="H255" s="2">
        <v>11410.32</v>
      </c>
    </row>
    <row r="256" spans="1:8">
      <c r="A256" s="1">
        <v>40534</v>
      </c>
      <c r="B256">
        <v>5984.3999020000001</v>
      </c>
      <c r="D256" s="1">
        <v>40547</v>
      </c>
      <c r="E256">
        <v>10398.099609000001</v>
      </c>
      <c r="G256" s="1">
        <v>40525</v>
      </c>
      <c r="H256" s="2">
        <v>11428.56</v>
      </c>
    </row>
    <row r="257" spans="1:8">
      <c r="A257" s="1">
        <v>40535</v>
      </c>
      <c r="B257">
        <v>5980</v>
      </c>
      <c r="D257" s="1">
        <v>40548</v>
      </c>
      <c r="E257">
        <v>10380.769531</v>
      </c>
      <c r="G257" s="1">
        <v>40526</v>
      </c>
      <c r="H257" s="2">
        <v>11476.54</v>
      </c>
    </row>
    <row r="258" spans="1:8">
      <c r="A258" s="1">
        <v>40536</v>
      </c>
      <c r="B258">
        <v>6011.6000979999999</v>
      </c>
      <c r="D258" s="1">
        <v>40549</v>
      </c>
      <c r="E258">
        <v>10529.759765999999</v>
      </c>
      <c r="G258" s="1">
        <v>40527</v>
      </c>
      <c r="H258" s="2">
        <v>11457.47</v>
      </c>
    </row>
    <row r="259" spans="1:8">
      <c r="A259" s="1">
        <v>40539</v>
      </c>
      <c r="B259">
        <v>5998.1000979999999</v>
      </c>
      <c r="D259" s="1">
        <v>40550</v>
      </c>
      <c r="E259">
        <v>10541.040039</v>
      </c>
      <c r="G259" s="1">
        <v>40528</v>
      </c>
      <c r="H259" s="2">
        <v>11499.25</v>
      </c>
    </row>
    <row r="260" spans="1:8">
      <c r="A260" s="1">
        <v>40540</v>
      </c>
      <c r="B260">
        <v>5996</v>
      </c>
      <c r="D260" s="1">
        <v>40554</v>
      </c>
      <c r="E260">
        <v>10510.679688</v>
      </c>
      <c r="G260" s="1">
        <v>40529</v>
      </c>
      <c r="H260" s="2">
        <v>11491.91</v>
      </c>
    </row>
    <row r="261" spans="1:8">
      <c r="A261" s="1">
        <v>40541</v>
      </c>
      <c r="B261">
        <v>6060.3500979999999</v>
      </c>
      <c r="D261" s="1">
        <v>40555</v>
      </c>
      <c r="E261">
        <v>10512.799805000001</v>
      </c>
      <c r="G261" s="1">
        <v>40532</v>
      </c>
      <c r="H261" s="2">
        <v>11478.13</v>
      </c>
    </row>
    <row r="262" spans="1:8">
      <c r="A262" s="1">
        <v>40542</v>
      </c>
      <c r="B262">
        <v>6101.8500979999999</v>
      </c>
      <c r="D262" s="1">
        <v>40556</v>
      </c>
      <c r="E262">
        <v>10589.759765999999</v>
      </c>
      <c r="G262" s="1">
        <v>40533</v>
      </c>
      <c r="H262" s="2">
        <v>11533.16</v>
      </c>
    </row>
    <row r="263" spans="1:8">
      <c r="A263" s="1">
        <v>40543</v>
      </c>
      <c r="B263">
        <v>6134.5</v>
      </c>
      <c r="D263" s="1">
        <v>40557</v>
      </c>
      <c r="E263">
        <v>10499.040039</v>
      </c>
      <c r="G263" s="1">
        <v>40534</v>
      </c>
      <c r="H263" s="2">
        <v>11559.49</v>
      </c>
    </row>
    <row r="264" spans="1:8">
      <c r="A264" s="1">
        <v>40546</v>
      </c>
      <c r="B264">
        <v>6157.6000979999999</v>
      </c>
      <c r="D264" s="1">
        <v>40560</v>
      </c>
      <c r="E264">
        <v>10502.860352</v>
      </c>
      <c r="G264" s="1">
        <v>40535</v>
      </c>
      <c r="H264" s="2">
        <v>11573.49</v>
      </c>
    </row>
    <row r="265" spans="1:8">
      <c r="A265" s="1">
        <v>40547</v>
      </c>
      <c r="B265">
        <v>6146.3500979999999</v>
      </c>
      <c r="D265" s="1">
        <v>40561</v>
      </c>
      <c r="E265">
        <v>10518.980469</v>
      </c>
      <c r="G265" s="1">
        <v>40536</v>
      </c>
      <c r="H265" s="3" t="e">
        <f>NA()</f>
        <v>#N/A</v>
      </c>
    </row>
    <row r="266" spans="1:8">
      <c r="A266" s="1">
        <v>40548</v>
      </c>
      <c r="B266">
        <v>6079.7998049999997</v>
      </c>
      <c r="D266" s="1">
        <v>40562</v>
      </c>
      <c r="E266">
        <v>10557.099609000001</v>
      </c>
      <c r="G266" s="1">
        <v>40539</v>
      </c>
      <c r="H266" s="2">
        <v>11555.03</v>
      </c>
    </row>
    <row r="267" spans="1:8">
      <c r="A267" s="1">
        <v>40549</v>
      </c>
      <c r="B267">
        <v>6048.25</v>
      </c>
      <c r="D267" s="1">
        <v>40563</v>
      </c>
      <c r="E267">
        <v>10437.309569999999</v>
      </c>
      <c r="G267" s="1">
        <v>40540</v>
      </c>
      <c r="H267" s="2">
        <v>11575.54</v>
      </c>
    </row>
    <row r="268" spans="1:8">
      <c r="A268" s="1">
        <v>40550</v>
      </c>
      <c r="B268">
        <v>5904.6000979999999</v>
      </c>
      <c r="D268" s="1">
        <v>40564</v>
      </c>
      <c r="E268">
        <v>10274.519531</v>
      </c>
      <c r="G268" s="1">
        <v>40541</v>
      </c>
      <c r="H268" s="2">
        <v>11585.38</v>
      </c>
    </row>
    <row r="269" spans="1:8">
      <c r="A269" s="1">
        <v>40553</v>
      </c>
      <c r="B269">
        <v>5762.8500979999999</v>
      </c>
      <c r="D269" s="1">
        <v>40567</v>
      </c>
      <c r="E269">
        <v>10345.110352</v>
      </c>
      <c r="G269" s="1">
        <v>40542</v>
      </c>
      <c r="H269" s="2">
        <v>11569.71</v>
      </c>
    </row>
    <row r="270" spans="1:8">
      <c r="A270" s="1">
        <v>40554</v>
      </c>
      <c r="B270">
        <v>5754.1000979999999</v>
      </c>
      <c r="D270" s="1">
        <v>40568</v>
      </c>
      <c r="E270">
        <v>10464.419921999999</v>
      </c>
      <c r="G270" s="1">
        <v>40543</v>
      </c>
      <c r="H270" s="2">
        <v>11577.51</v>
      </c>
    </row>
    <row r="271" spans="1:8">
      <c r="A271" s="1">
        <v>40555</v>
      </c>
      <c r="B271">
        <v>5863.25</v>
      </c>
      <c r="D271" s="1">
        <v>40569</v>
      </c>
      <c r="E271">
        <v>10401.900390999999</v>
      </c>
      <c r="G271" s="1">
        <v>40546</v>
      </c>
      <c r="H271" s="2">
        <v>11670.75</v>
      </c>
    </row>
    <row r="272" spans="1:8">
      <c r="A272" s="1">
        <v>40556</v>
      </c>
      <c r="B272">
        <v>5751.8999020000001</v>
      </c>
      <c r="D272" s="1">
        <v>40570</v>
      </c>
      <c r="E272">
        <v>10478.660156</v>
      </c>
      <c r="G272" s="1">
        <v>40547</v>
      </c>
      <c r="H272" s="2">
        <v>11691.18</v>
      </c>
    </row>
    <row r="273" spans="1:8">
      <c r="A273" s="1">
        <v>40557</v>
      </c>
      <c r="B273">
        <v>5654.5498049999997</v>
      </c>
      <c r="D273" s="1">
        <v>40571</v>
      </c>
      <c r="E273">
        <v>10360.339844</v>
      </c>
      <c r="G273" s="1">
        <v>40548</v>
      </c>
      <c r="H273" s="2">
        <v>11722.89</v>
      </c>
    </row>
    <row r="274" spans="1:8">
      <c r="A274" s="1">
        <v>40560</v>
      </c>
      <c r="B274">
        <v>5654.75</v>
      </c>
      <c r="D274" s="1">
        <v>40574</v>
      </c>
      <c r="E274">
        <v>10237.919921999999</v>
      </c>
      <c r="G274" s="1">
        <v>40549</v>
      </c>
      <c r="H274" s="2">
        <v>11697.31</v>
      </c>
    </row>
    <row r="275" spans="1:8">
      <c r="A275" s="1">
        <v>40561</v>
      </c>
      <c r="B275">
        <v>5724.0498049999997</v>
      </c>
      <c r="D275" s="1">
        <v>40575</v>
      </c>
      <c r="E275">
        <v>10274.5</v>
      </c>
      <c r="G275" s="1">
        <v>40550</v>
      </c>
      <c r="H275" s="2">
        <v>11674.76</v>
      </c>
    </row>
    <row r="276" spans="1:8">
      <c r="A276" s="1">
        <v>40562</v>
      </c>
      <c r="B276">
        <v>5691.0498049999997</v>
      </c>
      <c r="D276" s="1">
        <v>40576</v>
      </c>
      <c r="E276">
        <v>10457.360352</v>
      </c>
      <c r="G276" s="1">
        <v>40553</v>
      </c>
      <c r="H276" s="2">
        <v>11637.45</v>
      </c>
    </row>
    <row r="277" spans="1:8">
      <c r="A277" s="1">
        <v>40563</v>
      </c>
      <c r="B277">
        <v>5711.6000979999999</v>
      </c>
      <c r="D277" s="1">
        <v>40577</v>
      </c>
      <c r="E277">
        <v>10431.360352</v>
      </c>
      <c r="G277" s="1">
        <v>40554</v>
      </c>
      <c r="H277" s="2">
        <v>11671.88</v>
      </c>
    </row>
    <row r="278" spans="1:8">
      <c r="A278" s="1">
        <v>40564</v>
      </c>
      <c r="B278">
        <v>5696.5</v>
      </c>
      <c r="D278" s="1">
        <v>40578</v>
      </c>
      <c r="E278">
        <v>10543.519531</v>
      </c>
      <c r="G278" s="1">
        <v>40555</v>
      </c>
      <c r="H278" s="2">
        <v>11755.44</v>
      </c>
    </row>
    <row r="279" spans="1:8">
      <c r="A279" s="1">
        <v>40567</v>
      </c>
      <c r="B279">
        <v>5743.25</v>
      </c>
      <c r="D279" s="1">
        <v>40581</v>
      </c>
      <c r="E279">
        <v>10592.040039</v>
      </c>
      <c r="G279" s="1">
        <v>40556</v>
      </c>
      <c r="H279" s="2">
        <v>11731.9</v>
      </c>
    </row>
    <row r="280" spans="1:8">
      <c r="A280" s="1">
        <v>40568</v>
      </c>
      <c r="B280">
        <v>5687.3999020000001</v>
      </c>
      <c r="D280" s="1">
        <v>40582</v>
      </c>
      <c r="E280">
        <v>10635.980469</v>
      </c>
      <c r="G280" s="1">
        <v>40557</v>
      </c>
      <c r="H280" s="2">
        <v>11787.38</v>
      </c>
    </row>
    <row r="281" spans="1:8">
      <c r="A281" s="1">
        <v>40569</v>
      </c>
      <c r="B281">
        <v>5687.3999020000001</v>
      </c>
      <c r="D281" s="1">
        <v>40583</v>
      </c>
      <c r="E281">
        <v>10617.830078000001</v>
      </c>
      <c r="G281" s="1">
        <v>40560</v>
      </c>
      <c r="H281" s="3" t="e">
        <f>NA()</f>
        <v>#N/A</v>
      </c>
    </row>
    <row r="282" spans="1:8">
      <c r="A282" s="1">
        <v>40570</v>
      </c>
      <c r="B282">
        <v>5604.2998049999997</v>
      </c>
      <c r="D282" s="1">
        <v>40584</v>
      </c>
      <c r="E282">
        <v>10605.650390999999</v>
      </c>
      <c r="G282" s="1">
        <v>40561</v>
      </c>
      <c r="H282" s="2">
        <v>11837.93</v>
      </c>
    </row>
    <row r="283" spans="1:8">
      <c r="A283" s="1">
        <v>40571</v>
      </c>
      <c r="B283">
        <v>5512.1499020000001</v>
      </c>
      <c r="D283" s="1">
        <v>40588</v>
      </c>
      <c r="E283">
        <v>10725.540039</v>
      </c>
      <c r="G283" s="1">
        <v>40562</v>
      </c>
      <c r="H283" s="2">
        <v>11825.29</v>
      </c>
    </row>
    <row r="284" spans="1:8">
      <c r="A284" s="1">
        <v>40574</v>
      </c>
      <c r="B284">
        <v>5505.8999020000001</v>
      </c>
      <c r="D284" s="1">
        <v>40589</v>
      </c>
      <c r="E284">
        <v>10746.669921999999</v>
      </c>
      <c r="G284" s="1">
        <v>40563</v>
      </c>
      <c r="H284" s="2">
        <v>11822.8</v>
      </c>
    </row>
    <row r="285" spans="1:8">
      <c r="A285" s="1">
        <v>40575</v>
      </c>
      <c r="B285">
        <v>5417.2001950000003</v>
      </c>
      <c r="D285" s="1">
        <v>40590</v>
      </c>
      <c r="E285">
        <v>10808.290039</v>
      </c>
      <c r="G285" s="1">
        <v>40564</v>
      </c>
      <c r="H285" s="2">
        <v>11871.84</v>
      </c>
    </row>
    <row r="286" spans="1:8">
      <c r="A286" s="1">
        <v>40576</v>
      </c>
      <c r="B286">
        <v>5432</v>
      </c>
      <c r="D286" s="1">
        <v>40591</v>
      </c>
      <c r="E286">
        <v>10836.639648</v>
      </c>
      <c r="G286" s="1">
        <v>40567</v>
      </c>
      <c r="H286" s="2">
        <v>11980.52</v>
      </c>
    </row>
    <row r="287" spans="1:8">
      <c r="A287" s="1">
        <v>40577</v>
      </c>
      <c r="B287">
        <v>5526.75</v>
      </c>
      <c r="D287" s="1">
        <v>40592</v>
      </c>
      <c r="E287">
        <v>10842.799805000001</v>
      </c>
      <c r="G287" s="1">
        <v>40568</v>
      </c>
      <c r="H287" s="2">
        <v>11977.19</v>
      </c>
    </row>
    <row r="288" spans="1:8">
      <c r="A288" s="1">
        <v>40578</v>
      </c>
      <c r="B288">
        <v>5395.75</v>
      </c>
      <c r="D288" s="1">
        <v>40595</v>
      </c>
      <c r="E288">
        <v>10857.530273</v>
      </c>
      <c r="G288" s="1">
        <v>40569</v>
      </c>
      <c r="H288" s="2">
        <v>11985.44</v>
      </c>
    </row>
    <row r="289" spans="1:8">
      <c r="A289" s="1">
        <v>40581</v>
      </c>
      <c r="B289">
        <v>5396</v>
      </c>
      <c r="D289" s="1">
        <v>40596</v>
      </c>
      <c r="E289">
        <v>10664.700194999999</v>
      </c>
      <c r="G289" s="1">
        <v>40570</v>
      </c>
      <c r="H289" s="2">
        <v>11989.83</v>
      </c>
    </row>
    <row r="290" spans="1:8">
      <c r="A290" s="1">
        <v>40582</v>
      </c>
      <c r="B290">
        <v>5312.5498049999997</v>
      </c>
      <c r="D290" s="1">
        <v>40597</v>
      </c>
      <c r="E290">
        <v>10579.099609000001</v>
      </c>
      <c r="G290" s="1">
        <v>40571</v>
      </c>
      <c r="H290" s="2">
        <v>11823.7</v>
      </c>
    </row>
    <row r="291" spans="1:8">
      <c r="A291" s="1">
        <v>40583</v>
      </c>
      <c r="B291">
        <v>5253.5498049999997</v>
      </c>
      <c r="D291" s="1">
        <v>40598</v>
      </c>
      <c r="E291">
        <v>10452.709961</v>
      </c>
      <c r="G291" s="1">
        <v>40574</v>
      </c>
      <c r="H291" s="2">
        <v>11891.93</v>
      </c>
    </row>
    <row r="292" spans="1:8">
      <c r="A292" s="1">
        <v>40584</v>
      </c>
      <c r="B292">
        <v>5225.7998049999997</v>
      </c>
      <c r="D292" s="1">
        <v>40599</v>
      </c>
      <c r="E292">
        <v>10526.759765999999</v>
      </c>
      <c r="G292" s="1">
        <v>40575</v>
      </c>
      <c r="H292" s="2">
        <v>12040.16</v>
      </c>
    </row>
    <row r="293" spans="1:8">
      <c r="A293" s="1">
        <v>40585</v>
      </c>
      <c r="B293">
        <v>5310</v>
      </c>
      <c r="D293" s="1">
        <v>40602</v>
      </c>
      <c r="E293">
        <v>10624.089844</v>
      </c>
      <c r="G293" s="1">
        <v>40576</v>
      </c>
      <c r="H293" s="2">
        <v>12041.97</v>
      </c>
    </row>
    <row r="294" spans="1:8">
      <c r="A294" s="1">
        <v>40588</v>
      </c>
      <c r="B294">
        <v>5456</v>
      </c>
      <c r="D294" s="1">
        <v>40603</v>
      </c>
      <c r="E294">
        <v>10754.030273</v>
      </c>
      <c r="G294" s="1">
        <v>40577</v>
      </c>
      <c r="H294" s="2">
        <v>12062.26</v>
      </c>
    </row>
    <row r="295" spans="1:8">
      <c r="A295" s="1">
        <v>40589</v>
      </c>
      <c r="B295">
        <v>5481</v>
      </c>
      <c r="D295" s="1">
        <v>40604</v>
      </c>
      <c r="E295">
        <v>10492.379883</v>
      </c>
      <c r="G295" s="1">
        <v>40578</v>
      </c>
      <c r="H295" s="2">
        <v>12092.15</v>
      </c>
    </row>
    <row r="296" spans="1:8">
      <c r="A296" s="1">
        <v>40590</v>
      </c>
      <c r="B296">
        <v>5481.7001950000003</v>
      </c>
      <c r="D296" s="1">
        <v>40605</v>
      </c>
      <c r="E296">
        <v>10586.019531</v>
      </c>
      <c r="G296" s="1">
        <v>40581</v>
      </c>
      <c r="H296" s="2">
        <v>12161.63</v>
      </c>
    </row>
    <row r="297" spans="1:8">
      <c r="A297" s="1">
        <v>40591</v>
      </c>
      <c r="B297">
        <v>5546.4501950000003</v>
      </c>
      <c r="D297" s="1">
        <v>40606</v>
      </c>
      <c r="E297">
        <v>10693.660156</v>
      </c>
      <c r="G297" s="1">
        <v>40582</v>
      </c>
      <c r="H297" s="2">
        <v>12233.15</v>
      </c>
    </row>
    <row r="298" spans="1:8">
      <c r="A298" s="1">
        <v>40592</v>
      </c>
      <c r="B298">
        <v>5458.9501950000003</v>
      </c>
      <c r="D298" s="1">
        <v>40609</v>
      </c>
      <c r="E298">
        <v>10505.019531</v>
      </c>
      <c r="G298" s="1">
        <v>40583</v>
      </c>
      <c r="H298" s="2">
        <v>12239.89</v>
      </c>
    </row>
    <row r="299" spans="1:8">
      <c r="A299" s="1">
        <v>40595</v>
      </c>
      <c r="B299">
        <v>5518.6000979999999</v>
      </c>
      <c r="D299" s="1">
        <v>40610</v>
      </c>
      <c r="E299">
        <v>10525.190430000001</v>
      </c>
      <c r="G299" s="1">
        <v>40584</v>
      </c>
      <c r="H299" s="2">
        <v>12229.29</v>
      </c>
    </row>
    <row r="300" spans="1:8">
      <c r="A300" s="1">
        <v>40596</v>
      </c>
      <c r="B300">
        <v>5469.2001950000003</v>
      </c>
      <c r="D300" s="1">
        <v>40611</v>
      </c>
      <c r="E300">
        <v>10589.5</v>
      </c>
      <c r="G300" s="1">
        <v>40585</v>
      </c>
      <c r="H300" s="2">
        <v>12273.26</v>
      </c>
    </row>
    <row r="301" spans="1:8">
      <c r="A301" s="1">
        <v>40597</v>
      </c>
      <c r="B301">
        <v>5437.3500979999999</v>
      </c>
      <c r="D301" s="1">
        <v>40612</v>
      </c>
      <c r="E301">
        <v>10434.379883</v>
      </c>
      <c r="G301" s="1">
        <v>40588</v>
      </c>
      <c r="H301" s="2">
        <v>12268.19</v>
      </c>
    </row>
    <row r="302" spans="1:8">
      <c r="A302" s="1">
        <v>40598</v>
      </c>
      <c r="B302">
        <v>5262.7001950000003</v>
      </c>
      <c r="D302" s="1">
        <v>40613</v>
      </c>
      <c r="E302">
        <v>10254.429688</v>
      </c>
      <c r="G302" s="1">
        <v>40589</v>
      </c>
      <c r="H302" s="2">
        <v>12226.64</v>
      </c>
    </row>
    <row r="303" spans="1:8">
      <c r="A303" s="1">
        <v>40599</v>
      </c>
      <c r="B303">
        <v>5303.5498049999997</v>
      </c>
      <c r="D303" s="1">
        <v>40616</v>
      </c>
      <c r="E303">
        <v>9620.4902340000008</v>
      </c>
      <c r="G303" s="1">
        <v>40590</v>
      </c>
      <c r="H303" s="2">
        <v>12288.17</v>
      </c>
    </row>
    <row r="304" spans="1:8">
      <c r="A304" s="1">
        <v>40602</v>
      </c>
      <c r="B304">
        <v>5333.25</v>
      </c>
      <c r="D304" s="1">
        <v>40617</v>
      </c>
      <c r="E304">
        <v>8605.1503909999992</v>
      </c>
      <c r="G304" s="1">
        <v>40591</v>
      </c>
      <c r="H304" s="2">
        <v>12318.14</v>
      </c>
    </row>
    <row r="305" spans="1:8">
      <c r="A305" s="1">
        <v>40603</v>
      </c>
      <c r="B305">
        <v>5522.2998049999997</v>
      </c>
      <c r="D305" s="1">
        <v>40618</v>
      </c>
      <c r="E305">
        <v>9093.7197269999997</v>
      </c>
      <c r="G305" s="1">
        <v>40592</v>
      </c>
      <c r="H305" s="2">
        <v>12391.25</v>
      </c>
    </row>
    <row r="306" spans="1:8">
      <c r="A306" s="1">
        <v>40604</v>
      </c>
      <c r="B306">
        <v>5522.2998049999997</v>
      </c>
      <c r="D306" s="1">
        <v>40619</v>
      </c>
      <c r="E306">
        <v>8962.6699219999991</v>
      </c>
      <c r="G306" s="1">
        <v>40595</v>
      </c>
      <c r="H306" s="3" t="e">
        <f>NA()</f>
        <v>#N/A</v>
      </c>
    </row>
    <row r="307" spans="1:8">
      <c r="A307" s="1">
        <v>40605</v>
      </c>
      <c r="B307">
        <v>5536.2001950000003</v>
      </c>
      <c r="D307" s="1">
        <v>40620</v>
      </c>
      <c r="E307">
        <v>9206.75</v>
      </c>
      <c r="G307" s="1">
        <v>40596</v>
      </c>
      <c r="H307" s="2">
        <v>12212.79</v>
      </c>
    </row>
    <row r="308" spans="1:8">
      <c r="A308" s="1">
        <v>40606</v>
      </c>
      <c r="B308">
        <v>5538.75</v>
      </c>
      <c r="D308" s="1">
        <v>40624</v>
      </c>
      <c r="E308">
        <v>9608.3203119999998</v>
      </c>
      <c r="G308" s="1">
        <v>40597</v>
      </c>
      <c r="H308" s="2">
        <v>12105.78</v>
      </c>
    </row>
    <row r="309" spans="1:8">
      <c r="A309" s="1">
        <v>40609</v>
      </c>
      <c r="B309">
        <v>5463.1499020000001</v>
      </c>
      <c r="D309" s="1">
        <v>40625</v>
      </c>
      <c r="E309">
        <v>9449.4697269999997</v>
      </c>
      <c r="G309" s="1">
        <v>40598</v>
      </c>
      <c r="H309" s="2">
        <v>12068.5</v>
      </c>
    </row>
    <row r="310" spans="1:8">
      <c r="A310" s="1">
        <v>40610</v>
      </c>
      <c r="B310">
        <v>5520.7998049999997</v>
      </c>
      <c r="D310" s="1">
        <v>40626</v>
      </c>
      <c r="E310">
        <v>9435.0097659999992</v>
      </c>
      <c r="G310" s="1">
        <v>40599</v>
      </c>
      <c r="H310" s="2">
        <v>12130.45</v>
      </c>
    </row>
    <row r="311" spans="1:8">
      <c r="A311" s="1">
        <v>40611</v>
      </c>
      <c r="B311">
        <v>5531</v>
      </c>
      <c r="D311" s="1">
        <v>40627</v>
      </c>
      <c r="E311">
        <v>9536.1298829999996</v>
      </c>
      <c r="G311" s="1">
        <v>40602</v>
      </c>
      <c r="H311" s="2">
        <v>12226.34</v>
      </c>
    </row>
    <row r="312" spans="1:8">
      <c r="A312" s="1">
        <v>40612</v>
      </c>
      <c r="B312">
        <v>5494.3999020000001</v>
      </c>
      <c r="D312" s="1">
        <v>40630</v>
      </c>
      <c r="E312">
        <v>9478.5302730000003</v>
      </c>
      <c r="G312" s="1">
        <v>40603</v>
      </c>
      <c r="H312" s="2">
        <v>12058.02</v>
      </c>
    </row>
    <row r="313" spans="1:8">
      <c r="A313" s="1">
        <v>40613</v>
      </c>
      <c r="B313">
        <v>5445.4501950000003</v>
      </c>
      <c r="D313" s="1">
        <v>40631</v>
      </c>
      <c r="E313">
        <v>9459.0800780000009</v>
      </c>
      <c r="G313" s="1">
        <v>40604</v>
      </c>
      <c r="H313" s="2">
        <v>12066.8</v>
      </c>
    </row>
    <row r="314" spans="1:8">
      <c r="A314" s="1">
        <v>40616</v>
      </c>
      <c r="B314">
        <v>5531.5</v>
      </c>
      <c r="D314" s="1">
        <v>40632</v>
      </c>
      <c r="E314">
        <v>9708.7900389999995</v>
      </c>
      <c r="G314" s="1">
        <v>40605</v>
      </c>
      <c r="H314" s="2">
        <v>12258.2</v>
      </c>
    </row>
    <row r="315" spans="1:8">
      <c r="A315" s="1">
        <v>40617</v>
      </c>
      <c r="B315">
        <v>5449.6499020000001</v>
      </c>
      <c r="D315" s="1">
        <v>40633</v>
      </c>
      <c r="E315">
        <v>9755.0996090000008</v>
      </c>
      <c r="G315" s="1">
        <v>40606</v>
      </c>
      <c r="H315" s="2">
        <v>12169.88</v>
      </c>
    </row>
    <row r="316" spans="1:8">
      <c r="A316" s="1">
        <v>40618</v>
      </c>
      <c r="B316">
        <v>5511.1499020000001</v>
      </c>
      <c r="D316" s="1">
        <v>40634</v>
      </c>
      <c r="E316">
        <v>9708.3896480000003</v>
      </c>
      <c r="G316" s="1">
        <v>40609</v>
      </c>
      <c r="H316" s="2">
        <v>12090.03</v>
      </c>
    </row>
    <row r="317" spans="1:8">
      <c r="A317" s="1">
        <v>40619</v>
      </c>
      <c r="B317">
        <v>5446.6499020000001</v>
      </c>
      <c r="D317" s="1">
        <v>40637</v>
      </c>
      <c r="E317">
        <v>9718.8896480000003</v>
      </c>
      <c r="G317" s="1">
        <v>40610</v>
      </c>
      <c r="H317" s="2">
        <v>12214.38</v>
      </c>
    </row>
    <row r="318" spans="1:8">
      <c r="A318" s="1">
        <v>40620</v>
      </c>
      <c r="B318">
        <v>5373.7001950000003</v>
      </c>
      <c r="D318" s="1">
        <v>40638</v>
      </c>
      <c r="E318">
        <v>9615.5498050000006</v>
      </c>
      <c r="G318" s="1">
        <v>40611</v>
      </c>
      <c r="H318" s="2">
        <v>12213.09</v>
      </c>
    </row>
    <row r="319" spans="1:8">
      <c r="A319" s="1">
        <v>40623</v>
      </c>
      <c r="B319">
        <v>5364.75</v>
      </c>
      <c r="D319" s="1">
        <v>40639</v>
      </c>
      <c r="E319">
        <v>9584.3701170000004</v>
      </c>
      <c r="G319" s="1">
        <v>40612</v>
      </c>
      <c r="H319" s="2">
        <v>11984.61</v>
      </c>
    </row>
    <row r="320" spans="1:8">
      <c r="A320" s="1">
        <v>40624</v>
      </c>
      <c r="B320">
        <v>5413.8500979999999</v>
      </c>
      <c r="D320" s="1">
        <v>40640</v>
      </c>
      <c r="E320">
        <v>9590.9296880000002</v>
      </c>
      <c r="G320" s="1">
        <v>40613</v>
      </c>
      <c r="H320" s="2">
        <v>12044.4</v>
      </c>
    </row>
    <row r="321" spans="1:8">
      <c r="A321" s="1">
        <v>40625</v>
      </c>
      <c r="B321">
        <v>5480.25</v>
      </c>
      <c r="D321" s="1">
        <v>40641</v>
      </c>
      <c r="E321">
        <v>9768.0800780000009</v>
      </c>
      <c r="G321" s="1">
        <v>40616</v>
      </c>
      <c r="H321" s="2">
        <v>11993.16</v>
      </c>
    </row>
    <row r="322" spans="1:8">
      <c r="A322" s="1">
        <v>40626</v>
      </c>
      <c r="B322">
        <v>5522.3999020000001</v>
      </c>
      <c r="D322" s="1">
        <v>40644</v>
      </c>
      <c r="E322">
        <v>9719.7001949999994</v>
      </c>
      <c r="G322" s="1">
        <v>40617</v>
      </c>
      <c r="H322" s="2">
        <v>11855.42</v>
      </c>
    </row>
    <row r="323" spans="1:8">
      <c r="A323" s="1">
        <v>40627</v>
      </c>
      <c r="B323">
        <v>5654.25</v>
      </c>
      <c r="D323" s="1">
        <v>40645</v>
      </c>
      <c r="E323">
        <v>9555.2597659999992</v>
      </c>
      <c r="G323" s="1">
        <v>40618</v>
      </c>
      <c r="H323" s="2">
        <v>11613.3</v>
      </c>
    </row>
    <row r="324" spans="1:8">
      <c r="A324" s="1">
        <v>40630</v>
      </c>
      <c r="B324">
        <v>5687.25</v>
      </c>
      <c r="D324" s="1">
        <v>40646</v>
      </c>
      <c r="E324">
        <v>9641.1796880000002</v>
      </c>
      <c r="G324" s="1">
        <v>40619</v>
      </c>
      <c r="H324" s="2">
        <v>11774.59</v>
      </c>
    </row>
    <row r="325" spans="1:8">
      <c r="A325" s="1">
        <v>40631</v>
      </c>
      <c r="B325">
        <v>5736.3500979999999</v>
      </c>
      <c r="D325" s="1">
        <v>40647</v>
      </c>
      <c r="E325">
        <v>9653.9199219999991</v>
      </c>
      <c r="G325" s="1">
        <v>40620</v>
      </c>
      <c r="H325" s="2">
        <v>11858.52</v>
      </c>
    </row>
    <row r="326" spans="1:8">
      <c r="A326" s="1">
        <v>40632</v>
      </c>
      <c r="B326">
        <v>5787.6499020000001</v>
      </c>
      <c r="D326" s="1">
        <v>40648</v>
      </c>
      <c r="E326">
        <v>9591.5195309999999</v>
      </c>
      <c r="G326" s="1">
        <v>40623</v>
      </c>
      <c r="H326" s="2">
        <v>12036.53</v>
      </c>
    </row>
    <row r="327" spans="1:8">
      <c r="A327" s="1">
        <v>40633</v>
      </c>
      <c r="B327">
        <v>5833.75</v>
      </c>
      <c r="D327" s="1">
        <v>40651</v>
      </c>
      <c r="E327">
        <v>9556.6503909999992</v>
      </c>
      <c r="G327" s="1">
        <v>40624</v>
      </c>
      <c r="H327" s="2">
        <v>12018.63</v>
      </c>
    </row>
    <row r="328" spans="1:8">
      <c r="A328" s="1">
        <v>40634</v>
      </c>
      <c r="B328">
        <v>5826.0498049999997</v>
      </c>
      <c r="D328" s="1">
        <v>40652</v>
      </c>
      <c r="E328">
        <v>9441.0302730000003</v>
      </c>
      <c r="G328" s="1">
        <v>40625</v>
      </c>
      <c r="H328" s="2">
        <v>12086.02</v>
      </c>
    </row>
    <row r="329" spans="1:8">
      <c r="A329" s="1">
        <v>40637</v>
      </c>
      <c r="B329">
        <v>5908.4501950000003</v>
      </c>
      <c r="D329" s="1">
        <v>40653</v>
      </c>
      <c r="E329">
        <v>9606.8203119999998</v>
      </c>
      <c r="G329" s="1">
        <v>40626</v>
      </c>
      <c r="H329" s="2">
        <v>12170.56</v>
      </c>
    </row>
    <row r="330" spans="1:8">
      <c r="A330" s="1">
        <v>40638</v>
      </c>
      <c r="B330">
        <v>5910.0498049999997</v>
      </c>
      <c r="D330" s="1">
        <v>40654</v>
      </c>
      <c r="E330">
        <v>9685.7695309999999</v>
      </c>
      <c r="G330" s="1">
        <v>40627</v>
      </c>
      <c r="H330" s="2">
        <v>12220.59</v>
      </c>
    </row>
    <row r="331" spans="1:8">
      <c r="A331" s="1">
        <v>40639</v>
      </c>
      <c r="B331">
        <v>5891.75</v>
      </c>
      <c r="D331" s="1">
        <v>40655</v>
      </c>
      <c r="E331">
        <v>9682.2099610000005</v>
      </c>
      <c r="G331" s="1">
        <v>40630</v>
      </c>
      <c r="H331" s="2">
        <v>12197.88</v>
      </c>
    </row>
    <row r="332" spans="1:8">
      <c r="A332" s="1">
        <v>40640</v>
      </c>
      <c r="B332">
        <v>5885.7001950000003</v>
      </c>
      <c r="D332" s="1">
        <v>40658</v>
      </c>
      <c r="E332">
        <v>9671.9599610000005</v>
      </c>
      <c r="G332" s="1">
        <v>40631</v>
      </c>
      <c r="H332" s="2">
        <v>12279.01</v>
      </c>
    </row>
    <row r="333" spans="1:8">
      <c r="A333" s="1">
        <v>40641</v>
      </c>
      <c r="B333">
        <v>5842</v>
      </c>
      <c r="D333" s="1">
        <v>40659</v>
      </c>
      <c r="E333">
        <v>9558.6904300000006</v>
      </c>
      <c r="G333" s="1">
        <v>40632</v>
      </c>
      <c r="H333" s="2">
        <v>12350.61</v>
      </c>
    </row>
    <row r="334" spans="1:8">
      <c r="A334" s="1">
        <v>40644</v>
      </c>
      <c r="B334">
        <v>5785.7001950000003</v>
      </c>
      <c r="D334" s="1">
        <v>40660</v>
      </c>
      <c r="E334">
        <v>9691.8398440000001</v>
      </c>
      <c r="G334" s="1">
        <v>40633</v>
      </c>
      <c r="H334" s="2">
        <v>12319.73</v>
      </c>
    </row>
    <row r="335" spans="1:8">
      <c r="A335" s="1">
        <v>40645</v>
      </c>
      <c r="B335">
        <v>5785.7001950000003</v>
      </c>
      <c r="D335" s="1">
        <v>40661</v>
      </c>
      <c r="E335">
        <v>9849.7402340000008</v>
      </c>
      <c r="G335" s="1">
        <v>40634</v>
      </c>
      <c r="H335" s="2">
        <v>12376.72</v>
      </c>
    </row>
    <row r="336" spans="1:8">
      <c r="A336" s="1">
        <v>40646</v>
      </c>
      <c r="B336">
        <v>5911.5</v>
      </c>
      <c r="D336" s="1">
        <v>40665</v>
      </c>
      <c r="E336">
        <v>10004.200194999999</v>
      </c>
      <c r="G336" s="1">
        <v>40637</v>
      </c>
      <c r="H336" s="2">
        <v>12400.03</v>
      </c>
    </row>
    <row r="337" spans="1:8">
      <c r="A337" s="1">
        <v>40647</v>
      </c>
      <c r="B337">
        <v>5911.5</v>
      </c>
      <c r="D337" s="1">
        <v>40669</v>
      </c>
      <c r="E337">
        <v>9859.2001949999994</v>
      </c>
      <c r="G337" s="1">
        <v>40638</v>
      </c>
      <c r="H337" s="2">
        <v>12393.9</v>
      </c>
    </row>
    <row r="338" spans="1:8">
      <c r="A338" s="1">
        <v>40648</v>
      </c>
      <c r="B338">
        <v>5824.5498049999997</v>
      </c>
      <c r="D338" s="1">
        <v>40672</v>
      </c>
      <c r="E338">
        <v>9794.3798829999996</v>
      </c>
      <c r="G338" s="1">
        <v>40639</v>
      </c>
      <c r="H338" s="2">
        <v>12426.75</v>
      </c>
    </row>
    <row r="339" spans="1:8">
      <c r="A339" s="1">
        <v>40651</v>
      </c>
      <c r="B339">
        <v>5729.1000979999999</v>
      </c>
      <c r="D339" s="1">
        <v>40673</v>
      </c>
      <c r="E339">
        <v>9818.7597659999992</v>
      </c>
      <c r="G339" s="1">
        <v>40640</v>
      </c>
      <c r="H339" s="2">
        <v>12409.49</v>
      </c>
    </row>
    <row r="340" spans="1:8">
      <c r="A340" s="1">
        <v>40652</v>
      </c>
      <c r="B340">
        <v>5740.75</v>
      </c>
      <c r="D340" s="1">
        <v>40674</v>
      </c>
      <c r="E340">
        <v>9864.2597659999992</v>
      </c>
      <c r="G340" s="1">
        <v>40641</v>
      </c>
      <c r="H340" s="2">
        <v>12380.05</v>
      </c>
    </row>
    <row r="341" spans="1:8">
      <c r="A341" s="1">
        <v>40653</v>
      </c>
      <c r="B341">
        <v>5851.6499020000001</v>
      </c>
      <c r="D341" s="1">
        <v>40675</v>
      </c>
      <c r="E341">
        <v>9716.6503909999992</v>
      </c>
      <c r="G341" s="1">
        <v>40644</v>
      </c>
      <c r="H341" s="2">
        <v>12381.11</v>
      </c>
    </row>
    <row r="342" spans="1:8">
      <c r="A342" s="1">
        <v>40654</v>
      </c>
      <c r="B342">
        <v>5884.7001950000003</v>
      </c>
      <c r="D342" s="1">
        <v>40676</v>
      </c>
      <c r="E342">
        <v>9648.7695309999999</v>
      </c>
      <c r="G342" s="1">
        <v>40645</v>
      </c>
      <c r="H342" s="2">
        <v>12263.58</v>
      </c>
    </row>
    <row r="343" spans="1:8">
      <c r="A343" s="1">
        <v>40658</v>
      </c>
      <c r="B343">
        <v>5874.5</v>
      </c>
      <c r="D343" s="1">
        <v>40679</v>
      </c>
      <c r="E343">
        <v>9558.2998050000006</v>
      </c>
      <c r="G343" s="1">
        <v>40646</v>
      </c>
      <c r="H343" s="2">
        <v>12270.99</v>
      </c>
    </row>
    <row r="344" spans="1:8">
      <c r="A344" s="1">
        <v>40659</v>
      </c>
      <c r="B344">
        <v>5868.3999020000001</v>
      </c>
      <c r="D344" s="1">
        <v>40680</v>
      </c>
      <c r="E344">
        <v>9567.0195309999999</v>
      </c>
      <c r="G344" s="1">
        <v>40647</v>
      </c>
      <c r="H344" s="2">
        <v>12285.15</v>
      </c>
    </row>
    <row r="345" spans="1:8">
      <c r="A345" s="1">
        <v>40660</v>
      </c>
      <c r="B345">
        <v>5833.8999020000001</v>
      </c>
      <c r="D345" s="1">
        <v>40681</v>
      </c>
      <c r="E345">
        <v>9662.0800780000009</v>
      </c>
      <c r="G345" s="1">
        <v>40648</v>
      </c>
      <c r="H345" s="2">
        <v>12341.83</v>
      </c>
    </row>
    <row r="346" spans="1:8">
      <c r="A346" s="1">
        <v>40661</v>
      </c>
      <c r="B346">
        <v>5785.4501950000003</v>
      </c>
      <c r="D346" s="1">
        <v>40682</v>
      </c>
      <c r="E346">
        <v>9620.8203119999998</v>
      </c>
      <c r="G346" s="1">
        <v>40651</v>
      </c>
      <c r="H346" s="2">
        <v>12201.59</v>
      </c>
    </row>
    <row r="347" spans="1:8">
      <c r="A347" s="1">
        <v>40662</v>
      </c>
      <c r="B347">
        <v>5749.5</v>
      </c>
      <c r="D347" s="1">
        <v>40683</v>
      </c>
      <c r="E347">
        <v>9607.0800780000009</v>
      </c>
      <c r="G347" s="1">
        <v>40652</v>
      </c>
      <c r="H347" s="2">
        <v>12266.75</v>
      </c>
    </row>
    <row r="348" spans="1:8">
      <c r="A348" s="1">
        <v>40665</v>
      </c>
      <c r="B348">
        <v>5701.2998049999997</v>
      </c>
      <c r="D348" s="1">
        <v>40686</v>
      </c>
      <c r="E348">
        <v>9460.6298829999996</v>
      </c>
      <c r="G348" s="1">
        <v>40653</v>
      </c>
      <c r="H348" s="2">
        <v>12453.54</v>
      </c>
    </row>
    <row r="349" spans="1:8">
      <c r="A349" s="1">
        <v>40666</v>
      </c>
      <c r="B349">
        <v>5565.25</v>
      </c>
      <c r="D349" s="1">
        <v>40687</v>
      </c>
      <c r="E349">
        <v>9477.1699219999991</v>
      </c>
      <c r="G349" s="1">
        <v>40654</v>
      </c>
      <c r="H349" s="2">
        <v>12505.99</v>
      </c>
    </row>
    <row r="350" spans="1:8">
      <c r="A350" s="1">
        <v>40667</v>
      </c>
      <c r="B350">
        <v>5537.1499020000001</v>
      </c>
      <c r="D350" s="1">
        <v>40688</v>
      </c>
      <c r="E350">
        <v>9422.8798829999996</v>
      </c>
      <c r="G350" s="1">
        <v>40655</v>
      </c>
      <c r="H350" s="3" t="e">
        <f>NA()</f>
        <v>#N/A</v>
      </c>
    </row>
    <row r="351" spans="1:8">
      <c r="A351" s="1">
        <v>40668</v>
      </c>
      <c r="B351">
        <v>5459.8500979999999</v>
      </c>
      <c r="D351" s="1">
        <v>40689</v>
      </c>
      <c r="E351">
        <v>9562.0498050000006</v>
      </c>
      <c r="G351" s="1">
        <v>40658</v>
      </c>
      <c r="H351" s="2">
        <v>12479.88</v>
      </c>
    </row>
    <row r="352" spans="1:8">
      <c r="A352" s="1">
        <v>40669</v>
      </c>
      <c r="B352">
        <v>5551.4501950000003</v>
      </c>
      <c r="D352" s="1">
        <v>40690</v>
      </c>
      <c r="E352">
        <v>9521.9404300000006</v>
      </c>
      <c r="G352" s="1">
        <v>40659</v>
      </c>
      <c r="H352" s="2">
        <v>12595.37</v>
      </c>
    </row>
    <row r="353" spans="1:8">
      <c r="A353" s="1">
        <v>40672</v>
      </c>
      <c r="B353">
        <v>5551.1000979999999</v>
      </c>
      <c r="D353" s="1">
        <v>40693</v>
      </c>
      <c r="E353">
        <v>9504.9697269999997</v>
      </c>
      <c r="G353" s="1">
        <v>40660</v>
      </c>
      <c r="H353" s="2">
        <v>12690.96</v>
      </c>
    </row>
    <row r="354" spans="1:8">
      <c r="A354" s="1">
        <v>40673</v>
      </c>
      <c r="B354">
        <v>5541.25</v>
      </c>
      <c r="D354" s="1">
        <v>40694</v>
      </c>
      <c r="E354">
        <v>9693.7304690000001</v>
      </c>
      <c r="G354" s="1">
        <v>40661</v>
      </c>
      <c r="H354" s="2">
        <v>12763.31</v>
      </c>
    </row>
    <row r="355" spans="1:8">
      <c r="A355" s="1">
        <v>40674</v>
      </c>
      <c r="B355">
        <v>5565.0498049999997</v>
      </c>
      <c r="D355" s="1">
        <v>40695</v>
      </c>
      <c r="E355">
        <v>9719.6103519999997</v>
      </c>
      <c r="G355" s="1">
        <v>40662</v>
      </c>
      <c r="H355" s="2">
        <v>12810.54</v>
      </c>
    </row>
    <row r="356" spans="1:8">
      <c r="A356" s="1">
        <v>40675</v>
      </c>
      <c r="B356">
        <v>5486.1499020000001</v>
      </c>
      <c r="D356" s="1">
        <v>40696</v>
      </c>
      <c r="E356">
        <v>9555.0400389999995</v>
      </c>
      <c r="G356" s="1">
        <v>40665</v>
      </c>
      <c r="H356" s="2">
        <v>12807.36</v>
      </c>
    </row>
    <row r="357" spans="1:8">
      <c r="A357" s="1">
        <v>40676</v>
      </c>
      <c r="B357">
        <v>5544.75</v>
      </c>
      <c r="D357" s="1">
        <v>40697</v>
      </c>
      <c r="E357">
        <v>9492.2099610000005</v>
      </c>
      <c r="G357" s="1">
        <v>40666</v>
      </c>
      <c r="H357" s="2">
        <v>12807.51</v>
      </c>
    </row>
    <row r="358" spans="1:8">
      <c r="A358" s="1">
        <v>40679</v>
      </c>
      <c r="B358">
        <v>5499</v>
      </c>
      <c r="D358" s="1">
        <v>40700</v>
      </c>
      <c r="E358">
        <v>9380.3496090000008</v>
      </c>
      <c r="G358" s="1">
        <v>40667</v>
      </c>
      <c r="H358" s="2">
        <v>12723.58</v>
      </c>
    </row>
    <row r="359" spans="1:8">
      <c r="A359" s="1">
        <v>40680</v>
      </c>
      <c r="B359">
        <v>5438.9501950000003</v>
      </c>
      <c r="D359" s="1">
        <v>40701</v>
      </c>
      <c r="E359">
        <v>9442.9501949999994</v>
      </c>
      <c r="G359" s="1">
        <v>40668</v>
      </c>
      <c r="H359" s="2">
        <v>12584.17</v>
      </c>
    </row>
    <row r="360" spans="1:8">
      <c r="A360" s="1">
        <v>40681</v>
      </c>
      <c r="B360">
        <v>5420.6000979999999</v>
      </c>
      <c r="D360" s="1">
        <v>40702</v>
      </c>
      <c r="E360">
        <v>9449.4599610000005</v>
      </c>
      <c r="G360" s="1">
        <v>40669</v>
      </c>
      <c r="H360" s="2">
        <v>12638.74</v>
      </c>
    </row>
    <row r="361" spans="1:8">
      <c r="A361" s="1">
        <v>40682</v>
      </c>
      <c r="B361">
        <v>5428.1000979999999</v>
      </c>
      <c r="D361" s="1">
        <v>40703</v>
      </c>
      <c r="E361">
        <v>9467.1503909999992</v>
      </c>
      <c r="G361" s="1">
        <v>40672</v>
      </c>
      <c r="H361" s="2">
        <v>12684.68</v>
      </c>
    </row>
    <row r="362" spans="1:8">
      <c r="A362" s="1">
        <v>40683</v>
      </c>
      <c r="B362">
        <v>5486.3500979999999</v>
      </c>
      <c r="D362" s="1">
        <v>40704</v>
      </c>
      <c r="E362">
        <v>9514.4404300000006</v>
      </c>
      <c r="G362" s="1">
        <v>40673</v>
      </c>
      <c r="H362" s="2">
        <v>12760.36</v>
      </c>
    </row>
    <row r="363" spans="1:8">
      <c r="A363" s="1">
        <v>40686</v>
      </c>
      <c r="B363">
        <v>5386.5498049999997</v>
      </c>
      <c r="D363" s="1">
        <v>40707</v>
      </c>
      <c r="E363">
        <v>9448.2099610000005</v>
      </c>
      <c r="G363" s="1">
        <v>40674</v>
      </c>
      <c r="H363" s="2">
        <v>12630.03</v>
      </c>
    </row>
    <row r="364" spans="1:8">
      <c r="A364" s="1">
        <v>40687</v>
      </c>
      <c r="B364">
        <v>5394.8500979999999</v>
      </c>
      <c r="D364" s="1">
        <v>40708</v>
      </c>
      <c r="E364">
        <v>9547.7900389999995</v>
      </c>
      <c r="G364" s="1">
        <v>40675</v>
      </c>
      <c r="H364" s="2">
        <v>12695.92</v>
      </c>
    </row>
    <row r="365" spans="1:8">
      <c r="A365" s="1">
        <v>40688</v>
      </c>
      <c r="B365">
        <v>5348.9501950000003</v>
      </c>
      <c r="D365" s="1">
        <v>40709</v>
      </c>
      <c r="E365">
        <v>9574.3203119999998</v>
      </c>
      <c r="G365" s="1">
        <v>40676</v>
      </c>
      <c r="H365" s="2">
        <v>12595.75</v>
      </c>
    </row>
    <row r="366" spans="1:8">
      <c r="A366" s="1">
        <v>40689</v>
      </c>
      <c r="B366">
        <v>5412.3500979999999</v>
      </c>
      <c r="D366" s="1">
        <v>40710</v>
      </c>
      <c r="E366">
        <v>9411.2802730000003</v>
      </c>
      <c r="G366" s="1">
        <v>40679</v>
      </c>
      <c r="H366" s="2">
        <v>12548.37</v>
      </c>
    </row>
    <row r="367" spans="1:8">
      <c r="A367" s="1">
        <v>40690</v>
      </c>
      <c r="B367">
        <v>5476.1000979999999</v>
      </c>
      <c r="D367" s="1">
        <v>40711</v>
      </c>
      <c r="E367">
        <v>9351.4003909999992</v>
      </c>
      <c r="G367" s="1">
        <v>40680</v>
      </c>
      <c r="H367" s="2">
        <v>12479.58</v>
      </c>
    </row>
    <row r="368" spans="1:8">
      <c r="A368" s="1">
        <v>40693</v>
      </c>
      <c r="B368">
        <v>5473.1000979999999</v>
      </c>
      <c r="D368" s="1">
        <v>40714</v>
      </c>
      <c r="E368">
        <v>9354.3203119999998</v>
      </c>
      <c r="G368" s="1">
        <v>40681</v>
      </c>
      <c r="H368" s="2">
        <v>12560.18</v>
      </c>
    </row>
    <row r="369" spans="1:8">
      <c r="A369" s="1">
        <v>40695</v>
      </c>
      <c r="B369">
        <v>5592</v>
      </c>
      <c r="D369" s="1">
        <v>40715</v>
      </c>
      <c r="E369">
        <v>9459.6601559999999</v>
      </c>
      <c r="G369" s="1">
        <v>40682</v>
      </c>
      <c r="H369" s="2">
        <v>12605.32</v>
      </c>
    </row>
    <row r="370" spans="1:8">
      <c r="A370" s="1">
        <v>40696</v>
      </c>
      <c r="B370">
        <v>5550.3500979999999</v>
      </c>
      <c r="D370" s="1">
        <v>40716</v>
      </c>
      <c r="E370">
        <v>9629.4296880000002</v>
      </c>
      <c r="G370" s="1">
        <v>40683</v>
      </c>
      <c r="H370" s="2">
        <v>12512.04</v>
      </c>
    </row>
    <row r="371" spans="1:8">
      <c r="A371" s="1">
        <v>40697</v>
      </c>
      <c r="B371">
        <v>5516.75</v>
      </c>
      <c r="D371" s="1">
        <v>40717</v>
      </c>
      <c r="E371">
        <v>9596.7402340000008</v>
      </c>
      <c r="G371" s="1">
        <v>40686</v>
      </c>
      <c r="H371" s="2">
        <v>12381.26</v>
      </c>
    </row>
    <row r="372" spans="1:8">
      <c r="A372" s="1">
        <v>40700</v>
      </c>
      <c r="B372">
        <v>5532.0498049999997</v>
      </c>
      <c r="D372" s="1">
        <v>40718</v>
      </c>
      <c r="E372">
        <v>9678.7099610000005</v>
      </c>
      <c r="G372" s="1">
        <v>40687</v>
      </c>
      <c r="H372" s="2">
        <v>12356.21</v>
      </c>
    </row>
    <row r="373" spans="1:8">
      <c r="A373" s="1">
        <v>40701</v>
      </c>
      <c r="B373">
        <v>5556.1499020000001</v>
      </c>
      <c r="D373" s="1">
        <v>40721</v>
      </c>
      <c r="E373">
        <v>9578.3095699999994</v>
      </c>
      <c r="G373" s="1">
        <v>40688</v>
      </c>
      <c r="H373" s="2">
        <v>12394.66</v>
      </c>
    </row>
    <row r="374" spans="1:8">
      <c r="A374" s="1">
        <v>40702</v>
      </c>
      <c r="B374">
        <v>5526.8500979999999</v>
      </c>
      <c r="D374" s="1">
        <v>40722</v>
      </c>
      <c r="E374">
        <v>9648.9804690000001</v>
      </c>
      <c r="G374" s="1">
        <v>40689</v>
      </c>
      <c r="H374" s="2">
        <v>12402.76</v>
      </c>
    </row>
    <row r="375" spans="1:8">
      <c r="A375" s="1">
        <v>40703</v>
      </c>
      <c r="B375">
        <v>5521.0498049999997</v>
      </c>
      <c r="D375" s="1">
        <v>40723</v>
      </c>
      <c r="E375">
        <v>9797.2597659999992</v>
      </c>
      <c r="G375" s="1">
        <v>40690</v>
      </c>
      <c r="H375" s="2">
        <v>12441.58</v>
      </c>
    </row>
    <row r="376" spans="1:8">
      <c r="A376" s="1">
        <v>40704</v>
      </c>
      <c r="B376">
        <v>5485.7998049999997</v>
      </c>
      <c r="D376" s="1">
        <v>40724</v>
      </c>
      <c r="E376">
        <v>9816.0898440000001</v>
      </c>
      <c r="G376" s="1">
        <v>40693</v>
      </c>
      <c r="H376" s="3" t="e">
        <f>NA()</f>
        <v>#N/A</v>
      </c>
    </row>
    <row r="377" spans="1:8">
      <c r="A377" s="1">
        <v>40707</v>
      </c>
      <c r="B377">
        <v>5482.7998049999997</v>
      </c>
      <c r="D377" s="1">
        <v>40725</v>
      </c>
      <c r="E377">
        <v>9868.0703119999998</v>
      </c>
      <c r="G377" s="1">
        <v>40694</v>
      </c>
      <c r="H377" s="2">
        <v>12569.79</v>
      </c>
    </row>
    <row r="378" spans="1:8">
      <c r="A378" s="1">
        <v>40708</v>
      </c>
      <c r="B378">
        <v>5500.5</v>
      </c>
      <c r="D378" s="1">
        <v>40728</v>
      </c>
      <c r="E378">
        <v>9965.0898440000001</v>
      </c>
      <c r="G378" s="1">
        <v>40695</v>
      </c>
      <c r="H378" s="2">
        <v>12290.14</v>
      </c>
    </row>
    <row r="379" spans="1:8">
      <c r="A379" s="1">
        <v>40709</v>
      </c>
      <c r="B379">
        <v>5447.5</v>
      </c>
      <c r="D379" s="1">
        <v>40729</v>
      </c>
      <c r="E379">
        <v>9972.4599610000005</v>
      </c>
      <c r="G379" s="1">
        <v>40696</v>
      </c>
      <c r="H379" s="2">
        <v>12248.55</v>
      </c>
    </row>
    <row r="380" spans="1:8">
      <c r="A380" s="1">
        <v>40710</v>
      </c>
      <c r="B380">
        <v>5396.75</v>
      </c>
      <c r="D380" s="1">
        <v>40730</v>
      </c>
      <c r="E380">
        <v>10082.480469</v>
      </c>
      <c r="G380" s="1">
        <v>40697</v>
      </c>
      <c r="H380" s="2">
        <v>12151.26</v>
      </c>
    </row>
    <row r="381" spans="1:8">
      <c r="A381" s="1">
        <v>40711</v>
      </c>
      <c r="B381">
        <v>5366.3999020000001</v>
      </c>
      <c r="D381" s="1">
        <v>40731</v>
      </c>
      <c r="E381">
        <v>10071.139648</v>
      </c>
      <c r="G381" s="1">
        <v>40700</v>
      </c>
      <c r="H381" s="2">
        <v>12089.96</v>
      </c>
    </row>
    <row r="382" spans="1:8">
      <c r="A382" s="1">
        <v>40714</v>
      </c>
      <c r="B382">
        <v>5257.8999020000001</v>
      </c>
      <c r="D382" s="1">
        <v>40732</v>
      </c>
      <c r="E382">
        <v>10137.730469</v>
      </c>
      <c r="G382" s="1">
        <v>40701</v>
      </c>
      <c r="H382" s="2">
        <v>12070.81</v>
      </c>
    </row>
    <row r="383" spans="1:8">
      <c r="A383" s="1">
        <v>40715</v>
      </c>
      <c r="B383">
        <v>5275.8500979999999</v>
      </c>
      <c r="D383" s="1">
        <v>40735</v>
      </c>
      <c r="E383">
        <v>10069.530273</v>
      </c>
      <c r="G383" s="1">
        <v>40702</v>
      </c>
      <c r="H383" s="2">
        <v>12048.94</v>
      </c>
    </row>
    <row r="384" spans="1:8">
      <c r="A384" s="1">
        <v>40716</v>
      </c>
      <c r="B384">
        <v>5278.2998049999997</v>
      </c>
      <c r="D384" s="1">
        <v>40736</v>
      </c>
      <c r="E384">
        <v>9925.9199219999991</v>
      </c>
      <c r="G384" s="1">
        <v>40703</v>
      </c>
      <c r="H384" s="2">
        <v>12124.36</v>
      </c>
    </row>
    <row r="385" spans="1:8">
      <c r="A385" s="1">
        <v>40717</v>
      </c>
      <c r="B385">
        <v>5320</v>
      </c>
      <c r="D385" s="1">
        <v>40737</v>
      </c>
      <c r="E385">
        <v>9963.1396480000003</v>
      </c>
      <c r="G385" s="1">
        <v>40704</v>
      </c>
      <c r="H385" s="2">
        <v>11951.91</v>
      </c>
    </row>
    <row r="386" spans="1:8">
      <c r="A386" s="1">
        <v>40718</v>
      </c>
      <c r="B386">
        <v>5471.25</v>
      </c>
      <c r="D386" s="1">
        <v>40738</v>
      </c>
      <c r="E386">
        <v>9936.1201170000004</v>
      </c>
      <c r="G386" s="1">
        <v>40707</v>
      </c>
      <c r="H386" s="2">
        <v>11952.97</v>
      </c>
    </row>
    <row r="387" spans="1:8">
      <c r="A387" s="1">
        <v>40721</v>
      </c>
      <c r="B387">
        <v>5526.6000979999999</v>
      </c>
      <c r="D387" s="1">
        <v>40739</v>
      </c>
      <c r="E387">
        <v>9974.4697269999997</v>
      </c>
      <c r="G387" s="1">
        <v>40708</v>
      </c>
      <c r="H387" s="2">
        <v>12076.11</v>
      </c>
    </row>
    <row r="388" spans="1:8">
      <c r="A388" s="1">
        <v>40722</v>
      </c>
      <c r="B388">
        <v>5545.2998049999997</v>
      </c>
      <c r="D388" s="1">
        <v>40743</v>
      </c>
      <c r="E388">
        <v>9889.7197269999997</v>
      </c>
      <c r="G388" s="1">
        <v>40709</v>
      </c>
      <c r="H388" s="2">
        <v>11897.27</v>
      </c>
    </row>
    <row r="389" spans="1:8">
      <c r="A389" s="1">
        <v>40723</v>
      </c>
      <c r="B389">
        <v>5600.4501950000003</v>
      </c>
      <c r="D389" s="1">
        <v>40744</v>
      </c>
      <c r="E389">
        <v>10005.900390999999</v>
      </c>
      <c r="G389" s="1">
        <v>40710</v>
      </c>
      <c r="H389" s="2">
        <v>11961.52</v>
      </c>
    </row>
    <row r="390" spans="1:8">
      <c r="A390" s="1">
        <v>40724</v>
      </c>
      <c r="B390">
        <v>5647.3999020000001</v>
      </c>
      <c r="D390" s="1">
        <v>40745</v>
      </c>
      <c r="E390">
        <v>10010.389648</v>
      </c>
      <c r="G390" s="1">
        <v>40711</v>
      </c>
      <c r="H390" s="2">
        <v>12004.36</v>
      </c>
    </row>
    <row r="391" spans="1:8">
      <c r="A391" s="1">
        <v>40725</v>
      </c>
      <c r="B391">
        <v>5627.2001950000003</v>
      </c>
      <c r="D391" s="1">
        <v>40746</v>
      </c>
      <c r="E391">
        <v>10132.110352</v>
      </c>
      <c r="G391" s="1">
        <v>40714</v>
      </c>
      <c r="H391" s="2">
        <v>12080.38</v>
      </c>
    </row>
    <row r="392" spans="1:8">
      <c r="A392" s="1">
        <v>40728</v>
      </c>
      <c r="B392">
        <v>5650.5</v>
      </c>
      <c r="D392" s="1">
        <v>40749</v>
      </c>
      <c r="E392">
        <v>10050.009765999999</v>
      </c>
      <c r="G392" s="1">
        <v>40715</v>
      </c>
      <c r="H392" s="2">
        <v>12190.01</v>
      </c>
    </row>
    <row r="393" spans="1:8">
      <c r="A393" s="1">
        <v>40729</v>
      </c>
      <c r="B393">
        <v>5632.1000979999999</v>
      </c>
      <c r="D393" s="1">
        <v>40750</v>
      </c>
      <c r="E393">
        <v>10097.719727</v>
      </c>
      <c r="G393" s="1">
        <v>40716</v>
      </c>
      <c r="H393" s="2">
        <v>12109.67</v>
      </c>
    </row>
    <row r="394" spans="1:8">
      <c r="A394" s="1">
        <v>40730</v>
      </c>
      <c r="B394">
        <v>5625.4501950000003</v>
      </c>
      <c r="D394" s="1">
        <v>40751</v>
      </c>
      <c r="E394">
        <v>10047.190430000001</v>
      </c>
      <c r="G394" s="1">
        <v>40717</v>
      </c>
      <c r="H394" s="2">
        <v>12050</v>
      </c>
    </row>
    <row r="395" spans="1:8">
      <c r="A395" s="1">
        <v>40731</v>
      </c>
      <c r="B395">
        <v>5728.9501950000003</v>
      </c>
      <c r="D395" s="1">
        <v>40752</v>
      </c>
      <c r="E395">
        <v>9901.3496090000008</v>
      </c>
      <c r="G395" s="1">
        <v>40718</v>
      </c>
      <c r="H395" s="2">
        <v>11934.58</v>
      </c>
    </row>
    <row r="396" spans="1:8">
      <c r="A396" s="1">
        <v>40732</v>
      </c>
      <c r="B396">
        <v>5660.6499020000001</v>
      </c>
      <c r="D396" s="1">
        <v>40753</v>
      </c>
      <c r="E396">
        <v>9833.0302730000003</v>
      </c>
      <c r="G396" s="1">
        <v>40721</v>
      </c>
      <c r="H396" s="2">
        <v>12043.56</v>
      </c>
    </row>
    <row r="397" spans="1:8">
      <c r="A397" s="1">
        <v>40735</v>
      </c>
      <c r="B397">
        <v>5616.1000979999999</v>
      </c>
      <c r="D397" s="1">
        <v>40756</v>
      </c>
      <c r="E397">
        <v>9965.0097659999992</v>
      </c>
      <c r="G397" s="1">
        <v>40722</v>
      </c>
      <c r="H397" s="2">
        <v>12188.69</v>
      </c>
    </row>
    <row r="398" spans="1:8">
      <c r="A398" s="1">
        <v>40736</v>
      </c>
      <c r="B398">
        <v>5526.1499020000001</v>
      </c>
      <c r="D398" s="1">
        <v>40757</v>
      </c>
      <c r="E398">
        <v>9844.5898440000001</v>
      </c>
      <c r="G398" s="1">
        <v>40723</v>
      </c>
      <c r="H398" s="2">
        <v>12261.42</v>
      </c>
    </row>
    <row r="399" spans="1:8">
      <c r="A399" s="1">
        <v>40737</v>
      </c>
      <c r="B399">
        <v>5585.4501950000003</v>
      </c>
      <c r="D399" s="1">
        <v>40758</v>
      </c>
      <c r="E399">
        <v>9637.1396480000003</v>
      </c>
      <c r="G399" s="1">
        <v>40724</v>
      </c>
      <c r="H399" s="2">
        <v>12414.34</v>
      </c>
    </row>
    <row r="400" spans="1:8">
      <c r="A400" s="1">
        <v>40738</v>
      </c>
      <c r="B400">
        <v>5512.2998049999997</v>
      </c>
      <c r="D400" s="1">
        <v>40759</v>
      </c>
      <c r="E400">
        <v>9659.1796880000002</v>
      </c>
      <c r="G400" s="1">
        <v>40725</v>
      </c>
      <c r="H400" s="2">
        <v>12582.77</v>
      </c>
    </row>
    <row r="401" spans="1:8">
      <c r="A401" s="1">
        <v>40739</v>
      </c>
      <c r="B401">
        <v>5581.1000979999999</v>
      </c>
      <c r="D401" s="1">
        <v>40760</v>
      </c>
      <c r="E401">
        <v>9299.8798829999996</v>
      </c>
      <c r="G401" s="1">
        <v>40728</v>
      </c>
      <c r="H401" s="3" t="e">
        <f>NA()</f>
        <v>#N/A</v>
      </c>
    </row>
    <row r="402" spans="1:8">
      <c r="A402" s="1">
        <v>40742</v>
      </c>
      <c r="B402">
        <v>5567.0498049999997</v>
      </c>
      <c r="D402" s="1">
        <v>40763</v>
      </c>
      <c r="E402">
        <v>9097.5595699999994</v>
      </c>
      <c r="G402" s="1">
        <v>40729</v>
      </c>
      <c r="H402" s="2">
        <v>12569.87</v>
      </c>
    </row>
    <row r="403" spans="1:8">
      <c r="A403" s="1">
        <v>40743</v>
      </c>
      <c r="B403">
        <v>5613.5498049999997</v>
      </c>
      <c r="D403" s="1">
        <v>40764</v>
      </c>
      <c r="E403">
        <v>8944.4804690000001</v>
      </c>
      <c r="G403" s="1">
        <v>40730</v>
      </c>
      <c r="H403" s="2">
        <v>12626.02</v>
      </c>
    </row>
    <row r="404" spans="1:8">
      <c r="A404" s="1">
        <v>40744</v>
      </c>
      <c r="B404">
        <v>5567.0498049999997</v>
      </c>
      <c r="D404" s="1">
        <v>40765</v>
      </c>
      <c r="E404">
        <v>9038.7402340000008</v>
      </c>
      <c r="G404" s="1">
        <v>40731</v>
      </c>
      <c r="H404" s="2">
        <v>12719.49</v>
      </c>
    </row>
    <row r="405" spans="1:8">
      <c r="A405" s="1">
        <v>40745</v>
      </c>
      <c r="B405">
        <v>5541.6000979999999</v>
      </c>
      <c r="D405" s="1">
        <v>40766</v>
      </c>
      <c r="E405">
        <v>8981.9404300000006</v>
      </c>
      <c r="G405" s="1">
        <v>40732</v>
      </c>
      <c r="H405" s="2">
        <v>12657.2</v>
      </c>
    </row>
    <row r="406" spans="1:8">
      <c r="A406" s="1">
        <v>40746</v>
      </c>
      <c r="B406">
        <v>5633.9501950000003</v>
      </c>
      <c r="D406" s="1">
        <v>40767</v>
      </c>
      <c r="E406">
        <v>8963.7197269999997</v>
      </c>
      <c r="G406" s="1">
        <v>40735</v>
      </c>
      <c r="H406" s="2">
        <v>12505.76</v>
      </c>
    </row>
    <row r="407" spans="1:8">
      <c r="A407" s="1">
        <v>40749</v>
      </c>
      <c r="B407">
        <v>5680.2998049999997</v>
      </c>
      <c r="D407" s="1">
        <v>40770</v>
      </c>
      <c r="E407">
        <v>9086.4101559999999</v>
      </c>
      <c r="G407" s="1">
        <v>40736</v>
      </c>
      <c r="H407" s="2">
        <v>12446.88</v>
      </c>
    </row>
    <row r="408" spans="1:8">
      <c r="A408" s="1">
        <v>40750</v>
      </c>
      <c r="B408">
        <v>5574.8500979999999</v>
      </c>
      <c r="D408" s="1">
        <v>40771</v>
      </c>
      <c r="E408">
        <v>9107.4296880000002</v>
      </c>
      <c r="G408" s="1">
        <v>40737</v>
      </c>
      <c r="H408" s="2">
        <v>12491.61</v>
      </c>
    </row>
    <row r="409" spans="1:8">
      <c r="A409" s="1">
        <v>40751</v>
      </c>
      <c r="B409">
        <v>5546.7998049999997</v>
      </c>
      <c r="D409" s="1">
        <v>40772</v>
      </c>
      <c r="E409">
        <v>9057.2597659999992</v>
      </c>
      <c r="G409" s="1">
        <v>40738</v>
      </c>
      <c r="H409" s="2">
        <v>12437.12</v>
      </c>
    </row>
    <row r="410" spans="1:8">
      <c r="A410" s="1">
        <v>40752</v>
      </c>
      <c r="B410">
        <v>5487.75</v>
      </c>
      <c r="D410" s="1">
        <v>40773</v>
      </c>
      <c r="E410">
        <v>8943.7597659999992</v>
      </c>
      <c r="G410" s="1">
        <v>40739</v>
      </c>
      <c r="H410" s="2">
        <v>12479.73</v>
      </c>
    </row>
    <row r="411" spans="1:8">
      <c r="A411" s="1">
        <v>40753</v>
      </c>
      <c r="B411">
        <v>5482</v>
      </c>
      <c r="D411" s="1">
        <v>40774</v>
      </c>
      <c r="E411">
        <v>8719.2402340000008</v>
      </c>
      <c r="G411" s="1">
        <v>40742</v>
      </c>
      <c r="H411" s="2">
        <v>12385.16</v>
      </c>
    </row>
    <row r="412" spans="1:8">
      <c r="A412" s="1">
        <v>40756</v>
      </c>
      <c r="B412">
        <v>5516.7998049999997</v>
      </c>
      <c r="D412" s="1">
        <v>40777</v>
      </c>
      <c r="E412">
        <v>8628.1298829999996</v>
      </c>
      <c r="G412" s="1">
        <v>40743</v>
      </c>
      <c r="H412" s="2">
        <v>12587.42</v>
      </c>
    </row>
    <row r="413" spans="1:8">
      <c r="A413" s="1">
        <v>40757</v>
      </c>
      <c r="B413">
        <v>5456.5498049999997</v>
      </c>
      <c r="D413" s="1">
        <v>40778</v>
      </c>
      <c r="E413">
        <v>8733.0097659999992</v>
      </c>
      <c r="G413" s="1">
        <v>40744</v>
      </c>
      <c r="H413" s="2">
        <v>12571.91</v>
      </c>
    </row>
    <row r="414" spans="1:8">
      <c r="A414" s="1">
        <v>40758</v>
      </c>
      <c r="B414">
        <v>5404.7998049999997</v>
      </c>
      <c r="D414" s="1">
        <v>40779</v>
      </c>
      <c r="E414">
        <v>8639.6103519999997</v>
      </c>
      <c r="G414" s="1">
        <v>40745</v>
      </c>
      <c r="H414" s="2">
        <v>12724.41</v>
      </c>
    </row>
    <row r="415" spans="1:8">
      <c r="A415" s="1">
        <v>40759</v>
      </c>
      <c r="B415">
        <v>5331.7998049999997</v>
      </c>
      <c r="D415" s="1">
        <v>40780</v>
      </c>
      <c r="E415">
        <v>8772.3603519999997</v>
      </c>
      <c r="G415" s="1">
        <v>40746</v>
      </c>
      <c r="H415" s="2">
        <v>12681.16</v>
      </c>
    </row>
    <row r="416" spans="1:8">
      <c r="A416" s="1">
        <v>40760</v>
      </c>
      <c r="B416">
        <v>5211.25</v>
      </c>
      <c r="D416" s="1">
        <v>40781</v>
      </c>
      <c r="E416">
        <v>8797.7802730000003</v>
      </c>
      <c r="G416" s="1">
        <v>40749</v>
      </c>
      <c r="H416" s="2">
        <v>12592.8</v>
      </c>
    </row>
    <row r="417" spans="1:8">
      <c r="A417" s="1">
        <v>40763</v>
      </c>
      <c r="B417">
        <v>5118.5</v>
      </c>
      <c r="D417" s="1">
        <v>40784</v>
      </c>
      <c r="E417">
        <v>8851.3496090000008</v>
      </c>
      <c r="G417" s="1">
        <v>40750</v>
      </c>
      <c r="H417" s="2">
        <v>12501.3</v>
      </c>
    </row>
    <row r="418" spans="1:8">
      <c r="A418" s="1">
        <v>40764</v>
      </c>
      <c r="B418">
        <v>5072.8500979999999</v>
      </c>
      <c r="D418" s="1">
        <v>40785</v>
      </c>
      <c r="E418">
        <v>8953.9003909999992</v>
      </c>
      <c r="G418" s="1">
        <v>40751</v>
      </c>
      <c r="H418" s="2">
        <v>12302.55</v>
      </c>
    </row>
    <row r="419" spans="1:8">
      <c r="A419" s="1">
        <v>40765</v>
      </c>
      <c r="B419">
        <v>5161</v>
      </c>
      <c r="D419" s="1">
        <v>40786</v>
      </c>
      <c r="E419">
        <v>8955.2001949999994</v>
      </c>
      <c r="G419" s="1">
        <v>40752</v>
      </c>
      <c r="H419" s="2">
        <v>12240.11</v>
      </c>
    </row>
    <row r="420" spans="1:8">
      <c r="A420" s="1">
        <v>40766</v>
      </c>
      <c r="B420">
        <v>5138.2998049999997</v>
      </c>
      <c r="D420" s="1">
        <v>40787</v>
      </c>
      <c r="E420">
        <v>9060.7998050000006</v>
      </c>
      <c r="G420" s="1">
        <v>40753</v>
      </c>
      <c r="H420" s="2">
        <v>12143.24</v>
      </c>
    </row>
    <row r="421" spans="1:8">
      <c r="A421" s="1">
        <v>40767</v>
      </c>
      <c r="B421">
        <v>5072.9501950000003</v>
      </c>
      <c r="D421" s="1">
        <v>40788</v>
      </c>
      <c r="E421">
        <v>8950.7402340000008</v>
      </c>
      <c r="G421" s="1">
        <v>40756</v>
      </c>
      <c r="H421" s="2">
        <v>12132.49</v>
      </c>
    </row>
    <row r="422" spans="1:8">
      <c r="A422" s="1">
        <v>40770</v>
      </c>
      <c r="B422">
        <v>5072.9501950000003</v>
      </c>
      <c r="D422" s="1">
        <v>40791</v>
      </c>
      <c r="E422">
        <v>8784.4599610000005</v>
      </c>
      <c r="G422" s="1">
        <v>40757</v>
      </c>
      <c r="H422" s="2">
        <v>11866.62</v>
      </c>
    </row>
    <row r="423" spans="1:8">
      <c r="A423" s="1">
        <v>40771</v>
      </c>
      <c r="B423">
        <v>5035.7998049999997</v>
      </c>
      <c r="D423" s="1">
        <v>40792</v>
      </c>
      <c r="E423">
        <v>8590.5703119999998</v>
      </c>
      <c r="G423" s="1">
        <v>40758</v>
      </c>
      <c r="H423" s="2">
        <v>11896.44</v>
      </c>
    </row>
    <row r="424" spans="1:8">
      <c r="A424" s="1">
        <v>40772</v>
      </c>
      <c r="B424">
        <v>5056.6000979999999</v>
      </c>
      <c r="D424" s="1">
        <v>40793</v>
      </c>
      <c r="E424">
        <v>8763.4101559999999</v>
      </c>
      <c r="G424" s="1">
        <v>40759</v>
      </c>
      <c r="H424" s="2">
        <v>11383.68</v>
      </c>
    </row>
    <row r="425" spans="1:8">
      <c r="A425" s="1">
        <v>40773</v>
      </c>
      <c r="B425">
        <v>4944.1499020000001</v>
      </c>
      <c r="D425" s="1">
        <v>40794</v>
      </c>
      <c r="E425">
        <v>8793.1201170000004</v>
      </c>
      <c r="G425" s="1">
        <v>40760</v>
      </c>
      <c r="H425" s="2">
        <v>11444.61</v>
      </c>
    </row>
    <row r="426" spans="1:8">
      <c r="A426" s="1">
        <v>40774</v>
      </c>
      <c r="B426">
        <v>4845.6499020000001</v>
      </c>
      <c r="D426" s="1">
        <v>40795</v>
      </c>
      <c r="E426">
        <v>8737.6601559999999</v>
      </c>
      <c r="G426" s="1">
        <v>40763</v>
      </c>
      <c r="H426" s="2">
        <v>10809.85</v>
      </c>
    </row>
    <row r="427" spans="1:8">
      <c r="A427" s="1">
        <v>40777</v>
      </c>
      <c r="B427">
        <v>4898.7998049999997</v>
      </c>
      <c r="D427" s="1">
        <v>40798</v>
      </c>
      <c r="E427">
        <v>8535.6699219999991</v>
      </c>
      <c r="G427" s="1">
        <v>40764</v>
      </c>
      <c r="H427" s="2">
        <v>11239.77</v>
      </c>
    </row>
    <row r="428" spans="1:8">
      <c r="A428" s="1">
        <v>40778</v>
      </c>
      <c r="B428">
        <v>4948.8999020000001</v>
      </c>
      <c r="D428" s="1">
        <v>40799</v>
      </c>
      <c r="E428">
        <v>8616.5498050000006</v>
      </c>
      <c r="G428" s="1">
        <v>40765</v>
      </c>
      <c r="H428" s="2">
        <v>10719.94</v>
      </c>
    </row>
    <row r="429" spans="1:8">
      <c r="A429" s="1">
        <v>40779</v>
      </c>
      <c r="B429">
        <v>4888.8999020000001</v>
      </c>
      <c r="D429" s="1">
        <v>40800</v>
      </c>
      <c r="E429">
        <v>8518.5703119999998</v>
      </c>
      <c r="G429" s="1">
        <v>40766</v>
      </c>
      <c r="H429" s="2">
        <v>11143.31</v>
      </c>
    </row>
    <row r="430" spans="1:8">
      <c r="A430" s="1">
        <v>40780</v>
      </c>
      <c r="B430">
        <v>4839.6000979999999</v>
      </c>
      <c r="D430" s="1">
        <v>40801</v>
      </c>
      <c r="E430">
        <v>8668.8603519999997</v>
      </c>
      <c r="G430" s="1">
        <v>40767</v>
      </c>
      <c r="H430" s="2">
        <v>11269.02</v>
      </c>
    </row>
    <row r="431" spans="1:8">
      <c r="A431" s="1">
        <v>40781</v>
      </c>
      <c r="B431">
        <v>4747.7998049999997</v>
      </c>
      <c r="D431" s="1">
        <v>40802</v>
      </c>
      <c r="E431">
        <v>8864.1601559999999</v>
      </c>
      <c r="G431" s="1">
        <v>40770</v>
      </c>
      <c r="H431" s="2">
        <v>11482.9</v>
      </c>
    </row>
    <row r="432" spans="1:8">
      <c r="A432" s="1">
        <v>40784</v>
      </c>
      <c r="B432">
        <v>4919.6000979999999</v>
      </c>
      <c r="D432" s="1">
        <v>40806</v>
      </c>
      <c r="E432">
        <v>8721.2402340000008</v>
      </c>
      <c r="G432" s="1">
        <v>40771</v>
      </c>
      <c r="H432" s="2">
        <v>11405.93</v>
      </c>
    </row>
    <row r="433" spans="1:8">
      <c r="A433" s="1">
        <v>40785</v>
      </c>
      <c r="B433">
        <v>5001</v>
      </c>
      <c r="D433" s="1">
        <v>40807</v>
      </c>
      <c r="E433">
        <v>8741.1601559999999</v>
      </c>
      <c r="G433" s="1">
        <v>40772</v>
      </c>
      <c r="H433" s="2">
        <v>11410.21</v>
      </c>
    </row>
    <row r="434" spans="1:8">
      <c r="A434" s="1">
        <v>40786</v>
      </c>
      <c r="B434">
        <v>5001</v>
      </c>
      <c r="D434" s="1">
        <v>40808</v>
      </c>
      <c r="E434">
        <v>8560.2597659999992</v>
      </c>
      <c r="G434" s="1">
        <v>40773</v>
      </c>
      <c r="H434" s="2">
        <v>10990.58</v>
      </c>
    </row>
    <row r="435" spans="1:8">
      <c r="A435" s="1">
        <v>40787</v>
      </c>
      <c r="B435">
        <v>5001</v>
      </c>
      <c r="D435" s="1">
        <v>40812</v>
      </c>
      <c r="E435">
        <v>8374.1298829999996</v>
      </c>
      <c r="G435" s="1">
        <v>40774</v>
      </c>
      <c r="H435" s="2">
        <v>10817.65</v>
      </c>
    </row>
    <row r="436" spans="1:8">
      <c r="A436" s="1">
        <v>40788</v>
      </c>
      <c r="B436">
        <v>5040</v>
      </c>
      <c r="D436" s="1">
        <v>40813</v>
      </c>
      <c r="E436">
        <v>8609.9501949999994</v>
      </c>
      <c r="G436" s="1">
        <v>40777</v>
      </c>
      <c r="H436" s="2">
        <v>10854.65</v>
      </c>
    </row>
    <row r="437" spans="1:8">
      <c r="A437" s="1">
        <v>40791</v>
      </c>
      <c r="B437">
        <v>5017.2001950000003</v>
      </c>
      <c r="D437" s="1">
        <v>40814</v>
      </c>
      <c r="E437">
        <v>8615.6503909999992</v>
      </c>
      <c r="G437" s="1">
        <v>40778</v>
      </c>
      <c r="H437" s="2">
        <v>11176.76</v>
      </c>
    </row>
    <row r="438" spans="1:8">
      <c r="A438" s="1">
        <v>40792</v>
      </c>
      <c r="B438">
        <v>5064.2998049999997</v>
      </c>
      <c r="D438" s="1">
        <v>40815</v>
      </c>
      <c r="E438">
        <v>8701.2304690000001</v>
      </c>
      <c r="G438" s="1">
        <v>40779</v>
      </c>
      <c r="H438" s="2">
        <v>11320.71</v>
      </c>
    </row>
    <row r="439" spans="1:8">
      <c r="A439" s="1">
        <v>40793</v>
      </c>
      <c r="B439">
        <v>5124.6499020000001</v>
      </c>
      <c r="D439" s="1">
        <v>40816</v>
      </c>
      <c r="E439">
        <v>8700.2900389999995</v>
      </c>
      <c r="G439" s="1">
        <v>40780</v>
      </c>
      <c r="H439" s="2">
        <v>11149.82</v>
      </c>
    </row>
    <row r="440" spans="1:8">
      <c r="A440" s="1">
        <v>40794</v>
      </c>
      <c r="B440">
        <v>5153.25</v>
      </c>
      <c r="D440" s="1">
        <v>40819</v>
      </c>
      <c r="E440">
        <v>8545.4804690000001</v>
      </c>
      <c r="G440" s="1">
        <v>40781</v>
      </c>
      <c r="H440" s="2">
        <v>11284.54</v>
      </c>
    </row>
    <row r="441" spans="1:8">
      <c r="A441" s="1">
        <v>40795</v>
      </c>
      <c r="B441">
        <v>5059.4501950000003</v>
      </c>
      <c r="D441" s="1">
        <v>40820</v>
      </c>
      <c r="E441">
        <v>8456.1201170000004</v>
      </c>
      <c r="G441" s="1">
        <v>40784</v>
      </c>
      <c r="H441" s="2">
        <v>11539.25</v>
      </c>
    </row>
    <row r="442" spans="1:8">
      <c r="A442" s="1">
        <v>40798</v>
      </c>
      <c r="B442">
        <v>4946.7998049999997</v>
      </c>
      <c r="D442" s="1">
        <v>40821</v>
      </c>
      <c r="E442">
        <v>8382.9804690000001</v>
      </c>
      <c r="G442" s="1">
        <v>40785</v>
      </c>
      <c r="H442" s="2">
        <v>11559.95</v>
      </c>
    </row>
    <row r="443" spans="1:8">
      <c r="A443" s="1">
        <v>40799</v>
      </c>
      <c r="B443">
        <v>4940.9501950000003</v>
      </c>
      <c r="D443" s="1">
        <v>40822</v>
      </c>
      <c r="E443">
        <v>8522.0195309999999</v>
      </c>
      <c r="G443" s="1">
        <v>40786</v>
      </c>
      <c r="H443" s="2">
        <v>11613.53</v>
      </c>
    </row>
    <row r="444" spans="1:8">
      <c r="A444" s="1">
        <v>40800</v>
      </c>
      <c r="B444">
        <v>5012.5498049999997</v>
      </c>
      <c r="D444" s="1">
        <v>40823</v>
      </c>
      <c r="E444">
        <v>8605.6201170000004</v>
      </c>
      <c r="G444" s="1">
        <v>40787</v>
      </c>
      <c r="H444" s="2">
        <v>11493.57</v>
      </c>
    </row>
    <row r="445" spans="1:8">
      <c r="A445" s="1">
        <v>40801</v>
      </c>
      <c r="B445">
        <v>5075.7001950000003</v>
      </c>
      <c r="D445" s="1">
        <v>40827</v>
      </c>
      <c r="E445">
        <v>8773.6796880000002</v>
      </c>
      <c r="G445" s="1">
        <v>40788</v>
      </c>
      <c r="H445" s="2">
        <v>11240.26</v>
      </c>
    </row>
    <row r="446" spans="1:8">
      <c r="A446" s="1">
        <v>40802</v>
      </c>
      <c r="B446">
        <v>5084.25</v>
      </c>
      <c r="D446" s="1">
        <v>40828</v>
      </c>
      <c r="E446">
        <v>8738.9003909999992</v>
      </c>
      <c r="G446" s="1">
        <v>40791</v>
      </c>
      <c r="H446" s="3" t="e">
        <f>NA()</f>
        <v>#N/A</v>
      </c>
    </row>
    <row r="447" spans="1:8">
      <c r="A447" s="1">
        <v>40805</v>
      </c>
      <c r="B447">
        <v>5031.9501950000003</v>
      </c>
      <c r="D447" s="1">
        <v>40829</v>
      </c>
      <c r="E447">
        <v>8823.25</v>
      </c>
      <c r="G447" s="1">
        <v>40792</v>
      </c>
      <c r="H447" s="2">
        <v>11139.3</v>
      </c>
    </row>
    <row r="448" spans="1:8">
      <c r="A448" s="1">
        <v>40806</v>
      </c>
      <c r="B448">
        <v>5140.2001950000003</v>
      </c>
      <c r="D448" s="1">
        <v>40830</v>
      </c>
      <c r="E448">
        <v>8747.9599610000005</v>
      </c>
      <c r="G448" s="1">
        <v>40793</v>
      </c>
      <c r="H448" s="2">
        <v>11414.86</v>
      </c>
    </row>
    <row r="449" spans="1:8">
      <c r="A449" s="1">
        <v>40807</v>
      </c>
      <c r="B449">
        <v>5133.25</v>
      </c>
      <c r="D449" s="1">
        <v>40833</v>
      </c>
      <c r="E449">
        <v>8879.5996090000008</v>
      </c>
      <c r="G449" s="1">
        <v>40794</v>
      </c>
      <c r="H449" s="2">
        <v>11295.81</v>
      </c>
    </row>
    <row r="450" spans="1:8">
      <c r="A450" s="1">
        <v>40808</v>
      </c>
      <c r="B450">
        <v>4923.6499020000001</v>
      </c>
      <c r="D450" s="1">
        <v>40834</v>
      </c>
      <c r="E450">
        <v>8741.9101559999999</v>
      </c>
      <c r="G450" s="1">
        <v>40795</v>
      </c>
      <c r="H450" s="2">
        <v>10992.13</v>
      </c>
    </row>
    <row r="451" spans="1:8">
      <c r="A451" s="1">
        <v>40809</v>
      </c>
      <c r="B451">
        <v>4867.75</v>
      </c>
      <c r="D451" s="1">
        <v>40835</v>
      </c>
      <c r="E451">
        <v>8772.5400389999995</v>
      </c>
      <c r="G451" s="1">
        <v>40798</v>
      </c>
      <c r="H451" s="2">
        <v>11061.12</v>
      </c>
    </row>
    <row r="452" spans="1:8">
      <c r="A452" s="1">
        <v>40812</v>
      </c>
      <c r="B452">
        <v>4835.3999020000001</v>
      </c>
      <c r="D452" s="1">
        <v>40836</v>
      </c>
      <c r="E452">
        <v>8682.1503909999992</v>
      </c>
      <c r="G452" s="1">
        <v>40799</v>
      </c>
      <c r="H452" s="2">
        <v>11105.85</v>
      </c>
    </row>
    <row r="453" spans="1:8">
      <c r="A453" s="1">
        <v>40813</v>
      </c>
      <c r="B453">
        <v>4971.25</v>
      </c>
      <c r="D453" s="1">
        <v>40837</v>
      </c>
      <c r="E453">
        <v>8678.8896480000003</v>
      </c>
      <c r="G453" s="1">
        <v>40800</v>
      </c>
      <c r="H453" s="2">
        <v>11246.73</v>
      </c>
    </row>
    <row r="454" spans="1:8">
      <c r="A454" s="1">
        <v>40814</v>
      </c>
      <c r="B454">
        <v>4945.8999020000001</v>
      </c>
      <c r="D454" s="1">
        <v>40840</v>
      </c>
      <c r="E454">
        <v>8843.9804690000001</v>
      </c>
      <c r="G454" s="1">
        <v>40801</v>
      </c>
      <c r="H454" s="2">
        <v>11433.18</v>
      </c>
    </row>
    <row r="455" spans="1:8">
      <c r="A455" s="1">
        <v>40815</v>
      </c>
      <c r="B455">
        <v>5015.4501950000003</v>
      </c>
      <c r="D455" s="1">
        <v>40841</v>
      </c>
      <c r="E455">
        <v>8762.3095699999994</v>
      </c>
      <c r="G455" s="1">
        <v>40802</v>
      </c>
      <c r="H455" s="2">
        <v>11509.09</v>
      </c>
    </row>
    <row r="456" spans="1:8">
      <c r="A456" s="1">
        <v>40816</v>
      </c>
      <c r="B456">
        <v>4943.25</v>
      </c>
      <c r="D456" s="1">
        <v>40842</v>
      </c>
      <c r="E456">
        <v>8748.4697269999997</v>
      </c>
      <c r="G456" s="1">
        <v>40805</v>
      </c>
      <c r="H456" s="2">
        <v>11401.01</v>
      </c>
    </row>
    <row r="457" spans="1:8">
      <c r="A457" s="1">
        <v>40819</v>
      </c>
      <c r="B457">
        <v>4849.5</v>
      </c>
      <c r="D457" s="1">
        <v>40843</v>
      </c>
      <c r="E457">
        <v>8926.5400389999995</v>
      </c>
      <c r="G457" s="1">
        <v>40806</v>
      </c>
      <c r="H457" s="2">
        <v>11408.66</v>
      </c>
    </row>
    <row r="458" spans="1:8">
      <c r="A458" s="1">
        <v>40820</v>
      </c>
      <c r="B458">
        <v>4772.1499020000001</v>
      </c>
      <c r="D458" s="1">
        <v>40844</v>
      </c>
      <c r="E458">
        <v>9050.4697269999997</v>
      </c>
      <c r="G458" s="1">
        <v>40807</v>
      </c>
      <c r="H458" s="2">
        <v>11124.84</v>
      </c>
    </row>
    <row r="459" spans="1:8">
      <c r="A459" s="1">
        <v>40821</v>
      </c>
      <c r="B459">
        <v>4751.2998049999997</v>
      </c>
      <c r="D459" s="1">
        <v>40847</v>
      </c>
      <c r="E459">
        <v>8988.3896480000003</v>
      </c>
      <c r="G459" s="1">
        <v>40808</v>
      </c>
      <c r="H459" s="2">
        <v>10733.83</v>
      </c>
    </row>
    <row r="460" spans="1:8">
      <c r="A460" s="1">
        <v>40822</v>
      </c>
      <c r="B460">
        <v>4751.2998049999997</v>
      </c>
      <c r="D460" s="1">
        <v>40848</v>
      </c>
      <c r="E460">
        <v>8835.5195309999999</v>
      </c>
      <c r="G460" s="1">
        <v>40809</v>
      </c>
      <c r="H460" s="2">
        <v>10771.48</v>
      </c>
    </row>
    <row r="461" spans="1:8">
      <c r="A461" s="1">
        <v>40823</v>
      </c>
      <c r="B461">
        <v>4888.0498049999997</v>
      </c>
      <c r="D461" s="1">
        <v>40849</v>
      </c>
      <c r="E461">
        <v>8640.4199219999991</v>
      </c>
      <c r="G461" s="1">
        <v>40812</v>
      </c>
      <c r="H461" s="2">
        <v>11043.86</v>
      </c>
    </row>
    <row r="462" spans="1:8">
      <c r="A462" s="1">
        <v>40826</v>
      </c>
      <c r="B462">
        <v>4979.6000979999999</v>
      </c>
      <c r="D462" s="1">
        <v>40851</v>
      </c>
      <c r="E462">
        <v>8801.4003909999992</v>
      </c>
      <c r="G462" s="1">
        <v>40813</v>
      </c>
      <c r="H462" s="2">
        <v>11190.69</v>
      </c>
    </row>
    <row r="463" spans="1:8">
      <c r="A463" s="1">
        <v>40827</v>
      </c>
      <c r="B463">
        <v>4974.3500979999999</v>
      </c>
      <c r="D463" s="1">
        <v>40854</v>
      </c>
      <c r="E463">
        <v>8767.0898440000001</v>
      </c>
      <c r="G463" s="1">
        <v>40814</v>
      </c>
      <c r="H463" s="2">
        <v>11010.9</v>
      </c>
    </row>
    <row r="464" spans="1:8">
      <c r="A464" s="1">
        <v>40828</v>
      </c>
      <c r="B464">
        <v>5099.3999020000001</v>
      </c>
      <c r="D464" s="1">
        <v>40855</v>
      </c>
      <c r="E464">
        <v>8655.5097659999992</v>
      </c>
      <c r="G464" s="1">
        <v>40815</v>
      </c>
      <c r="H464" s="2">
        <v>11153.98</v>
      </c>
    </row>
    <row r="465" spans="1:8">
      <c r="A465" s="1">
        <v>40829</v>
      </c>
      <c r="B465">
        <v>5077.8500979999999</v>
      </c>
      <c r="D465" s="1">
        <v>40856</v>
      </c>
      <c r="E465">
        <v>8755.4404300000006</v>
      </c>
      <c r="G465" s="1">
        <v>40816</v>
      </c>
      <c r="H465" s="2">
        <v>10913.38</v>
      </c>
    </row>
    <row r="466" spans="1:8">
      <c r="A466" s="1">
        <v>40830</v>
      </c>
      <c r="B466">
        <v>5132.2998049999997</v>
      </c>
      <c r="D466" s="1">
        <v>40857</v>
      </c>
      <c r="E466">
        <v>8500.7998050000006</v>
      </c>
      <c r="G466" s="1">
        <v>40819</v>
      </c>
      <c r="H466" s="2">
        <v>10655.3</v>
      </c>
    </row>
    <row r="467" spans="1:8">
      <c r="A467" s="1">
        <v>40833</v>
      </c>
      <c r="B467">
        <v>5118.25</v>
      </c>
      <c r="D467" s="1">
        <v>40858</v>
      </c>
      <c r="E467">
        <v>8514.4697269999997</v>
      </c>
      <c r="G467" s="1">
        <v>40820</v>
      </c>
      <c r="H467" s="2">
        <v>10808.71</v>
      </c>
    </row>
    <row r="468" spans="1:8">
      <c r="A468" s="1">
        <v>40834</v>
      </c>
      <c r="B468">
        <v>5037.5</v>
      </c>
      <c r="D468" s="1">
        <v>40861</v>
      </c>
      <c r="E468">
        <v>8603.7001949999994</v>
      </c>
      <c r="G468" s="1">
        <v>40821</v>
      </c>
      <c r="H468" s="2">
        <v>10939.95</v>
      </c>
    </row>
    <row r="469" spans="1:8">
      <c r="A469" s="1">
        <v>40835</v>
      </c>
      <c r="B469">
        <v>5139.1499020000001</v>
      </c>
      <c r="D469" s="1">
        <v>40862</v>
      </c>
      <c r="E469">
        <v>8541.9296880000002</v>
      </c>
      <c r="G469" s="1">
        <v>40822</v>
      </c>
      <c r="H469" s="2">
        <v>11123.33</v>
      </c>
    </row>
    <row r="470" spans="1:8">
      <c r="A470" s="1">
        <v>40836</v>
      </c>
      <c r="B470">
        <v>5091.8999020000001</v>
      </c>
      <c r="D470" s="1">
        <v>40863</v>
      </c>
      <c r="E470">
        <v>8463.1601559999999</v>
      </c>
      <c r="G470" s="1">
        <v>40823</v>
      </c>
      <c r="H470" s="2">
        <v>11103.12</v>
      </c>
    </row>
    <row r="471" spans="1:8">
      <c r="A471" s="1">
        <v>40837</v>
      </c>
      <c r="B471">
        <v>5049.9501950000003</v>
      </c>
      <c r="D471" s="1">
        <v>40864</v>
      </c>
      <c r="E471">
        <v>8479.6298829999996</v>
      </c>
      <c r="G471" s="1">
        <v>40826</v>
      </c>
      <c r="H471" s="2">
        <v>11433.18</v>
      </c>
    </row>
    <row r="472" spans="1:8">
      <c r="A472" s="1">
        <v>40840</v>
      </c>
      <c r="B472">
        <v>5098.3500979999999</v>
      </c>
      <c r="D472" s="1">
        <v>40865</v>
      </c>
      <c r="E472">
        <v>8374.9101559999999</v>
      </c>
      <c r="G472" s="1">
        <v>40827</v>
      </c>
      <c r="H472" s="2">
        <v>11416.3</v>
      </c>
    </row>
    <row r="473" spans="1:8">
      <c r="A473" s="1">
        <v>40841</v>
      </c>
      <c r="B473">
        <v>5191.6000979999999</v>
      </c>
      <c r="D473" s="1">
        <v>40868</v>
      </c>
      <c r="E473">
        <v>8348.2695309999999</v>
      </c>
      <c r="G473" s="1">
        <v>40828</v>
      </c>
      <c r="H473" s="2">
        <v>11518.85</v>
      </c>
    </row>
    <row r="474" spans="1:8">
      <c r="A474" s="1">
        <v>40842</v>
      </c>
      <c r="B474">
        <v>5201.7998049999997</v>
      </c>
      <c r="D474" s="1">
        <v>40869</v>
      </c>
      <c r="E474">
        <v>8314.7402340000008</v>
      </c>
      <c r="G474" s="1">
        <v>40829</v>
      </c>
      <c r="H474" s="2">
        <v>11478.13</v>
      </c>
    </row>
    <row r="475" spans="1:8">
      <c r="A475" s="1">
        <v>40843</v>
      </c>
      <c r="B475">
        <v>5201.7998049999997</v>
      </c>
      <c r="D475" s="1">
        <v>40871</v>
      </c>
      <c r="E475">
        <v>8165.1801759999998</v>
      </c>
      <c r="G475" s="1">
        <v>40830</v>
      </c>
      <c r="H475" s="2">
        <v>11644.49</v>
      </c>
    </row>
    <row r="476" spans="1:8">
      <c r="A476" s="1">
        <v>40844</v>
      </c>
      <c r="B476">
        <v>5360.7001950000003</v>
      </c>
      <c r="D476" s="1">
        <v>40872</v>
      </c>
      <c r="E476">
        <v>8160.0097660000001</v>
      </c>
      <c r="G476" s="1">
        <v>40833</v>
      </c>
      <c r="H476" s="2">
        <v>11397</v>
      </c>
    </row>
    <row r="477" spans="1:8">
      <c r="A477" s="1">
        <v>40847</v>
      </c>
      <c r="B477">
        <v>5326.6000979999999</v>
      </c>
      <c r="D477" s="1">
        <v>40875</v>
      </c>
      <c r="E477">
        <v>8287.4902340000008</v>
      </c>
      <c r="G477" s="1">
        <v>40834</v>
      </c>
      <c r="H477" s="2">
        <v>11577.05</v>
      </c>
    </row>
    <row r="478" spans="1:8">
      <c r="A478" s="1">
        <v>40848</v>
      </c>
      <c r="B478">
        <v>5257.9501950000003</v>
      </c>
      <c r="D478" s="1">
        <v>40876</v>
      </c>
      <c r="E478">
        <v>8477.8203119999998</v>
      </c>
      <c r="G478" s="1">
        <v>40835</v>
      </c>
      <c r="H478" s="2">
        <v>11504.62</v>
      </c>
    </row>
    <row r="479" spans="1:8">
      <c r="A479" s="1">
        <v>40849</v>
      </c>
      <c r="B479">
        <v>5258.4501950000003</v>
      </c>
      <c r="D479" s="1">
        <v>40877</v>
      </c>
      <c r="E479">
        <v>8434.6103519999997</v>
      </c>
      <c r="G479" s="1">
        <v>40836</v>
      </c>
      <c r="H479" s="2">
        <v>11541.78</v>
      </c>
    </row>
    <row r="480" spans="1:8">
      <c r="A480" s="1">
        <v>40850</v>
      </c>
      <c r="B480">
        <v>5265.75</v>
      </c>
      <c r="D480" s="1">
        <v>40878</v>
      </c>
      <c r="E480">
        <v>8597.3798829999996</v>
      </c>
      <c r="G480" s="1">
        <v>40837</v>
      </c>
      <c r="H480" s="2">
        <v>11808.79</v>
      </c>
    </row>
    <row r="481" spans="1:8">
      <c r="A481" s="1">
        <v>40851</v>
      </c>
      <c r="B481">
        <v>5284.2001950000003</v>
      </c>
      <c r="D481" s="1">
        <v>40879</v>
      </c>
      <c r="E481">
        <v>8643.75</v>
      </c>
      <c r="G481" s="1">
        <v>40840</v>
      </c>
      <c r="H481" s="2">
        <v>11913.62</v>
      </c>
    </row>
    <row r="482" spans="1:8">
      <c r="A482" s="1">
        <v>40854</v>
      </c>
      <c r="B482">
        <v>5284.2001950000003</v>
      </c>
      <c r="D482" s="1">
        <v>40882</v>
      </c>
      <c r="E482">
        <v>8695.9804690000001</v>
      </c>
      <c r="G482" s="1">
        <v>40841</v>
      </c>
      <c r="H482" s="2">
        <v>11706.62</v>
      </c>
    </row>
    <row r="483" spans="1:8">
      <c r="A483" s="1">
        <v>40855</v>
      </c>
      <c r="B483">
        <v>5289.3500979999999</v>
      </c>
      <c r="D483" s="1">
        <v>40883</v>
      </c>
      <c r="E483">
        <v>8575.1601559999999</v>
      </c>
      <c r="G483" s="1">
        <v>40842</v>
      </c>
      <c r="H483" s="2">
        <v>11869.04</v>
      </c>
    </row>
    <row r="484" spans="1:8">
      <c r="A484" s="1">
        <v>40856</v>
      </c>
      <c r="B484">
        <v>5221.0498049999997</v>
      </c>
      <c r="D484" s="1">
        <v>40884</v>
      </c>
      <c r="E484">
        <v>8722.1699219999991</v>
      </c>
      <c r="G484" s="1">
        <v>40843</v>
      </c>
      <c r="H484" s="2">
        <v>12208.55</v>
      </c>
    </row>
    <row r="485" spans="1:8">
      <c r="A485" s="1">
        <v>40857</v>
      </c>
      <c r="B485">
        <v>5221.0498049999997</v>
      </c>
      <c r="D485" s="1">
        <v>40885</v>
      </c>
      <c r="E485">
        <v>8664.5800780000009</v>
      </c>
      <c r="G485" s="1">
        <v>40844</v>
      </c>
      <c r="H485" s="2">
        <v>12231.11</v>
      </c>
    </row>
    <row r="486" spans="1:8">
      <c r="A486" s="1">
        <v>40858</v>
      </c>
      <c r="B486">
        <v>5168.8500979999999</v>
      </c>
      <c r="D486" s="1">
        <v>40886</v>
      </c>
      <c r="E486">
        <v>8536.4599610000005</v>
      </c>
      <c r="G486" s="1">
        <v>40847</v>
      </c>
      <c r="H486" s="2">
        <v>11955.01</v>
      </c>
    </row>
    <row r="487" spans="1:8">
      <c r="A487" s="1">
        <v>40861</v>
      </c>
      <c r="B487">
        <v>5148.3500979999999</v>
      </c>
      <c r="D487" s="1">
        <v>40889</v>
      </c>
      <c r="E487">
        <v>8653.8203119999998</v>
      </c>
      <c r="G487" s="1">
        <v>40848</v>
      </c>
      <c r="H487" s="2">
        <v>11657.96</v>
      </c>
    </row>
    <row r="488" spans="1:8">
      <c r="A488" s="1">
        <v>40862</v>
      </c>
      <c r="B488">
        <v>5068.5</v>
      </c>
      <c r="D488" s="1">
        <v>40890</v>
      </c>
      <c r="E488">
        <v>8552.8095699999994</v>
      </c>
      <c r="G488" s="1">
        <v>40849</v>
      </c>
      <c r="H488" s="2">
        <v>11836.04</v>
      </c>
    </row>
    <row r="489" spans="1:8">
      <c r="A489" s="1">
        <v>40863</v>
      </c>
      <c r="B489">
        <v>5030.4501950000003</v>
      </c>
      <c r="D489" s="1">
        <v>40891</v>
      </c>
      <c r="E489">
        <v>8519.1298829999996</v>
      </c>
      <c r="G489" s="1">
        <v>40850</v>
      </c>
      <c r="H489" s="2">
        <v>12044.47</v>
      </c>
    </row>
    <row r="490" spans="1:8">
      <c r="A490" s="1">
        <v>40864</v>
      </c>
      <c r="B490">
        <v>4934.75</v>
      </c>
      <c r="D490" s="1">
        <v>40892</v>
      </c>
      <c r="E490">
        <v>8377.3701170000004</v>
      </c>
      <c r="G490" s="1">
        <v>40851</v>
      </c>
      <c r="H490" s="2">
        <v>11983.24</v>
      </c>
    </row>
    <row r="491" spans="1:8">
      <c r="A491" s="1">
        <v>40865</v>
      </c>
      <c r="B491">
        <v>4905.7998049999997</v>
      </c>
      <c r="D491" s="1">
        <v>40893</v>
      </c>
      <c r="E491">
        <v>8401.7197269999997</v>
      </c>
      <c r="G491" s="1">
        <v>40854</v>
      </c>
      <c r="H491" s="2">
        <v>12068.39</v>
      </c>
    </row>
    <row r="492" spans="1:8">
      <c r="A492" s="1">
        <v>40868</v>
      </c>
      <c r="B492">
        <v>4778.3500979999999</v>
      </c>
      <c r="D492" s="1">
        <v>40896</v>
      </c>
      <c r="E492">
        <v>8296.1201170000004</v>
      </c>
      <c r="G492" s="1">
        <v>40855</v>
      </c>
      <c r="H492" s="2">
        <v>12170.18</v>
      </c>
    </row>
    <row r="493" spans="1:8">
      <c r="A493" s="1">
        <v>40869</v>
      </c>
      <c r="B493">
        <v>4812.3500979999999</v>
      </c>
      <c r="D493" s="1">
        <v>40897</v>
      </c>
      <c r="E493">
        <v>8336.4804690000001</v>
      </c>
      <c r="G493" s="1">
        <v>40856</v>
      </c>
      <c r="H493" s="2">
        <v>11780.94</v>
      </c>
    </row>
    <row r="494" spans="1:8">
      <c r="A494" s="1">
        <v>40870</v>
      </c>
      <c r="B494">
        <v>4706.4501950000003</v>
      </c>
      <c r="D494" s="1">
        <v>40898</v>
      </c>
      <c r="E494">
        <v>8459.9804690000001</v>
      </c>
      <c r="G494" s="1">
        <v>40857</v>
      </c>
      <c r="H494" s="2">
        <v>11893.79</v>
      </c>
    </row>
    <row r="495" spans="1:8">
      <c r="A495" s="1">
        <v>40872</v>
      </c>
      <c r="B495">
        <v>4710.0498049999997</v>
      </c>
      <c r="D495" s="1">
        <v>40899</v>
      </c>
      <c r="E495">
        <v>8395.1601559999999</v>
      </c>
      <c r="G495" s="1">
        <v>40858</v>
      </c>
      <c r="H495" s="2">
        <v>12153.68</v>
      </c>
    </row>
    <row r="496" spans="1:8">
      <c r="A496" s="1">
        <v>40875</v>
      </c>
      <c r="B496">
        <v>4851.2998049999997</v>
      </c>
      <c r="D496" s="1">
        <v>40903</v>
      </c>
      <c r="E496">
        <v>8479.3398440000001</v>
      </c>
      <c r="G496" s="1">
        <v>40861</v>
      </c>
      <c r="H496" s="2">
        <v>12078.98</v>
      </c>
    </row>
    <row r="497" spans="1:8">
      <c r="A497" s="1">
        <v>40876</v>
      </c>
      <c r="B497">
        <v>4805.1000979999999</v>
      </c>
      <c r="D497" s="1">
        <v>40904</v>
      </c>
      <c r="E497">
        <v>8440.5595699999994</v>
      </c>
      <c r="G497" s="1">
        <v>40862</v>
      </c>
      <c r="H497" s="2">
        <v>12096.16</v>
      </c>
    </row>
    <row r="498" spans="1:8">
      <c r="A498" s="1">
        <v>40877</v>
      </c>
      <c r="B498">
        <v>4832.0498049999997</v>
      </c>
      <c r="D498" s="1">
        <v>40905</v>
      </c>
      <c r="E498">
        <v>8423.6201170000004</v>
      </c>
      <c r="G498" s="1">
        <v>40863</v>
      </c>
      <c r="H498" s="2">
        <v>11905.59</v>
      </c>
    </row>
    <row r="499" spans="1:8">
      <c r="A499" s="1">
        <v>40878</v>
      </c>
      <c r="B499">
        <v>4936.8500979999999</v>
      </c>
      <c r="D499" s="1">
        <v>40906</v>
      </c>
      <c r="E499">
        <v>8398.8896480000003</v>
      </c>
      <c r="G499" s="1">
        <v>40864</v>
      </c>
      <c r="H499" s="2">
        <v>11770.73</v>
      </c>
    </row>
    <row r="500" spans="1:8">
      <c r="A500" s="1">
        <v>40879</v>
      </c>
      <c r="B500">
        <v>5050.1499020000001</v>
      </c>
      <c r="D500" s="1">
        <v>40907</v>
      </c>
      <c r="E500">
        <v>8455.3496090000008</v>
      </c>
      <c r="G500" s="1">
        <v>40865</v>
      </c>
      <c r="H500" s="2">
        <v>11796.16</v>
      </c>
    </row>
    <row r="501" spans="1:8">
      <c r="A501" s="1">
        <v>40882</v>
      </c>
      <c r="B501">
        <v>5039.1499020000001</v>
      </c>
      <c r="D501" s="1">
        <v>40912</v>
      </c>
      <c r="E501">
        <v>8560.1103519999997</v>
      </c>
      <c r="G501" s="1">
        <v>40868</v>
      </c>
      <c r="H501" s="2">
        <v>11547.31</v>
      </c>
    </row>
    <row r="502" spans="1:8">
      <c r="A502" s="1">
        <v>40883</v>
      </c>
      <c r="B502">
        <v>5039.1499020000001</v>
      </c>
      <c r="D502" s="1">
        <v>40913</v>
      </c>
      <c r="E502">
        <v>8488.7099610000005</v>
      </c>
      <c r="G502" s="1">
        <v>40869</v>
      </c>
      <c r="H502" s="2">
        <v>11493.72</v>
      </c>
    </row>
    <row r="503" spans="1:8">
      <c r="A503" s="1">
        <v>40884</v>
      </c>
      <c r="B503">
        <v>5062.6000979999999</v>
      </c>
      <c r="D503" s="1">
        <v>40914</v>
      </c>
      <c r="E503">
        <v>8390.3496090000008</v>
      </c>
      <c r="G503" s="1">
        <v>40870</v>
      </c>
      <c r="H503" s="2">
        <v>11257.55</v>
      </c>
    </row>
    <row r="504" spans="1:8">
      <c r="A504" s="1">
        <v>40885</v>
      </c>
      <c r="B504">
        <v>4943.6499020000001</v>
      </c>
      <c r="D504" s="1">
        <v>40918</v>
      </c>
      <c r="E504">
        <v>8422.2597659999992</v>
      </c>
      <c r="G504" s="1">
        <v>40871</v>
      </c>
      <c r="H504" s="3" t="e">
        <f>NA()</f>
        <v>#N/A</v>
      </c>
    </row>
    <row r="505" spans="1:8">
      <c r="A505" s="1">
        <v>40886</v>
      </c>
      <c r="B505">
        <v>4866.7001950000003</v>
      </c>
      <c r="D505" s="1">
        <v>40919</v>
      </c>
      <c r="E505">
        <v>8447.8798829999996</v>
      </c>
      <c r="G505" s="1">
        <v>40872</v>
      </c>
      <c r="H505" s="2">
        <v>11231.78</v>
      </c>
    </row>
    <row r="506" spans="1:8">
      <c r="A506" s="1">
        <v>40889</v>
      </c>
      <c r="B506">
        <v>4764.6000979999999</v>
      </c>
      <c r="D506" s="1">
        <v>40920</v>
      </c>
      <c r="E506">
        <v>8385.5898440000001</v>
      </c>
      <c r="G506" s="1">
        <v>40875</v>
      </c>
      <c r="H506" s="2">
        <v>11523.01</v>
      </c>
    </row>
    <row r="507" spans="1:8">
      <c r="A507" s="1">
        <v>40890</v>
      </c>
      <c r="B507">
        <v>4800.6000979999999</v>
      </c>
      <c r="D507" s="1">
        <v>40921</v>
      </c>
      <c r="E507">
        <v>8500.0195309999999</v>
      </c>
      <c r="G507" s="1">
        <v>40876</v>
      </c>
      <c r="H507" s="2">
        <v>11555.63</v>
      </c>
    </row>
    <row r="508" spans="1:8">
      <c r="A508" s="1">
        <v>40891</v>
      </c>
      <c r="B508">
        <v>4763.25</v>
      </c>
      <c r="D508" s="1">
        <v>40924</v>
      </c>
      <c r="E508">
        <v>8378.3603519999997</v>
      </c>
      <c r="G508" s="1">
        <v>40877</v>
      </c>
      <c r="H508" s="2">
        <v>12045.68</v>
      </c>
    </row>
    <row r="509" spans="1:8">
      <c r="A509" s="1">
        <v>40892</v>
      </c>
      <c r="B509">
        <v>4746.3500979999999</v>
      </c>
      <c r="D509" s="1">
        <v>40925</v>
      </c>
      <c r="E509">
        <v>8466.4003909999992</v>
      </c>
      <c r="G509" s="1">
        <v>40878</v>
      </c>
      <c r="H509" s="2">
        <v>12020.03</v>
      </c>
    </row>
    <row r="510" spans="1:8">
      <c r="A510" s="1">
        <v>40893</v>
      </c>
      <c r="B510">
        <v>4651.6000979999999</v>
      </c>
      <c r="D510" s="1">
        <v>40926</v>
      </c>
      <c r="E510">
        <v>8550.5800780000009</v>
      </c>
      <c r="G510" s="1">
        <v>40879</v>
      </c>
      <c r="H510" s="2">
        <v>12019.42</v>
      </c>
    </row>
    <row r="511" spans="1:8">
      <c r="A511" s="1">
        <v>40896</v>
      </c>
      <c r="B511">
        <v>4613.1000979999999</v>
      </c>
      <c r="D511" s="1">
        <v>40927</v>
      </c>
      <c r="E511">
        <v>8639.6796880000002</v>
      </c>
      <c r="G511" s="1">
        <v>40882</v>
      </c>
      <c r="H511" s="2">
        <v>12097.83</v>
      </c>
    </row>
    <row r="512" spans="1:8">
      <c r="A512" s="1">
        <v>40897</v>
      </c>
      <c r="B512">
        <v>4544.2001950000003</v>
      </c>
      <c r="D512" s="1">
        <v>40928</v>
      </c>
      <c r="E512">
        <v>8766.3603519999997</v>
      </c>
      <c r="G512" s="1">
        <v>40883</v>
      </c>
      <c r="H512" s="2">
        <v>12150.13</v>
      </c>
    </row>
    <row r="513" spans="1:8">
      <c r="A513" s="1">
        <v>40898</v>
      </c>
      <c r="B513">
        <v>4693.1499020000001</v>
      </c>
      <c r="D513" s="1">
        <v>40931</v>
      </c>
      <c r="E513">
        <v>8765.9003909999992</v>
      </c>
      <c r="G513" s="1">
        <v>40884</v>
      </c>
      <c r="H513" s="2">
        <v>12196.37</v>
      </c>
    </row>
    <row r="514" spans="1:8">
      <c r="A514" s="1">
        <v>40899</v>
      </c>
      <c r="B514">
        <v>4733.8500979999999</v>
      </c>
      <c r="D514" s="1">
        <v>40932</v>
      </c>
      <c r="E514">
        <v>8785.3300780000009</v>
      </c>
      <c r="G514" s="1">
        <v>40885</v>
      </c>
      <c r="H514" s="2">
        <v>11997.7</v>
      </c>
    </row>
    <row r="515" spans="1:8">
      <c r="A515" s="1">
        <v>40900</v>
      </c>
      <c r="B515">
        <v>4714</v>
      </c>
      <c r="D515" s="1">
        <v>40933</v>
      </c>
      <c r="E515">
        <v>8883.6904300000006</v>
      </c>
      <c r="G515" s="1">
        <v>40886</v>
      </c>
      <c r="H515" s="2">
        <v>12184.26</v>
      </c>
    </row>
    <row r="516" spans="1:8">
      <c r="A516" s="1">
        <v>40904</v>
      </c>
      <c r="B516">
        <v>4750.5</v>
      </c>
      <c r="D516" s="1">
        <v>40934</v>
      </c>
      <c r="E516">
        <v>8849.4697269999997</v>
      </c>
      <c r="G516" s="1">
        <v>40889</v>
      </c>
      <c r="H516" s="2">
        <v>12021.39</v>
      </c>
    </row>
    <row r="517" spans="1:8">
      <c r="A517" s="1">
        <v>40905</v>
      </c>
      <c r="B517">
        <v>4705.7998049999997</v>
      </c>
      <c r="D517" s="1">
        <v>40935</v>
      </c>
      <c r="E517">
        <v>8841.2197269999997</v>
      </c>
      <c r="G517" s="1">
        <v>40890</v>
      </c>
      <c r="H517" s="2">
        <v>11954.94</v>
      </c>
    </row>
    <row r="518" spans="1:8">
      <c r="A518" s="1">
        <v>40906</v>
      </c>
      <c r="B518">
        <v>4646.25</v>
      </c>
      <c r="D518" s="1">
        <v>40938</v>
      </c>
      <c r="E518">
        <v>8793.0498050000006</v>
      </c>
      <c r="G518" s="1">
        <v>40891</v>
      </c>
      <c r="H518" s="2">
        <v>11823.48</v>
      </c>
    </row>
    <row r="519" spans="1:8">
      <c r="A519" s="1">
        <v>40907</v>
      </c>
      <c r="B519">
        <v>4624.2998049999997</v>
      </c>
      <c r="D519" s="1">
        <v>40939</v>
      </c>
      <c r="E519">
        <v>8802.5097659999992</v>
      </c>
      <c r="G519" s="1">
        <v>40892</v>
      </c>
      <c r="H519" s="2">
        <v>11868.81</v>
      </c>
    </row>
    <row r="520" spans="1:8">
      <c r="A520" s="1">
        <v>40911</v>
      </c>
      <c r="B520">
        <v>4765.2998049999997</v>
      </c>
      <c r="D520" s="1">
        <v>40940</v>
      </c>
      <c r="E520">
        <v>8809.7900389999995</v>
      </c>
      <c r="G520" s="1">
        <v>40893</v>
      </c>
      <c r="H520" s="2">
        <v>11866.39</v>
      </c>
    </row>
    <row r="521" spans="1:8">
      <c r="A521" s="1">
        <v>40912</v>
      </c>
      <c r="B521">
        <v>4749.6499020000001</v>
      </c>
      <c r="D521" s="1">
        <v>40941</v>
      </c>
      <c r="E521">
        <v>8876.8203119999998</v>
      </c>
      <c r="G521" s="1">
        <v>40896</v>
      </c>
      <c r="H521" s="2">
        <v>11766.26</v>
      </c>
    </row>
    <row r="522" spans="1:8">
      <c r="A522" s="1">
        <v>40913</v>
      </c>
      <c r="B522">
        <v>4749.9501950000003</v>
      </c>
      <c r="D522" s="1">
        <v>40942</v>
      </c>
      <c r="E522">
        <v>8831.9296880000002</v>
      </c>
      <c r="G522" s="1">
        <v>40897</v>
      </c>
      <c r="H522" s="2">
        <v>12103.58</v>
      </c>
    </row>
    <row r="523" spans="1:8">
      <c r="A523" s="1">
        <v>40914</v>
      </c>
      <c r="B523">
        <v>4754.1000979999999</v>
      </c>
      <c r="D523" s="1">
        <v>40945</v>
      </c>
      <c r="E523">
        <v>8929.2001949999994</v>
      </c>
      <c r="G523" s="1">
        <v>40898</v>
      </c>
      <c r="H523" s="2">
        <v>12107.74</v>
      </c>
    </row>
    <row r="524" spans="1:8">
      <c r="A524" s="1">
        <v>40917</v>
      </c>
      <c r="B524">
        <v>4742.7998049999997</v>
      </c>
      <c r="D524" s="1">
        <v>40946</v>
      </c>
      <c r="E524">
        <v>8917.5195309999999</v>
      </c>
      <c r="G524" s="1">
        <v>40899</v>
      </c>
      <c r="H524" s="2">
        <v>12169.65</v>
      </c>
    </row>
    <row r="525" spans="1:8">
      <c r="A525" s="1">
        <v>40918</v>
      </c>
      <c r="B525">
        <v>4849.5498049999997</v>
      </c>
      <c r="D525" s="1">
        <v>40947</v>
      </c>
      <c r="E525">
        <v>9015.5898440000001</v>
      </c>
      <c r="G525" s="1">
        <v>40900</v>
      </c>
      <c r="H525" s="2">
        <v>12294</v>
      </c>
    </row>
    <row r="526" spans="1:8">
      <c r="A526" s="1">
        <v>40919</v>
      </c>
      <c r="B526">
        <v>4860.9501950000003</v>
      </c>
      <c r="D526" s="1">
        <v>40948</v>
      </c>
      <c r="E526">
        <v>9002.2402340000008</v>
      </c>
      <c r="G526" s="1">
        <v>40903</v>
      </c>
      <c r="H526" s="3" t="e">
        <f>NA()</f>
        <v>#N/A</v>
      </c>
    </row>
    <row r="527" spans="1:8">
      <c r="A527" s="1">
        <v>40920</v>
      </c>
      <c r="B527">
        <v>4831.25</v>
      </c>
      <c r="D527" s="1">
        <v>40949</v>
      </c>
      <c r="E527">
        <v>8947.1699219999991</v>
      </c>
      <c r="G527" s="1">
        <v>40904</v>
      </c>
      <c r="H527" s="2">
        <v>12291.35</v>
      </c>
    </row>
    <row r="528" spans="1:8">
      <c r="A528" s="1">
        <v>40921</v>
      </c>
      <c r="B528">
        <v>4866</v>
      </c>
      <c r="D528" s="1">
        <v>40952</v>
      </c>
      <c r="E528">
        <v>8999.1796880000002</v>
      </c>
      <c r="G528" s="1">
        <v>40905</v>
      </c>
      <c r="H528" s="2">
        <v>12151.41</v>
      </c>
    </row>
    <row r="529" spans="1:8">
      <c r="A529" s="1">
        <v>40924</v>
      </c>
      <c r="B529">
        <v>4873.8999020000001</v>
      </c>
      <c r="D529" s="1">
        <v>40953</v>
      </c>
      <c r="E529">
        <v>9052.0703119999998</v>
      </c>
      <c r="G529" s="1">
        <v>40906</v>
      </c>
      <c r="H529" s="2">
        <v>12287.04</v>
      </c>
    </row>
    <row r="530" spans="1:8">
      <c r="A530" s="1">
        <v>40925</v>
      </c>
      <c r="B530">
        <v>4967.2998049999997</v>
      </c>
      <c r="D530" s="1">
        <v>40954</v>
      </c>
      <c r="E530">
        <v>9260.3398440000001</v>
      </c>
      <c r="G530" s="1">
        <v>40907</v>
      </c>
      <c r="H530" s="2">
        <v>12217.56</v>
      </c>
    </row>
    <row r="531" spans="1:8">
      <c r="A531" s="1">
        <v>40926</v>
      </c>
      <c r="B531">
        <v>4955.7998049999997</v>
      </c>
      <c r="D531" s="1">
        <v>40955</v>
      </c>
      <c r="E531">
        <v>9238.0996090000008</v>
      </c>
      <c r="G531" s="1">
        <v>40910</v>
      </c>
      <c r="H531" s="3" t="e">
        <f>NA()</f>
        <v>#N/A</v>
      </c>
    </row>
    <row r="532" spans="1:8">
      <c r="A532" s="1">
        <v>40927</v>
      </c>
      <c r="B532">
        <v>5018.3999020000001</v>
      </c>
      <c r="D532" s="1">
        <v>40956</v>
      </c>
      <c r="E532">
        <v>9384.1699219999991</v>
      </c>
      <c r="G532" s="1">
        <v>40911</v>
      </c>
      <c r="H532" s="2">
        <v>12397.38</v>
      </c>
    </row>
    <row r="533" spans="1:8">
      <c r="A533" s="1">
        <v>40928</v>
      </c>
      <c r="B533">
        <v>5048.6000979999999</v>
      </c>
      <c r="D533" s="1">
        <v>40959</v>
      </c>
      <c r="E533">
        <v>9485.0898440000001</v>
      </c>
      <c r="G533" s="1">
        <v>40912</v>
      </c>
      <c r="H533" s="2">
        <v>12418.42</v>
      </c>
    </row>
    <row r="534" spans="1:8">
      <c r="A534" s="1">
        <v>40931</v>
      </c>
      <c r="B534">
        <v>5046.25</v>
      </c>
      <c r="D534" s="1">
        <v>40960</v>
      </c>
      <c r="E534">
        <v>9463.0195309999999</v>
      </c>
      <c r="G534" s="1">
        <v>40913</v>
      </c>
      <c r="H534" s="2">
        <v>12415.7</v>
      </c>
    </row>
    <row r="535" spans="1:8">
      <c r="A535" s="1">
        <v>40932</v>
      </c>
      <c r="B535">
        <v>5127.3500979999999</v>
      </c>
      <c r="D535" s="1">
        <v>40961</v>
      </c>
      <c r="E535">
        <v>9554</v>
      </c>
      <c r="G535" s="1">
        <v>40914</v>
      </c>
      <c r="H535" s="2">
        <v>12359.92</v>
      </c>
    </row>
    <row r="536" spans="1:8">
      <c r="A536" s="1">
        <v>40933</v>
      </c>
      <c r="B536">
        <v>5158.2998049999997</v>
      </c>
      <c r="D536" s="1">
        <v>40962</v>
      </c>
      <c r="E536">
        <v>9595.5703119999998</v>
      </c>
      <c r="G536" s="1">
        <v>40917</v>
      </c>
      <c r="H536" s="2">
        <v>12392.69</v>
      </c>
    </row>
    <row r="537" spans="1:8">
      <c r="A537" s="1">
        <v>40934</v>
      </c>
      <c r="B537">
        <v>5158.2998049999997</v>
      </c>
      <c r="D537" s="1">
        <v>40963</v>
      </c>
      <c r="E537">
        <v>9647.3798829999996</v>
      </c>
      <c r="G537" s="1">
        <v>40918</v>
      </c>
      <c r="H537" s="2">
        <v>12462.47</v>
      </c>
    </row>
    <row r="538" spans="1:8">
      <c r="A538" s="1">
        <v>40935</v>
      </c>
      <c r="B538">
        <v>5204.7001950000003</v>
      </c>
      <c r="D538" s="1">
        <v>40966</v>
      </c>
      <c r="E538">
        <v>9633.9296880000002</v>
      </c>
      <c r="G538" s="1">
        <v>40919</v>
      </c>
      <c r="H538" s="2">
        <v>12449.45</v>
      </c>
    </row>
    <row r="539" spans="1:8">
      <c r="A539" s="1">
        <v>40938</v>
      </c>
      <c r="B539">
        <v>5087.2998049999997</v>
      </c>
      <c r="D539" s="1">
        <v>40967</v>
      </c>
      <c r="E539">
        <v>9722.5195309999999</v>
      </c>
      <c r="G539" s="1">
        <v>40920</v>
      </c>
      <c r="H539" s="2">
        <v>12471.02</v>
      </c>
    </row>
    <row r="540" spans="1:8">
      <c r="A540" s="1">
        <v>40939</v>
      </c>
      <c r="B540">
        <v>5199.25</v>
      </c>
      <c r="D540" s="1">
        <v>40968</v>
      </c>
      <c r="E540">
        <v>9723.2402340000008</v>
      </c>
      <c r="G540" s="1">
        <v>40921</v>
      </c>
      <c r="H540" s="2">
        <v>12422.06</v>
      </c>
    </row>
    <row r="541" spans="1:8">
      <c r="A541" s="1">
        <v>40940</v>
      </c>
      <c r="B541">
        <v>5235.7001950000003</v>
      </c>
      <c r="D541" s="1">
        <v>40969</v>
      </c>
      <c r="E541">
        <v>9707.3701170000004</v>
      </c>
      <c r="G541" s="1">
        <v>40924</v>
      </c>
      <c r="H541" s="3" t="e">
        <f>NA()</f>
        <v>#N/A</v>
      </c>
    </row>
    <row r="542" spans="1:8">
      <c r="A542" s="1">
        <v>40941</v>
      </c>
      <c r="B542">
        <v>5269.8999020000001</v>
      </c>
      <c r="D542" s="1">
        <v>40970</v>
      </c>
      <c r="E542">
        <v>9777.0302730000003</v>
      </c>
      <c r="G542" s="1">
        <v>40925</v>
      </c>
      <c r="H542" s="2">
        <v>12482.07</v>
      </c>
    </row>
    <row r="543" spans="1:8">
      <c r="A543" s="1">
        <v>40942</v>
      </c>
      <c r="B543">
        <v>5325.8500979999999</v>
      </c>
      <c r="D543" s="1">
        <v>40973</v>
      </c>
      <c r="E543">
        <v>9698.5898440000001</v>
      </c>
      <c r="G543" s="1">
        <v>40926</v>
      </c>
      <c r="H543" s="2">
        <v>12578.95</v>
      </c>
    </row>
    <row r="544" spans="1:8">
      <c r="A544" s="1">
        <v>40945</v>
      </c>
      <c r="B544">
        <v>5361.6499020000001</v>
      </c>
      <c r="D544" s="1">
        <v>40974</v>
      </c>
      <c r="E544">
        <v>9637.6298829999996</v>
      </c>
      <c r="G544" s="1">
        <v>40927</v>
      </c>
      <c r="H544" s="2">
        <v>12623.98</v>
      </c>
    </row>
    <row r="545" spans="1:8">
      <c r="A545" s="1">
        <v>40946</v>
      </c>
      <c r="B545">
        <v>5335.1499020000001</v>
      </c>
      <c r="D545" s="1">
        <v>40975</v>
      </c>
      <c r="E545">
        <v>9576.0595699999994</v>
      </c>
      <c r="G545" s="1">
        <v>40928</v>
      </c>
      <c r="H545" s="2">
        <v>12720.48</v>
      </c>
    </row>
    <row r="546" spans="1:8">
      <c r="A546" s="1">
        <v>40947</v>
      </c>
      <c r="B546">
        <v>5368.1499020000001</v>
      </c>
      <c r="D546" s="1">
        <v>40976</v>
      </c>
      <c r="E546">
        <v>9768.9599610000005</v>
      </c>
      <c r="G546" s="1">
        <v>40931</v>
      </c>
      <c r="H546" s="2">
        <v>12708.82</v>
      </c>
    </row>
    <row r="547" spans="1:8">
      <c r="A547" s="1">
        <v>40948</v>
      </c>
      <c r="B547">
        <v>5412.3500979999999</v>
      </c>
      <c r="D547" s="1">
        <v>40977</v>
      </c>
      <c r="E547">
        <v>9929.7402340000008</v>
      </c>
      <c r="G547" s="1">
        <v>40932</v>
      </c>
      <c r="H547" s="2">
        <v>12675.75</v>
      </c>
    </row>
    <row r="548" spans="1:8">
      <c r="A548" s="1">
        <v>40949</v>
      </c>
      <c r="B548">
        <v>5381.6000979999999</v>
      </c>
      <c r="D548" s="1">
        <v>40980</v>
      </c>
      <c r="E548">
        <v>9889.8603519999997</v>
      </c>
      <c r="G548" s="1">
        <v>40933</v>
      </c>
      <c r="H548" s="2">
        <v>12756.96</v>
      </c>
    </row>
    <row r="549" spans="1:8">
      <c r="A549" s="1">
        <v>40952</v>
      </c>
      <c r="B549">
        <v>5390.2001950000003</v>
      </c>
      <c r="D549" s="1">
        <v>40981</v>
      </c>
      <c r="E549">
        <v>9899.0800780000009</v>
      </c>
      <c r="G549" s="1">
        <v>40934</v>
      </c>
      <c r="H549" s="2">
        <v>12734.63</v>
      </c>
    </row>
    <row r="550" spans="1:8">
      <c r="A550" s="1">
        <v>40953</v>
      </c>
      <c r="B550">
        <v>5416.0498049999997</v>
      </c>
      <c r="D550" s="1">
        <v>40982</v>
      </c>
      <c r="E550">
        <v>10050.519531</v>
      </c>
      <c r="G550" s="1">
        <v>40935</v>
      </c>
      <c r="H550" s="2">
        <v>12660.46</v>
      </c>
    </row>
    <row r="551" spans="1:8">
      <c r="A551" s="1">
        <v>40954</v>
      </c>
      <c r="B551">
        <v>5531.9501950000003</v>
      </c>
      <c r="D551" s="1">
        <v>40983</v>
      </c>
      <c r="E551">
        <v>10123.280273</v>
      </c>
      <c r="G551" s="1">
        <v>40938</v>
      </c>
      <c r="H551" s="2">
        <v>12653.72</v>
      </c>
    </row>
    <row r="552" spans="1:8">
      <c r="A552" s="1">
        <v>40955</v>
      </c>
      <c r="B552">
        <v>5521.9501950000003</v>
      </c>
      <c r="D552" s="1">
        <v>40984</v>
      </c>
      <c r="E552">
        <v>10129.830078000001</v>
      </c>
      <c r="G552" s="1">
        <v>40939</v>
      </c>
      <c r="H552" s="2">
        <v>12632.91</v>
      </c>
    </row>
    <row r="553" spans="1:8">
      <c r="A553" s="1">
        <v>40956</v>
      </c>
      <c r="B553">
        <v>5564.2998049999997</v>
      </c>
      <c r="D553" s="1">
        <v>40987</v>
      </c>
      <c r="E553">
        <v>10141.990234000001</v>
      </c>
      <c r="G553" s="1">
        <v>40940</v>
      </c>
      <c r="H553" s="2">
        <v>12716.46</v>
      </c>
    </row>
    <row r="554" spans="1:8">
      <c r="A554" s="1">
        <v>40960</v>
      </c>
      <c r="B554">
        <v>5607.1499020000001</v>
      </c>
      <c r="D554" s="1">
        <v>40989</v>
      </c>
      <c r="E554">
        <v>10086.490234000001</v>
      </c>
      <c r="G554" s="1">
        <v>40941</v>
      </c>
      <c r="H554" s="2">
        <v>12705.41</v>
      </c>
    </row>
    <row r="555" spans="1:8">
      <c r="A555" s="1">
        <v>40961</v>
      </c>
      <c r="B555">
        <v>5505.3500979999999</v>
      </c>
      <c r="D555" s="1">
        <v>40990</v>
      </c>
      <c r="E555">
        <v>10127.080078000001</v>
      </c>
      <c r="G555" s="1">
        <v>40942</v>
      </c>
      <c r="H555" s="2">
        <v>12862.23</v>
      </c>
    </row>
    <row r="556" spans="1:8">
      <c r="A556" s="1">
        <v>40962</v>
      </c>
      <c r="B556">
        <v>5483.2998049999997</v>
      </c>
      <c r="D556" s="1">
        <v>40991</v>
      </c>
      <c r="E556">
        <v>10011.469727</v>
      </c>
      <c r="G556" s="1">
        <v>40945</v>
      </c>
      <c r="H556" s="2">
        <v>12845.13</v>
      </c>
    </row>
    <row r="557" spans="1:8">
      <c r="A557" s="1">
        <v>40963</v>
      </c>
      <c r="B557">
        <v>5429.2998049999997</v>
      </c>
      <c r="D557" s="1">
        <v>40994</v>
      </c>
      <c r="E557">
        <v>10018.240234000001</v>
      </c>
      <c r="G557" s="1">
        <v>40946</v>
      </c>
      <c r="H557" s="2">
        <v>12878.2</v>
      </c>
    </row>
    <row r="558" spans="1:8">
      <c r="A558" s="1">
        <v>40966</v>
      </c>
      <c r="B558">
        <v>5281.2001950000003</v>
      </c>
      <c r="D558" s="1">
        <v>40995</v>
      </c>
      <c r="E558">
        <v>10255.150390999999</v>
      </c>
      <c r="G558" s="1">
        <v>40947</v>
      </c>
      <c r="H558" s="2">
        <v>12883.95</v>
      </c>
    </row>
    <row r="559" spans="1:8">
      <c r="A559" s="1">
        <v>40967</v>
      </c>
      <c r="B559">
        <v>5375.5</v>
      </c>
      <c r="D559" s="1">
        <v>40996</v>
      </c>
      <c r="E559">
        <v>10182.570312</v>
      </c>
      <c r="G559" s="1">
        <v>40948</v>
      </c>
      <c r="H559" s="2">
        <v>12890.46</v>
      </c>
    </row>
    <row r="560" spans="1:8">
      <c r="A560" s="1">
        <v>40968</v>
      </c>
      <c r="B560">
        <v>5385.2001950000003</v>
      </c>
      <c r="D560" s="1">
        <v>40997</v>
      </c>
      <c r="E560">
        <v>10114.790039</v>
      </c>
      <c r="G560" s="1">
        <v>40949</v>
      </c>
      <c r="H560" s="2">
        <v>12801.23</v>
      </c>
    </row>
    <row r="561" spans="1:8">
      <c r="A561" s="1">
        <v>40969</v>
      </c>
      <c r="B561">
        <v>5339.75</v>
      </c>
      <c r="D561" s="1">
        <v>40998</v>
      </c>
      <c r="E561">
        <v>10083.559569999999</v>
      </c>
      <c r="G561" s="1">
        <v>40952</v>
      </c>
      <c r="H561" s="2">
        <v>12874.04</v>
      </c>
    </row>
    <row r="562" spans="1:8">
      <c r="A562" s="1">
        <v>40970</v>
      </c>
      <c r="B562">
        <v>5359.3500979999999</v>
      </c>
      <c r="D562" s="1">
        <v>41001</v>
      </c>
      <c r="E562">
        <v>10109.870117</v>
      </c>
      <c r="G562" s="1">
        <v>40953</v>
      </c>
      <c r="H562" s="2">
        <v>12878.28</v>
      </c>
    </row>
    <row r="563" spans="1:8">
      <c r="A563" s="1">
        <v>40973</v>
      </c>
      <c r="B563">
        <v>5280.3500979999999</v>
      </c>
      <c r="D563" s="1">
        <v>41002</v>
      </c>
      <c r="E563">
        <v>10050.389648</v>
      </c>
      <c r="G563" s="1">
        <v>40954</v>
      </c>
      <c r="H563" s="2">
        <v>12780.95</v>
      </c>
    </row>
    <row r="564" spans="1:8">
      <c r="A564" s="1">
        <v>40974</v>
      </c>
      <c r="B564">
        <v>5222.3999020000001</v>
      </c>
      <c r="D564" s="1">
        <v>41003</v>
      </c>
      <c r="E564">
        <v>9819.9902340000008</v>
      </c>
      <c r="G564" s="1">
        <v>40955</v>
      </c>
      <c r="H564" s="2">
        <v>12904.08</v>
      </c>
    </row>
    <row r="565" spans="1:8">
      <c r="A565" s="1">
        <v>40975</v>
      </c>
      <c r="B565">
        <v>5220.4501950000003</v>
      </c>
      <c r="D565" s="1">
        <v>41004</v>
      </c>
      <c r="E565">
        <v>9767.6103519999997</v>
      </c>
      <c r="G565" s="1">
        <v>40956</v>
      </c>
      <c r="H565" s="2">
        <v>12949.87</v>
      </c>
    </row>
    <row r="566" spans="1:8">
      <c r="A566" s="1">
        <v>40976</v>
      </c>
      <c r="B566">
        <v>5220.4501950000003</v>
      </c>
      <c r="D566" s="1">
        <v>41005</v>
      </c>
      <c r="E566">
        <v>9688.4501949999994</v>
      </c>
      <c r="G566" s="1">
        <v>40959</v>
      </c>
      <c r="H566" s="3" t="e">
        <f>NA()</f>
        <v>#N/A</v>
      </c>
    </row>
    <row r="567" spans="1:8">
      <c r="A567" s="1">
        <v>40977</v>
      </c>
      <c r="B567">
        <v>5333.5498049999997</v>
      </c>
      <c r="D567" s="1">
        <v>41008</v>
      </c>
      <c r="E567">
        <v>9546.2597659999992</v>
      </c>
      <c r="G567" s="1">
        <v>40960</v>
      </c>
      <c r="H567" s="2">
        <v>12965.69</v>
      </c>
    </row>
    <row r="568" spans="1:8">
      <c r="A568" s="1">
        <v>40980</v>
      </c>
      <c r="B568">
        <v>5359.5498049999997</v>
      </c>
      <c r="D568" s="1">
        <v>41009</v>
      </c>
      <c r="E568">
        <v>9538.0195309999999</v>
      </c>
      <c r="G568" s="1">
        <v>40961</v>
      </c>
      <c r="H568" s="2">
        <v>12938.67</v>
      </c>
    </row>
    <row r="569" spans="1:8">
      <c r="A569" s="1">
        <v>40981</v>
      </c>
      <c r="B569">
        <v>5429.5</v>
      </c>
      <c r="D569" s="1">
        <v>41010</v>
      </c>
      <c r="E569">
        <v>9458.7402340000008</v>
      </c>
      <c r="G569" s="1">
        <v>40962</v>
      </c>
      <c r="H569" s="2">
        <v>12984.69</v>
      </c>
    </row>
    <row r="570" spans="1:8">
      <c r="A570" s="1">
        <v>40982</v>
      </c>
      <c r="B570">
        <v>5463.8999020000001</v>
      </c>
      <c r="D570" s="1">
        <v>41011</v>
      </c>
      <c r="E570">
        <v>9524.7900389999995</v>
      </c>
      <c r="G570" s="1">
        <v>40963</v>
      </c>
      <c r="H570" s="2">
        <v>12982.95</v>
      </c>
    </row>
    <row r="571" spans="1:8">
      <c r="A571" s="1">
        <v>40983</v>
      </c>
      <c r="B571">
        <v>5380.5</v>
      </c>
      <c r="D571" s="1">
        <v>41012</v>
      </c>
      <c r="E571">
        <v>9637.9902340000008</v>
      </c>
      <c r="G571" s="1">
        <v>40966</v>
      </c>
      <c r="H571" s="2">
        <v>12981.51</v>
      </c>
    </row>
    <row r="572" spans="1:8">
      <c r="A572" s="1">
        <v>40984</v>
      </c>
      <c r="B572">
        <v>5317.8999020000001</v>
      </c>
      <c r="D572" s="1">
        <v>41015</v>
      </c>
      <c r="E572">
        <v>9470.6396480000003</v>
      </c>
      <c r="G572" s="1">
        <v>40967</v>
      </c>
      <c r="H572" s="2">
        <v>13005.12</v>
      </c>
    </row>
    <row r="573" spans="1:8">
      <c r="A573" s="1">
        <v>40987</v>
      </c>
      <c r="B573">
        <v>5257.0498049999997</v>
      </c>
      <c r="D573" s="1">
        <v>41016</v>
      </c>
      <c r="E573">
        <v>9464.7099610000005</v>
      </c>
      <c r="G573" s="1">
        <v>40968</v>
      </c>
      <c r="H573" s="2">
        <v>12952.07</v>
      </c>
    </row>
    <row r="574" spans="1:8">
      <c r="A574" s="1">
        <v>40988</v>
      </c>
      <c r="B574">
        <v>5274.8500979999999</v>
      </c>
      <c r="D574" s="1">
        <v>41017</v>
      </c>
      <c r="E574">
        <v>9667.2597659999992</v>
      </c>
      <c r="G574" s="1">
        <v>40969</v>
      </c>
      <c r="H574" s="2">
        <v>12980.3</v>
      </c>
    </row>
    <row r="575" spans="1:8">
      <c r="A575" s="1">
        <v>40989</v>
      </c>
      <c r="B575">
        <v>5364.9501950000003</v>
      </c>
      <c r="D575" s="1">
        <v>41018</v>
      </c>
      <c r="E575">
        <v>9588.3798829999996</v>
      </c>
      <c r="G575" s="1">
        <v>40970</v>
      </c>
      <c r="H575" s="2">
        <v>12977.57</v>
      </c>
    </row>
    <row r="576" spans="1:8">
      <c r="A576" s="1">
        <v>40990</v>
      </c>
      <c r="B576">
        <v>5228.4501950000003</v>
      </c>
      <c r="D576" s="1">
        <v>41019</v>
      </c>
      <c r="E576">
        <v>9561.3603519999997</v>
      </c>
      <c r="G576" s="1">
        <v>40973</v>
      </c>
      <c r="H576" s="2">
        <v>12962.81</v>
      </c>
    </row>
    <row r="577" spans="1:8">
      <c r="A577" s="1">
        <v>40991</v>
      </c>
      <c r="B577">
        <v>5278.2001950000003</v>
      </c>
      <c r="D577" s="1">
        <v>41022</v>
      </c>
      <c r="E577">
        <v>9542.1699219999991</v>
      </c>
      <c r="G577" s="1">
        <v>40974</v>
      </c>
      <c r="H577" s="2">
        <v>12759.15</v>
      </c>
    </row>
    <row r="578" spans="1:8">
      <c r="A578" s="1">
        <v>40994</v>
      </c>
      <c r="B578">
        <v>5184.25</v>
      </c>
      <c r="D578" s="1">
        <v>41023</v>
      </c>
      <c r="E578">
        <v>9468.0400389999995</v>
      </c>
      <c r="G578" s="1">
        <v>40975</v>
      </c>
      <c r="H578" s="2">
        <v>12837.33</v>
      </c>
    </row>
    <row r="579" spans="1:8">
      <c r="A579" s="1">
        <v>40995</v>
      </c>
      <c r="B579">
        <v>5243.1499020000001</v>
      </c>
      <c r="D579" s="1">
        <v>41024</v>
      </c>
      <c r="E579">
        <v>9561.0097659999992</v>
      </c>
      <c r="G579" s="1">
        <v>40976</v>
      </c>
      <c r="H579" s="2">
        <v>12907.94</v>
      </c>
    </row>
    <row r="580" spans="1:8">
      <c r="A580" s="1">
        <v>40996</v>
      </c>
      <c r="B580">
        <v>5194.75</v>
      </c>
      <c r="D580" s="1">
        <v>41025</v>
      </c>
      <c r="E580">
        <v>9561.8300780000009</v>
      </c>
      <c r="G580" s="1">
        <v>40977</v>
      </c>
      <c r="H580" s="2">
        <v>12922.02</v>
      </c>
    </row>
    <row r="581" spans="1:8">
      <c r="A581" s="1">
        <v>40997</v>
      </c>
      <c r="B581">
        <v>5178.8500979999999</v>
      </c>
      <c r="D581" s="1">
        <v>41026</v>
      </c>
      <c r="E581">
        <v>9520.8896480000003</v>
      </c>
      <c r="G581" s="1">
        <v>40980</v>
      </c>
      <c r="H581" s="2">
        <v>12959.71</v>
      </c>
    </row>
    <row r="582" spans="1:8">
      <c r="A582" s="1">
        <v>40998</v>
      </c>
      <c r="B582">
        <v>5295.5498049999997</v>
      </c>
      <c r="D582" s="1">
        <v>41030</v>
      </c>
      <c r="E582">
        <v>9350.9501949999994</v>
      </c>
      <c r="G582" s="1">
        <v>40981</v>
      </c>
      <c r="H582" s="2">
        <v>13177.68</v>
      </c>
    </row>
    <row r="583" spans="1:8">
      <c r="A583" s="1">
        <v>41001</v>
      </c>
      <c r="B583">
        <v>5317.8999020000001</v>
      </c>
      <c r="D583" s="1">
        <v>41031</v>
      </c>
      <c r="E583">
        <v>9380.25</v>
      </c>
      <c r="G583" s="1">
        <v>40982</v>
      </c>
      <c r="H583" s="2">
        <v>13194.1</v>
      </c>
    </row>
    <row r="584" spans="1:8">
      <c r="A584" s="1">
        <v>41002</v>
      </c>
      <c r="B584">
        <v>5358.5</v>
      </c>
      <c r="D584" s="1">
        <v>41036</v>
      </c>
      <c r="E584">
        <v>9119.1396480000003</v>
      </c>
      <c r="G584" s="1">
        <v>40983</v>
      </c>
      <c r="H584" s="2">
        <v>13252.76</v>
      </c>
    </row>
    <row r="585" spans="1:8">
      <c r="A585" s="1">
        <v>41003</v>
      </c>
      <c r="B585">
        <v>5322.8999020000001</v>
      </c>
      <c r="D585" s="1">
        <v>41037</v>
      </c>
      <c r="E585">
        <v>9181.6503909999992</v>
      </c>
      <c r="G585" s="1">
        <v>40984</v>
      </c>
      <c r="H585" s="2">
        <v>13232.62</v>
      </c>
    </row>
    <row r="586" spans="1:8">
      <c r="A586" s="1">
        <v>41004</v>
      </c>
      <c r="B586">
        <v>5322.8999020000001</v>
      </c>
      <c r="D586" s="1">
        <v>41038</v>
      </c>
      <c r="E586">
        <v>9045.0595699999994</v>
      </c>
      <c r="G586" s="1">
        <v>40987</v>
      </c>
      <c r="H586" s="2">
        <v>13239.13</v>
      </c>
    </row>
    <row r="587" spans="1:8">
      <c r="A587" s="1">
        <v>41008</v>
      </c>
      <c r="B587">
        <v>5234.3999020000001</v>
      </c>
      <c r="D587" s="1">
        <v>41039</v>
      </c>
      <c r="E587">
        <v>9009.6503909999992</v>
      </c>
      <c r="G587" s="1">
        <v>40988</v>
      </c>
      <c r="H587" s="2">
        <v>13170.19</v>
      </c>
    </row>
    <row r="588" spans="1:8">
      <c r="A588" s="1">
        <v>41009</v>
      </c>
      <c r="B588">
        <v>5243.6000979999999</v>
      </c>
      <c r="D588" s="1">
        <v>41040</v>
      </c>
      <c r="E588">
        <v>8953.3095699999994</v>
      </c>
      <c r="G588" s="1">
        <v>40989</v>
      </c>
      <c r="H588" s="2">
        <v>13124.62</v>
      </c>
    </row>
    <row r="589" spans="1:8">
      <c r="A589" s="1">
        <v>41010</v>
      </c>
      <c r="B589">
        <v>5226.8500979999999</v>
      </c>
      <c r="D589" s="1">
        <v>41043</v>
      </c>
      <c r="E589">
        <v>8973.8398440000001</v>
      </c>
      <c r="G589" s="1">
        <v>40990</v>
      </c>
      <c r="H589" s="2">
        <v>13046.14</v>
      </c>
    </row>
    <row r="590" spans="1:8">
      <c r="A590" s="1">
        <v>41011</v>
      </c>
      <c r="B590">
        <v>5276.8500979999999</v>
      </c>
      <c r="D590" s="1">
        <v>41044</v>
      </c>
      <c r="E590">
        <v>8900.7402340000008</v>
      </c>
      <c r="G590" s="1">
        <v>40991</v>
      </c>
      <c r="H590" s="2">
        <v>13080.73</v>
      </c>
    </row>
    <row r="591" spans="1:8">
      <c r="A591" s="1">
        <v>41012</v>
      </c>
      <c r="B591">
        <v>5207.4501950000003</v>
      </c>
      <c r="D591" s="1">
        <v>41045</v>
      </c>
      <c r="E591">
        <v>8801.1699219999991</v>
      </c>
      <c r="G591" s="1">
        <v>40994</v>
      </c>
      <c r="H591" s="2">
        <v>13241.63</v>
      </c>
    </row>
    <row r="592" spans="1:8">
      <c r="A592" s="1">
        <v>41015</v>
      </c>
      <c r="B592">
        <v>5226.2001950000003</v>
      </c>
      <c r="D592" s="1">
        <v>41046</v>
      </c>
      <c r="E592">
        <v>8876.5898440000001</v>
      </c>
      <c r="G592" s="1">
        <v>40995</v>
      </c>
      <c r="H592" s="2">
        <v>13197.73</v>
      </c>
    </row>
    <row r="593" spans="1:8">
      <c r="A593" s="1">
        <v>41016</v>
      </c>
      <c r="B593">
        <v>5289.7001950000003</v>
      </c>
      <c r="D593" s="1">
        <v>41047</v>
      </c>
      <c r="E593">
        <v>8611.3095699999994</v>
      </c>
      <c r="G593" s="1">
        <v>40996</v>
      </c>
      <c r="H593" s="2">
        <v>13126.21</v>
      </c>
    </row>
    <row r="594" spans="1:8">
      <c r="A594" s="1">
        <v>41017</v>
      </c>
      <c r="B594">
        <v>5300</v>
      </c>
      <c r="D594" s="1">
        <v>41050</v>
      </c>
      <c r="E594">
        <v>8633.8896480000003</v>
      </c>
      <c r="G594" s="1">
        <v>40997</v>
      </c>
      <c r="H594" s="2">
        <v>13145.82</v>
      </c>
    </row>
    <row r="595" spans="1:8">
      <c r="A595" s="1">
        <v>41018</v>
      </c>
      <c r="B595">
        <v>5332.3999020000001</v>
      </c>
      <c r="D595" s="1">
        <v>41051</v>
      </c>
      <c r="E595">
        <v>8729.2900389999995</v>
      </c>
      <c r="G595" s="1">
        <v>40998</v>
      </c>
      <c r="H595" s="2">
        <v>13212.04</v>
      </c>
    </row>
    <row r="596" spans="1:8">
      <c r="A596" s="1">
        <v>41019</v>
      </c>
      <c r="B596">
        <v>5290.8500979999999</v>
      </c>
      <c r="D596" s="1">
        <v>41052</v>
      </c>
      <c r="E596">
        <v>8556.5996090000008</v>
      </c>
      <c r="G596" s="1">
        <v>41001</v>
      </c>
      <c r="H596" s="2">
        <v>13264.49</v>
      </c>
    </row>
    <row r="597" spans="1:8">
      <c r="A597" s="1">
        <v>41022</v>
      </c>
      <c r="B597">
        <v>5200.6000979999999</v>
      </c>
      <c r="D597" s="1">
        <v>41053</v>
      </c>
      <c r="E597">
        <v>8563.3798829999996</v>
      </c>
      <c r="G597" s="1">
        <v>41002</v>
      </c>
      <c r="H597" s="2">
        <v>13199.55</v>
      </c>
    </row>
    <row r="598" spans="1:8">
      <c r="A598" s="1">
        <v>41023</v>
      </c>
      <c r="B598">
        <v>5222.6499020000001</v>
      </c>
      <c r="D598" s="1">
        <v>41054</v>
      </c>
      <c r="E598">
        <v>8580.3896480000003</v>
      </c>
      <c r="G598" s="1">
        <v>41003</v>
      </c>
      <c r="H598" s="2">
        <v>13074.75</v>
      </c>
    </row>
    <row r="599" spans="1:8">
      <c r="A599" s="1">
        <v>41024</v>
      </c>
      <c r="B599">
        <v>5202</v>
      </c>
      <c r="D599" s="1">
        <v>41057</v>
      </c>
      <c r="E599">
        <v>8593.1503909999992</v>
      </c>
      <c r="G599" s="1">
        <v>41004</v>
      </c>
      <c r="H599" s="2">
        <v>13060.14</v>
      </c>
    </row>
    <row r="600" spans="1:8">
      <c r="A600" s="1">
        <v>41025</v>
      </c>
      <c r="B600">
        <v>5189</v>
      </c>
      <c r="D600" s="1">
        <v>41058</v>
      </c>
      <c r="E600">
        <v>8657.0800780000009</v>
      </c>
      <c r="G600" s="1">
        <v>41005</v>
      </c>
      <c r="H600" s="3" t="e">
        <f>NA()</f>
        <v>#N/A</v>
      </c>
    </row>
    <row r="601" spans="1:8">
      <c r="A601" s="1">
        <v>41026</v>
      </c>
      <c r="B601">
        <v>5190.6000979999999</v>
      </c>
      <c r="D601" s="1">
        <v>41059</v>
      </c>
      <c r="E601">
        <v>8633.1904300000006</v>
      </c>
      <c r="G601" s="1">
        <v>41008</v>
      </c>
      <c r="H601" s="2">
        <v>12929.59</v>
      </c>
    </row>
    <row r="602" spans="1:8">
      <c r="A602" s="1">
        <v>41029</v>
      </c>
      <c r="B602">
        <v>5248.1499020000001</v>
      </c>
      <c r="D602" s="1">
        <v>41060</v>
      </c>
      <c r="E602">
        <v>8542.7304690000001</v>
      </c>
      <c r="G602" s="1">
        <v>41009</v>
      </c>
      <c r="H602" s="2">
        <v>12715.93</v>
      </c>
    </row>
    <row r="603" spans="1:8">
      <c r="A603" s="1">
        <v>41030</v>
      </c>
      <c r="B603">
        <v>5248.1499020000001</v>
      </c>
      <c r="D603" s="1">
        <v>41061</v>
      </c>
      <c r="E603">
        <v>8440.25</v>
      </c>
      <c r="G603" s="1">
        <v>41010</v>
      </c>
      <c r="H603" s="2">
        <v>12805.39</v>
      </c>
    </row>
    <row r="604" spans="1:8">
      <c r="A604" s="1">
        <v>41031</v>
      </c>
      <c r="B604">
        <v>5239.1499020000001</v>
      </c>
      <c r="D604" s="1">
        <v>41064</v>
      </c>
      <c r="E604">
        <v>8295.6298829999996</v>
      </c>
      <c r="G604" s="1">
        <v>41011</v>
      </c>
      <c r="H604" s="2">
        <v>12986.58</v>
      </c>
    </row>
    <row r="605" spans="1:8">
      <c r="A605" s="1">
        <v>41032</v>
      </c>
      <c r="B605">
        <v>5188.3999020000001</v>
      </c>
      <c r="D605" s="1">
        <v>41065</v>
      </c>
      <c r="E605">
        <v>8382</v>
      </c>
      <c r="G605" s="1">
        <v>41012</v>
      </c>
      <c r="H605" s="2">
        <v>12849.59</v>
      </c>
    </row>
    <row r="606" spans="1:8">
      <c r="A606" s="1">
        <v>41033</v>
      </c>
      <c r="B606">
        <v>5086.8500979999999</v>
      </c>
      <c r="D606" s="1">
        <v>41066</v>
      </c>
      <c r="E606">
        <v>8533.5302730000003</v>
      </c>
      <c r="G606" s="1">
        <v>41015</v>
      </c>
      <c r="H606" s="2">
        <v>12921.41</v>
      </c>
    </row>
    <row r="607" spans="1:8">
      <c r="A607" s="1">
        <v>41036</v>
      </c>
      <c r="B607">
        <v>5114.1499020000001</v>
      </c>
      <c r="D607" s="1">
        <v>41067</v>
      </c>
      <c r="E607">
        <v>8639.7197269999997</v>
      </c>
      <c r="G607" s="1">
        <v>41016</v>
      </c>
      <c r="H607" s="2">
        <v>13115.54</v>
      </c>
    </row>
    <row r="608" spans="1:8">
      <c r="A608" s="1">
        <v>41037</v>
      </c>
      <c r="B608">
        <v>4999.9501950000003</v>
      </c>
      <c r="D608" s="1">
        <v>41068</v>
      </c>
      <c r="E608">
        <v>8459.2597659999992</v>
      </c>
      <c r="G608" s="1">
        <v>41017</v>
      </c>
      <c r="H608" s="2">
        <v>13032.75</v>
      </c>
    </row>
    <row r="609" spans="1:8">
      <c r="A609" s="1">
        <v>41038</v>
      </c>
      <c r="B609">
        <v>4974.7998049999997</v>
      </c>
      <c r="D609" s="1">
        <v>41071</v>
      </c>
      <c r="E609">
        <v>8624.9003909999992</v>
      </c>
      <c r="G609" s="1">
        <v>41018</v>
      </c>
      <c r="H609" s="2">
        <v>12964.1</v>
      </c>
    </row>
    <row r="610" spans="1:8">
      <c r="A610" s="1">
        <v>41039</v>
      </c>
      <c r="B610">
        <v>4965.7001950000003</v>
      </c>
      <c r="D610" s="1">
        <v>41072</v>
      </c>
      <c r="E610">
        <v>8536.7197269999997</v>
      </c>
      <c r="G610" s="1">
        <v>41019</v>
      </c>
      <c r="H610" s="2">
        <v>13029.26</v>
      </c>
    </row>
    <row r="611" spans="1:8">
      <c r="A611" s="1">
        <v>41040</v>
      </c>
      <c r="B611">
        <v>4928.8999020000001</v>
      </c>
      <c r="D611" s="1">
        <v>41073</v>
      </c>
      <c r="E611">
        <v>8587.8398440000001</v>
      </c>
      <c r="G611" s="1">
        <v>41022</v>
      </c>
      <c r="H611" s="2">
        <v>12927.17</v>
      </c>
    </row>
    <row r="612" spans="1:8">
      <c r="A612" s="1">
        <v>41043</v>
      </c>
      <c r="B612">
        <v>4907.7998049999997</v>
      </c>
      <c r="D612" s="1">
        <v>41074</v>
      </c>
      <c r="E612">
        <v>8568.8896480000003</v>
      </c>
      <c r="G612" s="1">
        <v>41023</v>
      </c>
      <c r="H612" s="2">
        <v>13001.56</v>
      </c>
    </row>
    <row r="613" spans="1:8">
      <c r="A613" s="1">
        <v>41044</v>
      </c>
      <c r="B613">
        <v>4942.7998049999997</v>
      </c>
      <c r="D613" s="1">
        <v>41075</v>
      </c>
      <c r="E613">
        <v>8569.3203119999998</v>
      </c>
      <c r="G613" s="1">
        <v>41024</v>
      </c>
      <c r="H613" s="2">
        <v>13090.72</v>
      </c>
    </row>
    <row r="614" spans="1:8">
      <c r="A614" s="1">
        <v>41045</v>
      </c>
      <c r="B614">
        <v>4858.25</v>
      </c>
      <c r="D614" s="1">
        <v>41078</v>
      </c>
      <c r="E614">
        <v>8721.0195309999999</v>
      </c>
      <c r="G614" s="1">
        <v>41025</v>
      </c>
      <c r="H614" s="2">
        <v>13204.62</v>
      </c>
    </row>
    <row r="615" spans="1:8">
      <c r="A615" s="1">
        <v>41046</v>
      </c>
      <c r="B615">
        <v>4870.2001950000003</v>
      </c>
      <c r="D615" s="1">
        <v>41079</v>
      </c>
      <c r="E615">
        <v>8655.8701170000004</v>
      </c>
      <c r="G615" s="1">
        <v>41026</v>
      </c>
      <c r="H615" s="2">
        <v>13228.31</v>
      </c>
    </row>
    <row r="616" spans="1:8">
      <c r="A616" s="1">
        <v>41047</v>
      </c>
      <c r="B616">
        <v>4891.4501950000003</v>
      </c>
      <c r="D616" s="1">
        <v>41080</v>
      </c>
      <c r="E616">
        <v>8752.3095699999994</v>
      </c>
      <c r="G616" s="1">
        <v>41029</v>
      </c>
      <c r="H616" s="2">
        <v>13213.63</v>
      </c>
    </row>
    <row r="617" spans="1:8">
      <c r="A617" s="1">
        <v>41051</v>
      </c>
      <c r="B617">
        <v>4860.5</v>
      </c>
      <c r="D617" s="1">
        <v>41081</v>
      </c>
      <c r="E617">
        <v>8824.0703119999998</v>
      </c>
      <c r="G617" s="1">
        <v>41030</v>
      </c>
      <c r="H617" s="2">
        <v>13279.32</v>
      </c>
    </row>
    <row r="618" spans="1:8">
      <c r="A618" s="1">
        <v>41052</v>
      </c>
      <c r="B618">
        <v>4835.6499020000001</v>
      </c>
      <c r="D618" s="1">
        <v>41082</v>
      </c>
      <c r="E618">
        <v>8798.3496090000008</v>
      </c>
      <c r="G618" s="1">
        <v>41031</v>
      </c>
      <c r="H618" s="2">
        <v>13268.57</v>
      </c>
    </row>
    <row r="619" spans="1:8">
      <c r="A619" s="1">
        <v>41053</v>
      </c>
      <c r="B619">
        <v>4921.3999020000001</v>
      </c>
      <c r="D619" s="1">
        <v>41085</v>
      </c>
      <c r="E619">
        <v>8734.6201170000004</v>
      </c>
      <c r="G619" s="1">
        <v>41032</v>
      </c>
      <c r="H619" s="2">
        <v>13206.59</v>
      </c>
    </row>
    <row r="620" spans="1:8">
      <c r="A620" s="1">
        <v>41054</v>
      </c>
      <c r="B620">
        <v>4920.3999020000001</v>
      </c>
      <c r="D620" s="1">
        <v>41086</v>
      </c>
      <c r="E620">
        <v>8663.9902340000008</v>
      </c>
      <c r="G620" s="1">
        <v>41033</v>
      </c>
      <c r="H620" s="2">
        <v>13038.27</v>
      </c>
    </row>
    <row r="621" spans="1:8">
      <c r="A621" s="1">
        <v>41057</v>
      </c>
      <c r="B621">
        <v>4985.6499020000001</v>
      </c>
      <c r="D621" s="1">
        <v>41087</v>
      </c>
      <c r="E621">
        <v>8730.4902340000008</v>
      </c>
      <c r="G621" s="1">
        <v>41036</v>
      </c>
      <c r="H621" s="2">
        <v>13008.53</v>
      </c>
    </row>
    <row r="622" spans="1:8">
      <c r="A622" s="1">
        <v>41058</v>
      </c>
      <c r="B622">
        <v>4990.1000979999999</v>
      </c>
      <c r="D622" s="1">
        <v>41088</v>
      </c>
      <c r="E622">
        <v>8874.1103519999997</v>
      </c>
      <c r="G622" s="1">
        <v>41037</v>
      </c>
      <c r="H622" s="2">
        <v>12932.09</v>
      </c>
    </row>
    <row r="623" spans="1:8">
      <c r="A623" s="1">
        <v>41059</v>
      </c>
      <c r="B623">
        <v>4950.75</v>
      </c>
      <c r="D623" s="1">
        <v>41089</v>
      </c>
      <c r="E623">
        <v>9006.7802730000003</v>
      </c>
      <c r="G623" s="1">
        <v>41038</v>
      </c>
      <c r="H623" s="2">
        <v>12835.06</v>
      </c>
    </row>
    <row r="624" spans="1:8">
      <c r="A624" s="1">
        <v>41060</v>
      </c>
      <c r="B624">
        <v>4924.25</v>
      </c>
      <c r="D624" s="1">
        <v>41092</v>
      </c>
      <c r="E624">
        <v>9003.4804690000001</v>
      </c>
      <c r="G624" s="1">
        <v>41039</v>
      </c>
      <c r="H624" s="2">
        <v>12855.04</v>
      </c>
    </row>
    <row r="625" spans="1:8">
      <c r="A625" s="1">
        <v>41061</v>
      </c>
      <c r="B625">
        <v>4841.6000979999999</v>
      </c>
      <c r="D625" s="1">
        <v>41093</v>
      </c>
      <c r="E625">
        <v>9066.5898440000001</v>
      </c>
      <c r="G625" s="1">
        <v>41040</v>
      </c>
      <c r="H625" s="2">
        <v>12820.6</v>
      </c>
    </row>
    <row r="626" spans="1:8">
      <c r="A626" s="1">
        <v>41064</v>
      </c>
      <c r="B626">
        <v>4848.1499020000001</v>
      </c>
      <c r="D626" s="1">
        <v>41094</v>
      </c>
      <c r="E626">
        <v>9104.1699219999991</v>
      </c>
      <c r="G626" s="1">
        <v>41043</v>
      </c>
      <c r="H626" s="2">
        <v>12695.35</v>
      </c>
    </row>
    <row r="627" spans="1:8">
      <c r="A627" s="1">
        <v>41065</v>
      </c>
      <c r="B627">
        <v>4863.2998049999997</v>
      </c>
      <c r="D627" s="1">
        <v>41095</v>
      </c>
      <c r="E627">
        <v>9079.7998050000006</v>
      </c>
      <c r="G627" s="1">
        <v>41044</v>
      </c>
      <c r="H627" s="2">
        <v>12632</v>
      </c>
    </row>
    <row r="628" spans="1:8">
      <c r="A628" s="1">
        <v>41066</v>
      </c>
      <c r="B628">
        <v>4997.1000979999999</v>
      </c>
      <c r="D628" s="1">
        <v>41096</v>
      </c>
      <c r="E628">
        <v>9020.75</v>
      </c>
      <c r="G628" s="1">
        <v>41045</v>
      </c>
      <c r="H628" s="2">
        <v>12598.55</v>
      </c>
    </row>
    <row r="629" spans="1:8">
      <c r="A629" s="1">
        <v>41067</v>
      </c>
      <c r="B629">
        <v>5049.6499020000001</v>
      </c>
      <c r="D629" s="1">
        <v>41099</v>
      </c>
      <c r="E629">
        <v>8896.8798829999996</v>
      </c>
      <c r="G629" s="1">
        <v>41046</v>
      </c>
      <c r="H629" s="2">
        <v>12442.49</v>
      </c>
    </row>
    <row r="630" spans="1:8">
      <c r="A630" s="1">
        <v>41068</v>
      </c>
      <c r="B630">
        <v>5068.3500979999999</v>
      </c>
      <c r="D630" s="1">
        <v>41100</v>
      </c>
      <c r="E630">
        <v>8857.7304690000001</v>
      </c>
      <c r="G630" s="1">
        <v>41047</v>
      </c>
      <c r="H630" s="2">
        <v>12369.38</v>
      </c>
    </row>
    <row r="631" spans="1:8">
      <c r="A631" s="1">
        <v>41071</v>
      </c>
      <c r="B631">
        <v>5054.1000979999999</v>
      </c>
      <c r="D631" s="1">
        <v>41101</v>
      </c>
      <c r="E631">
        <v>8851</v>
      </c>
      <c r="G631" s="1">
        <v>41050</v>
      </c>
      <c r="H631" s="2">
        <v>12504.48</v>
      </c>
    </row>
    <row r="632" spans="1:8">
      <c r="A632" s="1">
        <v>41072</v>
      </c>
      <c r="B632">
        <v>5115.8999020000001</v>
      </c>
      <c r="D632" s="1">
        <v>41102</v>
      </c>
      <c r="E632">
        <v>8720.0097659999992</v>
      </c>
      <c r="G632" s="1">
        <v>41051</v>
      </c>
      <c r="H632" s="2">
        <v>12502.81</v>
      </c>
    </row>
    <row r="633" spans="1:8">
      <c r="A633" s="1">
        <v>41073</v>
      </c>
      <c r="B633">
        <v>5121.4501950000003</v>
      </c>
      <c r="D633" s="1">
        <v>41103</v>
      </c>
      <c r="E633">
        <v>8724.1201170000004</v>
      </c>
      <c r="G633" s="1">
        <v>41052</v>
      </c>
      <c r="H633" s="2">
        <v>12496.15</v>
      </c>
    </row>
    <row r="634" spans="1:8">
      <c r="A634" s="1">
        <v>41074</v>
      </c>
      <c r="B634">
        <v>5054.75</v>
      </c>
      <c r="D634" s="1">
        <v>41107</v>
      </c>
      <c r="E634">
        <v>8755</v>
      </c>
      <c r="G634" s="1">
        <v>41053</v>
      </c>
      <c r="H634" s="2">
        <v>12529.75</v>
      </c>
    </row>
    <row r="635" spans="1:8">
      <c r="A635" s="1">
        <v>41075</v>
      </c>
      <c r="B635">
        <v>5139.0498049999997</v>
      </c>
      <c r="D635" s="1">
        <v>41108</v>
      </c>
      <c r="E635">
        <v>8726.7402340000008</v>
      </c>
      <c r="G635" s="1">
        <v>41054</v>
      </c>
      <c r="H635" s="2">
        <v>12454.83</v>
      </c>
    </row>
    <row r="636" spans="1:8">
      <c r="A636" s="1">
        <v>41078</v>
      </c>
      <c r="B636">
        <v>5064.25</v>
      </c>
      <c r="D636" s="1">
        <v>41109</v>
      </c>
      <c r="E636">
        <v>8795.5498050000006</v>
      </c>
      <c r="G636" s="1">
        <v>41057</v>
      </c>
      <c r="H636" s="3" t="e">
        <f>NA()</f>
        <v>#N/A</v>
      </c>
    </row>
    <row r="637" spans="1:8">
      <c r="A637" s="1">
        <v>41079</v>
      </c>
      <c r="B637">
        <v>5103.8500979999999</v>
      </c>
      <c r="D637" s="1">
        <v>41110</v>
      </c>
      <c r="E637">
        <v>8669.8701170000004</v>
      </c>
      <c r="G637" s="1">
        <v>41058</v>
      </c>
      <c r="H637" s="2">
        <v>12580.69</v>
      </c>
    </row>
    <row r="638" spans="1:8">
      <c r="A638" s="1">
        <v>41080</v>
      </c>
      <c r="B638">
        <v>5120.5498049999997</v>
      </c>
      <c r="D638" s="1">
        <v>41113</v>
      </c>
      <c r="E638">
        <v>8508.3203119999998</v>
      </c>
      <c r="G638" s="1">
        <v>41059</v>
      </c>
      <c r="H638" s="2">
        <v>12419.86</v>
      </c>
    </row>
    <row r="639" spans="1:8">
      <c r="A639" s="1">
        <v>41081</v>
      </c>
      <c r="B639">
        <v>5165</v>
      </c>
      <c r="D639" s="1">
        <v>41114</v>
      </c>
      <c r="E639">
        <v>8488.0898440000001</v>
      </c>
      <c r="G639" s="1">
        <v>41060</v>
      </c>
      <c r="H639" s="2">
        <v>12393.45</v>
      </c>
    </row>
    <row r="640" spans="1:8">
      <c r="A640" s="1">
        <v>41082</v>
      </c>
      <c r="B640">
        <v>5146.0498049999997</v>
      </c>
      <c r="D640" s="1">
        <v>41115</v>
      </c>
      <c r="E640">
        <v>8365.9003909999992</v>
      </c>
      <c r="G640" s="1">
        <v>41061</v>
      </c>
      <c r="H640" s="2">
        <v>12118.57</v>
      </c>
    </row>
    <row r="641" spans="1:8">
      <c r="A641" s="1">
        <v>41085</v>
      </c>
      <c r="B641">
        <v>5114.6499020000001</v>
      </c>
      <c r="D641" s="1">
        <v>41116</v>
      </c>
      <c r="E641">
        <v>8443.0996090000008</v>
      </c>
      <c r="G641" s="1">
        <v>41064</v>
      </c>
      <c r="H641" s="2">
        <v>12101.46</v>
      </c>
    </row>
    <row r="642" spans="1:8">
      <c r="A642" s="1">
        <v>41086</v>
      </c>
      <c r="B642">
        <v>5120.7998049999997</v>
      </c>
      <c r="D642" s="1">
        <v>41117</v>
      </c>
      <c r="E642">
        <v>8566.6396480000003</v>
      </c>
      <c r="G642" s="1">
        <v>41065</v>
      </c>
      <c r="H642" s="2">
        <v>12127.95</v>
      </c>
    </row>
    <row r="643" spans="1:8">
      <c r="A643" s="1">
        <v>41087</v>
      </c>
      <c r="B643">
        <v>5141.8999020000001</v>
      </c>
      <c r="D643" s="1">
        <v>41120</v>
      </c>
      <c r="E643">
        <v>8635.4404300000006</v>
      </c>
      <c r="G643" s="1">
        <v>41066</v>
      </c>
      <c r="H643" s="2">
        <v>12414.79</v>
      </c>
    </row>
    <row r="644" spans="1:8">
      <c r="A644" s="1">
        <v>41088</v>
      </c>
      <c r="B644">
        <v>5149.1499020000001</v>
      </c>
      <c r="D644" s="1">
        <v>41121</v>
      </c>
      <c r="E644">
        <v>8695.0595699999994</v>
      </c>
      <c r="G644" s="1">
        <v>41067</v>
      </c>
      <c r="H644" s="2">
        <v>12460.96</v>
      </c>
    </row>
    <row r="645" spans="1:8">
      <c r="A645" s="1">
        <v>41089</v>
      </c>
      <c r="B645">
        <v>5278.8999020000001</v>
      </c>
      <c r="D645" s="1">
        <v>41122</v>
      </c>
      <c r="E645">
        <v>8641.8496090000008</v>
      </c>
      <c r="G645" s="1">
        <v>41068</v>
      </c>
      <c r="H645" s="2">
        <v>12554.2</v>
      </c>
    </row>
    <row r="646" spans="1:8">
      <c r="A646" s="1">
        <v>41092</v>
      </c>
      <c r="B646">
        <v>5278.6000979999999</v>
      </c>
      <c r="D646" s="1">
        <v>41123</v>
      </c>
      <c r="E646">
        <v>8653.1796880000002</v>
      </c>
      <c r="G646" s="1">
        <v>41071</v>
      </c>
      <c r="H646" s="2">
        <v>12411.23</v>
      </c>
    </row>
    <row r="647" spans="1:8">
      <c r="A647" s="1">
        <v>41093</v>
      </c>
      <c r="B647">
        <v>5287.9501950000003</v>
      </c>
      <c r="D647" s="1">
        <v>41124</v>
      </c>
      <c r="E647">
        <v>8555.1103519999997</v>
      </c>
      <c r="G647" s="1">
        <v>41072</v>
      </c>
      <c r="H647" s="2">
        <v>12573.8</v>
      </c>
    </row>
    <row r="648" spans="1:8">
      <c r="A648" s="1">
        <v>41094</v>
      </c>
      <c r="B648">
        <v>5302.5498049999997</v>
      </c>
      <c r="D648" s="1">
        <v>41127</v>
      </c>
      <c r="E648">
        <v>8726.2900389999995</v>
      </c>
      <c r="G648" s="1">
        <v>41073</v>
      </c>
      <c r="H648" s="2">
        <v>12496.38</v>
      </c>
    </row>
    <row r="649" spans="1:8">
      <c r="A649" s="1">
        <v>41095</v>
      </c>
      <c r="B649">
        <v>5327.2998049999997</v>
      </c>
      <c r="D649" s="1">
        <v>41128</v>
      </c>
      <c r="E649">
        <v>8803.3095699999994</v>
      </c>
      <c r="G649" s="1">
        <v>41074</v>
      </c>
      <c r="H649" s="2">
        <v>12651.91</v>
      </c>
    </row>
    <row r="650" spans="1:8">
      <c r="A650" s="1">
        <v>41096</v>
      </c>
      <c r="B650">
        <v>5316.9501950000003</v>
      </c>
      <c r="D650" s="1">
        <v>41129</v>
      </c>
      <c r="E650">
        <v>8881.1601559999999</v>
      </c>
      <c r="G650" s="1">
        <v>41075</v>
      </c>
      <c r="H650" s="2">
        <v>12767.17</v>
      </c>
    </row>
    <row r="651" spans="1:8">
      <c r="A651" s="1">
        <v>41099</v>
      </c>
      <c r="B651">
        <v>5275.1499020000001</v>
      </c>
      <c r="D651" s="1">
        <v>41130</v>
      </c>
      <c r="E651">
        <v>8978.5996090000008</v>
      </c>
      <c r="G651" s="1">
        <v>41078</v>
      </c>
      <c r="H651" s="2">
        <v>12741.82</v>
      </c>
    </row>
    <row r="652" spans="1:8">
      <c r="A652" s="1">
        <v>41100</v>
      </c>
      <c r="B652">
        <v>5345.3500979999999</v>
      </c>
      <c r="D652" s="1">
        <v>41131</v>
      </c>
      <c r="E652">
        <v>8891.4404300000006</v>
      </c>
      <c r="G652" s="1">
        <v>41079</v>
      </c>
      <c r="H652" s="2">
        <v>12837.33</v>
      </c>
    </row>
    <row r="653" spans="1:8">
      <c r="A653" s="1">
        <v>41101</v>
      </c>
      <c r="B653">
        <v>5306.2998049999997</v>
      </c>
      <c r="D653" s="1">
        <v>41134</v>
      </c>
      <c r="E653">
        <v>8885.1503909999992</v>
      </c>
      <c r="G653" s="1">
        <v>41080</v>
      </c>
      <c r="H653" s="2">
        <v>12824.39</v>
      </c>
    </row>
    <row r="654" spans="1:8">
      <c r="A654" s="1">
        <v>41102</v>
      </c>
      <c r="B654">
        <v>5235.25</v>
      </c>
      <c r="D654" s="1">
        <v>41135</v>
      </c>
      <c r="E654">
        <v>8929.8798829999996</v>
      </c>
      <c r="G654" s="1">
        <v>41081</v>
      </c>
      <c r="H654" s="2">
        <v>12573.57</v>
      </c>
    </row>
    <row r="655" spans="1:8">
      <c r="A655" s="1">
        <v>41103</v>
      </c>
      <c r="B655">
        <v>5227.25</v>
      </c>
      <c r="D655" s="1">
        <v>41136</v>
      </c>
      <c r="E655">
        <v>8925.0400389999995</v>
      </c>
      <c r="G655" s="1">
        <v>41082</v>
      </c>
      <c r="H655" s="2">
        <v>12640.78</v>
      </c>
    </row>
    <row r="656" spans="1:8">
      <c r="A656" s="1">
        <v>41106</v>
      </c>
      <c r="B656">
        <v>5197.25</v>
      </c>
      <c r="D656" s="1">
        <v>41137</v>
      </c>
      <c r="E656">
        <v>9092.7597659999992</v>
      </c>
      <c r="G656" s="1">
        <v>41085</v>
      </c>
      <c r="H656" s="2">
        <v>12502.66</v>
      </c>
    </row>
    <row r="657" spans="1:8">
      <c r="A657" s="1">
        <v>41107</v>
      </c>
      <c r="B657">
        <v>5192.8500979999999</v>
      </c>
      <c r="D657" s="1">
        <v>41138</v>
      </c>
      <c r="E657">
        <v>9162.5</v>
      </c>
      <c r="G657" s="1">
        <v>41086</v>
      </c>
      <c r="H657" s="2">
        <v>12534.67</v>
      </c>
    </row>
    <row r="658" spans="1:8">
      <c r="A658" s="1">
        <v>41108</v>
      </c>
      <c r="B658">
        <v>5216.2998049999997</v>
      </c>
      <c r="D658" s="1">
        <v>41141</v>
      </c>
      <c r="E658">
        <v>9171.1601559999999</v>
      </c>
      <c r="G658" s="1">
        <v>41087</v>
      </c>
      <c r="H658" s="2">
        <v>12627.01</v>
      </c>
    </row>
    <row r="659" spans="1:8">
      <c r="A659" s="1">
        <v>41109</v>
      </c>
      <c r="B659">
        <v>5242.7001950000003</v>
      </c>
      <c r="D659" s="1">
        <v>41142</v>
      </c>
      <c r="E659">
        <v>9156.9199219999991</v>
      </c>
      <c r="G659" s="1">
        <v>41088</v>
      </c>
      <c r="H659" s="2">
        <v>12602.26</v>
      </c>
    </row>
    <row r="660" spans="1:8">
      <c r="A660" s="1">
        <v>41110</v>
      </c>
      <c r="B660">
        <v>5205.1000979999999</v>
      </c>
      <c r="D660" s="1">
        <v>41143</v>
      </c>
      <c r="E660">
        <v>9131.7402340000008</v>
      </c>
      <c r="G660" s="1">
        <v>41089</v>
      </c>
      <c r="H660" s="2">
        <v>12880.09</v>
      </c>
    </row>
    <row r="661" spans="1:8">
      <c r="A661" s="1">
        <v>41113</v>
      </c>
      <c r="B661">
        <v>5117.9501950000003</v>
      </c>
      <c r="D661" s="1">
        <v>41144</v>
      </c>
      <c r="E661">
        <v>9178.1201170000004</v>
      </c>
      <c r="G661" s="1">
        <v>41092</v>
      </c>
      <c r="H661" s="2">
        <v>12871.39</v>
      </c>
    </row>
    <row r="662" spans="1:8">
      <c r="A662" s="1">
        <v>41114</v>
      </c>
      <c r="B662">
        <v>5128.2001950000003</v>
      </c>
      <c r="D662" s="1">
        <v>41145</v>
      </c>
      <c r="E662">
        <v>9070.7597659999992</v>
      </c>
      <c r="G662" s="1">
        <v>41093</v>
      </c>
      <c r="H662" s="2">
        <v>12943.82</v>
      </c>
    </row>
    <row r="663" spans="1:8">
      <c r="A663" s="1">
        <v>41115</v>
      </c>
      <c r="B663">
        <v>5109.6000979999999</v>
      </c>
      <c r="D663" s="1">
        <v>41148</v>
      </c>
      <c r="E663">
        <v>9085.3896480000003</v>
      </c>
      <c r="G663" s="1">
        <v>41094</v>
      </c>
      <c r="H663" s="3" t="e">
        <f>NA()</f>
        <v>#N/A</v>
      </c>
    </row>
    <row r="664" spans="1:8">
      <c r="A664" s="1">
        <v>41116</v>
      </c>
      <c r="B664">
        <v>5043</v>
      </c>
      <c r="D664" s="1">
        <v>41149</v>
      </c>
      <c r="E664">
        <v>9033.2900389999995</v>
      </c>
      <c r="G664" s="1">
        <v>41095</v>
      </c>
      <c r="H664" s="2">
        <v>12896.67</v>
      </c>
    </row>
    <row r="665" spans="1:8">
      <c r="A665" s="1">
        <v>41117</v>
      </c>
      <c r="B665">
        <v>5099.8500979999999</v>
      </c>
      <c r="D665" s="1">
        <v>41150</v>
      </c>
      <c r="E665">
        <v>9069.8095699999994</v>
      </c>
      <c r="G665" s="1">
        <v>41096</v>
      </c>
      <c r="H665" s="2">
        <v>12772.47</v>
      </c>
    </row>
    <row r="666" spans="1:8">
      <c r="A666" s="1">
        <v>41120</v>
      </c>
      <c r="B666">
        <v>5199.7998049999997</v>
      </c>
      <c r="D666" s="1">
        <v>41151</v>
      </c>
      <c r="E666">
        <v>8983.7802730000003</v>
      </c>
      <c r="G666" s="1">
        <v>41099</v>
      </c>
      <c r="H666" s="2">
        <v>12736.29</v>
      </c>
    </row>
    <row r="667" spans="1:8">
      <c r="A667" s="1">
        <v>41121</v>
      </c>
      <c r="B667">
        <v>5229</v>
      </c>
      <c r="D667" s="1">
        <v>41152</v>
      </c>
      <c r="E667">
        <v>8839.9101559999999</v>
      </c>
      <c r="G667" s="1">
        <v>41100</v>
      </c>
      <c r="H667" s="2">
        <v>12653.12</v>
      </c>
    </row>
    <row r="668" spans="1:8">
      <c r="A668" s="1">
        <v>41122</v>
      </c>
      <c r="B668">
        <v>5240.5</v>
      </c>
      <c r="D668" s="1">
        <v>41155</v>
      </c>
      <c r="E668">
        <v>8783.8896480000003</v>
      </c>
      <c r="G668" s="1">
        <v>41101</v>
      </c>
      <c r="H668" s="2">
        <v>12604.53</v>
      </c>
    </row>
    <row r="669" spans="1:8">
      <c r="A669" s="1">
        <v>41123</v>
      </c>
      <c r="B669">
        <v>5227.75</v>
      </c>
      <c r="D669" s="1">
        <v>41156</v>
      </c>
      <c r="E669">
        <v>8775.5097659999992</v>
      </c>
      <c r="G669" s="1">
        <v>41102</v>
      </c>
      <c r="H669" s="2">
        <v>12573.27</v>
      </c>
    </row>
    <row r="670" spans="1:8">
      <c r="A670" s="1">
        <v>41124</v>
      </c>
      <c r="B670">
        <v>5215.7001950000003</v>
      </c>
      <c r="D670" s="1">
        <v>41157</v>
      </c>
      <c r="E670">
        <v>8679.8203119999998</v>
      </c>
      <c r="G670" s="1">
        <v>41103</v>
      </c>
      <c r="H670" s="2">
        <v>12777.09</v>
      </c>
    </row>
    <row r="671" spans="1:8">
      <c r="A671" s="1">
        <v>41127</v>
      </c>
      <c r="B671">
        <v>5282.5498049999997</v>
      </c>
      <c r="D671" s="1">
        <v>41158</v>
      </c>
      <c r="E671">
        <v>8680.5703119999998</v>
      </c>
      <c r="G671" s="1">
        <v>41106</v>
      </c>
      <c r="H671" s="2">
        <v>12727.21</v>
      </c>
    </row>
    <row r="672" spans="1:8">
      <c r="A672" s="1">
        <v>41128</v>
      </c>
      <c r="B672">
        <v>5336.7001950000003</v>
      </c>
      <c r="D672" s="1">
        <v>41159</v>
      </c>
      <c r="E672">
        <v>8871.6503909999992</v>
      </c>
      <c r="G672" s="1">
        <v>41107</v>
      </c>
      <c r="H672" s="2">
        <v>12805.54</v>
      </c>
    </row>
    <row r="673" spans="1:8">
      <c r="A673" s="1">
        <v>41129</v>
      </c>
      <c r="B673">
        <v>5338</v>
      </c>
      <c r="D673" s="1">
        <v>41162</v>
      </c>
      <c r="E673">
        <v>8869.3701170000004</v>
      </c>
      <c r="G673" s="1">
        <v>41108</v>
      </c>
      <c r="H673" s="2">
        <v>12908.7</v>
      </c>
    </row>
    <row r="674" spans="1:8">
      <c r="A674" s="1">
        <v>41130</v>
      </c>
      <c r="B674">
        <v>5322.9501950000003</v>
      </c>
      <c r="D674" s="1">
        <v>41163</v>
      </c>
      <c r="E674">
        <v>8807.3798829999996</v>
      </c>
      <c r="G674" s="1">
        <v>41109</v>
      </c>
      <c r="H674" s="2">
        <v>12943.36</v>
      </c>
    </row>
    <row r="675" spans="1:8">
      <c r="A675" s="1">
        <v>41131</v>
      </c>
      <c r="B675">
        <v>5320.3999020000001</v>
      </c>
      <c r="D675" s="1">
        <v>41164</v>
      </c>
      <c r="E675">
        <v>8959.9599610000005</v>
      </c>
      <c r="G675" s="1">
        <v>41110</v>
      </c>
      <c r="H675" s="2">
        <v>12822.57</v>
      </c>
    </row>
    <row r="676" spans="1:8">
      <c r="A676" s="1">
        <v>41134</v>
      </c>
      <c r="B676">
        <v>5347.8999020000001</v>
      </c>
      <c r="D676" s="1">
        <v>41165</v>
      </c>
      <c r="E676">
        <v>8995.1503909999992</v>
      </c>
      <c r="G676" s="1">
        <v>41113</v>
      </c>
      <c r="H676" s="2">
        <v>12721.46</v>
      </c>
    </row>
    <row r="677" spans="1:8">
      <c r="A677" s="1">
        <v>41135</v>
      </c>
      <c r="B677">
        <v>5380.3500979999999</v>
      </c>
      <c r="D677" s="1">
        <v>41166</v>
      </c>
      <c r="E677">
        <v>9159.3896480000003</v>
      </c>
      <c r="G677" s="1">
        <v>41114</v>
      </c>
      <c r="H677" s="2">
        <v>12617.32</v>
      </c>
    </row>
    <row r="678" spans="1:8">
      <c r="A678" s="1">
        <v>41136</v>
      </c>
      <c r="B678">
        <v>5380.3500979999999</v>
      </c>
      <c r="D678" s="1">
        <v>41170</v>
      </c>
      <c r="E678">
        <v>9123.7695309999999</v>
      </c>
      <c r="G678" s="1">
        <v>41115</v>
      </c>
      <c r="H678" s="2">
        <v>12676.05</v>
      </c>
    </row>
    <row r="679" spans="1:8">
      <c r="A679" s="1">
        <v>41137</v>
      </c>
      <c r="B679">
        <v>5362.9501950000003</v>
      </c>
      <c r="D679" s="1">
        <v>41171</v>
      </c>
      <c r="E679">
        <v>9232.2099610000005</v>
      </c>
      <c r="G679" s="1">
        <v>41116</v>
      </c>
      <c r="H679" s="2">
        <v>12887.93</v>
      </c>
    </row>
    <row r="680" spans="1:8">
      <c r="A680" s="1">
        <v>41138</v>
      </c>
      <c r="B680">
        <v>5366.2998049999997</v>
      </c>
      <c r="D680" s="1">
        <v>41172</v>
      </c>
      <c r="E680">
        <v>9086.9804690000001</v>
      </c>
      <c r="G680" s="1">
        <v>41117</v>
      </c>
      <c r="H680" s="2">
        <v>13075.66</v>
      </c>
    </row>
    <row r="681" spans="1:8">
      <c r="A681" s="1">
        <v>41141</v>
      </c>
      <c r="B681">
        <v>5366.2998049999997</v>
      </c>
      <c r="D681" s="1">
        <v>41173</v>
      </c>
      <c r="E681">
        <v>9110</v>
      </c>
      <c r="G681" s="1">
        <v>41120</v>
      </c>
      <c r="H681" s="2">
        <v>13073.01</v>
      </c>
    </row>
    <row r="682" spans="1:8">
      <c r="A682" s="1">
        <v>41142</v>
      </c>
      <c r="B682">
        <v>5421</v>
      </c>
      <c r="D682" s="1">
        <v>41176</v>
      </c>
      <c r="E682">
        <v>9069.2900389999995</v>
      </c>
      <c r="G682" s="1">
        <v>41121</v>
      </c>
      <c r="H682" s="2">
        <v>13008.68</v>
      </c>
    </row>
    <row r="683" spans="1:8">
      <c r="A683" s="1">
        <v>41143</v>
      </c>
      <c r="B683">
        <v>5412.8500979999999</v>
      </c>
      <c r="D683" s="1">
        <v>41177</v>
      </c>
      <c r="E683">
        <v>9091.5400389999995</v>
      </c>
      <c r="G683" s="1">
        <v>41122</v>
      </c>
      <c r="H683" s="2">
        <v>12971.06</v>
      </c>
    </row>
    <row r="684" spans="1:8">
      <c r="A684" s="1">
        <v>41144</v>
      </c>
      <c r="B684">
        <v>5415.3500979999999</v>
      </c>
      <c r="D684" s="1">
        <v>41178</v>
      </c>
      <c r="E684">
        <v>8906.7001949999994</v>
      </c>
      <c r="G684" s="1">
        <v>41123</v>
      </c>
      <c r="H684" s="2">
        <v>12878.88</v>
      </c>
    </row>
    <row r="685" spans="1:8">
      <c r="A685" s="1">
        <v>41145</v>
      </c>
      <c r="B685">
        <v>5386.7001950000003</v>
      </c>
      <c r="D685" s="1">
        <v>41179</v>
      </c>
      <c r="E685">
        <v>8949.8701170000004</v>
      </c>
      <c r="G685" s="1">
        <v>41124</v>
      </c>
      <c r="H685" s="2">
        <v>13096.17</v>
      </c>
    </row>
    <row r="686" spans="1:8">
      <c r="A686" s="1">
        <v>41148</v>
      </c>
      <c r="B686">
        <v>5350.25</v>
      </c>
      <c r="D686" s="1">
        <v>41180</v>
      </c>
      <c r="E686">
        <v>8870.1601559999999</v>
      </c>
      <c r="G686" s="1">
        <v>41127</v>
      </c>
      <c r="H686" s="2">
        <v>13117.51</v>
      </c>
    </row>
    <row r="687" spans="1:8">
      <c r="A687" s="1">
        <v>41150</v>
      </c>
      <c r="B687">
        <v>5287.7998049999997</v>
      </c>
      <c r="D687" s="1">
        <v>41183</v>
      </c>
      <c r="E687">
        <v>8796.5097659999992</v>
      </c>
      <c r="G687" s="1">
        <v>41128</v>
      </c>
      <c r="H687" s="2">
        <v>13168.6</v>
      </c>
    </row>
    <row r="688" spans="1:8">
      <c r="A688" s="1">
        <v>41151</v>
      </c>
      <c r="B688">
        <v>5315.0498049999997</v>
      </c>
      <c r="D688" s="1">
        <v>41184</v>
      </c>
      <c r="E688">
        <v>8786.0498050000006</v>
      </c>
      <c r="G688" s="1">
        <v>41129</v>
      </c>
      <c r="H688" s="2">
        <v>13175.64</v>
      </c>
    </row>
    <row r="689" spans="1:8">
      <c r="A689" s="1">
        <v>41152</v>
      </c>
      <c r="B689">
        <v>5258.5</v>
      </c>
      <c r="D689" s="1">
        <v>41185</v>
      </c>
      <c r="E689">
        <v>8746.8701170000004</v>
      </c>
      <c r="G689" s="1">
        <v>41130</v>
      </c>
      <c r="H689" s="2">
        <v>13165.19</v>
      </c>
    </row>
    <row r="690" spans="1:8">
      <c r="A690" s="1">
        <v>41155</v>
      </c>
      <c r="B690">
        <v>5253.75</v>
      </c>
      <c r="D690" s="1">
        <v>41186</v>
      </c>
      <c r="E690">
        <v>8824.5898440000001</v>
      </c>
      <c r="G690" s="1">
        <v>41131</v>
      </c>
      <c r="H690" s="2">
        <v>13207.95</v>
      </c>
    </row>
    <row r="691" spans="1:8">
      <c r="A691" s="1">
        <v>41156</v>
      </c>
      <c r="B691">
        <v>5274</v>
      </c>
      <c r="D691" s="1">
        <v>41187</v>
      </c>
      <c r="E691">
        <v>8863.2998050000006</v>
      </c>
      <c r="G691" s="1">
        <v>41134</v>
      </c>
      <c r="H691" s="2">
        <v>13169.43</v>
      </c>
    </row>
    <row r="692" spans="1:8">
      <c r="A692" s="1">
        <v>41157</v>
      </c>
      <c r="B692">
        <v>5225.7001950000003</v>
      </c>
      <c r="D692" s="1">
        <v>41191</v>
      </c>
      <c r="E692">
        <v>8769.5898440000001</v>
      </c>
      <c r="G692" s="1">
        <v>41135</v>
      </c>
      <c r="H692" s="2">
        <v>13172.14</v>
      </c>
    </row>
    <row r="693" spans="1:8">
      <c r="A693" s="1">
        <v>41158</v>
      </c>
      <c r="B693">
        <v>5238.3999020000001</v>
      </c>
      <c r="D693" s="1">
        <v>41192</v>
      </c>
      <c r="E693">
        <v>8596.2304690000001</v>
      </c>
      <c r="G693" s="1">
        <v>41136</v>
      </c>
      <c r="H693" s="2">
        <v>13164.78</v>
      </c>
    </row>
    <row r="694" spans="1:8">
      <c r="A694" s="1">
        <v>41159</v>
      </c>
      <c r="B694">
        <v>5342.1000979999999</v>
      </c>
      <c r="D694" s="1">
        <v>41193</v>
      </c>
      <c r="E694">
        <v>8546.7802730000003</v>
      </c>
      <c r="G694" s="1">
        <v>41137</v>
      </c>
      <c r="H694" s="2">
        <v>13250.11</v>
      </c>
    </row>
    <row r="695" spans="1:8">
      <c r="A695" s="1">
        <v>41162</v>
      </c>
      <c r="B695">
        <v>5363.4501950000003</v>
      </c>
      <c r="D695" s="1">
        <v>41194</v>
      </c>
      <c r="E695">
        <v>8534.1201170000004</v>
      </c>
      <c r="G695" s="1">
        <v>41138</v>
      </c>
      <c r="H695" s="2">
        <v>13275.2</v>
      </c>
    </row>
    <row r="696" spans="1:8">
      <c r="A696" s="1">
        <v>41163</v>
      </c>
      <c r="B696">
        <v>5390</v>
      </c>
      <c r="D696" s="1">
        <v>41197</v>
      </c>
      <c r="E696">
        <v>8577.9296880000002</v>
      </c>
      <c r="G696" s="1">
        <v>41141</v>
      </c>
      <c r="H696" s="2">
        <v>13271.64</v>
      </c>
    </row>
    <row r="697" spans="1:8">
      <c r="A697" s="1">
        <v>41164</v>
      </c>
      <c r="B697">
        <v>5431</v>
      </c>
      <c r="D697" s="1">
        <v>41198</v>
      </c>
      <c r="E697">
        <v>8701.3095699999994</v>
      </c>
      <c r="G697" s="1">
        <v>41142</v>
      </c>
      <c r="H697" s="2">
        <v>13203.58</v>
      </c>
    </row>
    <row r="698" spans="1:8">
      <c r="A698" s="1">
        <v>41165</v>
      </c>
      <c r="B698">
        <v>5435.3500979999999</v>
      </c>
      <c r="D698" s="1">
        <v>41199</v>
      </c>
      <c r="E698">
        <v>8806.5498050000006</v>
      </c>
      <c r="G698" s="1">
        <v>41143</v>
      </c>
      <c r="H698" s="2">
        <v>13172.76</v>
      </c>
    </row>
    <row r="699" spans="1:8">
      <c r="A699" s="1">
        <v>41166</v>
      </c>
      <c r="B699">
        <v>5577.6499020000001</v>
      </c>
      <c r="D699" s="1">
        <v>41200</v>
      </c>
      <c r="E699">
        <v>8982.8603519999997</v>
      </c>
      <c r="G699" s="1">
        <v>41144</v>
      </c>
      <c r="H699" s="2">
        <v>13057.46</v>
      </c>
    </row>
    <row r="700" spans="1:8">
      <c r="A700" s="1">
        <v>41169</v>
      </c>
      <c r="B700">
        <v>5610</v>
      </c>
      <c r="D700" s="1">
        <v>41201</v>
      </c>
      <c r="E700">
        <v>9002.6796880000002</v>
      </c>
      <c r="G700" s="1">
        <v>41145</v>
      </c>
      <c r="H700" s="2">
        <v>13157.97</v>
      </c>
    </row>
    <row r="701" spans="1:8">
      <c r="A701" s="1">
        <v>41170</v>
      </c>
      <c r="B701">
        <v>5600.0498049999997</v>
      </c>
      <c r="D701" s="1">
        <v>41204</v>
      </c>
      <c r="E701">
        <v>9010.7099610000005</v>
      </c>
      <c r="G701" s="1">
        <v>41148</v>
      </c>
      <c r="H701" s="2">
        <v>13124.67</v>
      </c>
    </row>
    <row r="702" spans="1:8">
      <c r="A702" s="1">
        <v>41171</v>
      </c>
      <c r="B702">
        <v>5600.0498049999997</v>
      </c>
      <c r="D702" s="1">
        <v>41205</v>
      </c>
      <c r="E702">
        <v>9014.25</v>
      </c>
      <c r="G702" s="1">
        <v>41149</v>
      </c>
      <c r="H702" s="2">
        <v>13102.99</v>
      </c>
    </row>
    <row r="703" spans="1:8">
      <c r="A703" s="1">
        <v>41172</v>
      </c>
      <c r="B703">
        <v>5554.25</v>
      </c>
      <c r="D703" s="1">
        <v>41206</v>
      </c>
      <c r="E703">
        <v>8954.2998050000006</v>
      </c>
      <c r="G703" s="1">
        <v>41150</v>
      </c>
      <c r="H703" s="2">
        <v>13107.48</v>
      </c>
    </row>
    <row r="704" spans="1:8">
      <c r="A704" s="1">
        <v>41173</v>
      </c>
      <c r="B704">
        <v>5691.1499020000001</v>
      </c>
      <c r="D704" s="1">
        <v>41207</v>
      </c>
      <c r="E704">
        <v>9055.2001949999994</v>
      </c>
      <c r="G704" s="1">
        <v>41151</v>
      </c>
      <c r="H704" s="2">
        <v>13000.71</v>
      </c>
    </row>
    <row r="705" spans="1:8">
      <c r="A705" s="1">
        <v>41176</v>
      </c>
      <c r="B705">
        <v>5669.6000979999999</v>
      </c>
      <c r="D705" s="1">
        <v>41208</v>
      </c>
      <c r="E705">
        <v>8933.0595699999994</v>
      </c>
      <c r="G705" s="1">
        <v>41152</v>
      </c>
      <c r="H705" s="2">
        <v>13090.84</v>
      </c>
    </row>
    <row r="706" spans="1:8">
      <c r="A706" s="1">
        <v>41177</v>
      </c>
      <c r="B706">
        <v>5673.8999020000001</v>
      </c>
      <c r="D706" s="1">
        <v>41211</v>
      </c>
      <c r="E706">
        <v>8929.3398440000001</v>
      </c>
      <c r="G706" s="1">
        <v>41155</v>
      </c>
      <c r="H706" s="3" t="e">
        <f>NA()</f>
        <v>#N/A</v>
      </c>
    </row>
    <row r="707" spans="1:8">
      <c r="A707" s="1">
        <v>41178</v>
      </c>
      <c r="B707">
        <v>5663.4501950000003</v>
      </c>
      <c r="D707" s="1">
        <v>41212</v>
      </c>
      <c r="E707">
        <v>8841.9804690000001</v>
      </c>
      <c r="G707" s="1">
        <v>41156</v>
      </c>
      <c r="H707" s="2">
        <v>13035.94</v>
      </c>
    </row>
    <row r="708" spans="1:8">
      <c r="A708" s="1">
        <v>41179</v>
      </c>
      <c r="B708">
        <v>5649.5</v>
      </c>
      <c r="D708" s="1">
        <v>41213</v>
      </c>
      <c r="E708">
        <v>8928.2900389999995</v>
      </c>
      <c r="G708" s="1">
        <v>41157</v>
      </c>
      <c r="H708" s="2">
        <v>13047.48</v>
      </c>
    </row>
    <row r="709" spans="1:8">
      <c r="A709" s="1">
        <v>41180</v>
      </c>
      <c r="B709">
        <v>5703.2998049999997</v>
      </c>
      <c r="D709" s="1">
        <v>41214</v>
      </c>
      <c r="E709">
        <v>8946.8701170000004</v>
      </c>
      <c r="G709" s="1">
        <v>41158</v>
      </c>
      <c r="H709" s="2">
        <v>13292</v>
      </c>
    </row>
    <row r="710" spans="1:8">
      <c r="A710" s="1">
        <v>41183</v>
      </c>
      <c r="B710">
        <v>5718.7998049999997</v>
      </c>
      <c r="D710" s="1">
        <v>41215</v>
      </c>
      <c r="E710">
        <v>9051.2197269999997</v>
      </c>
      <c r="G710" s="1">
        <v>41159</v>
      </c>
      <c r="H710" s="2">
        <v>13306.64</v>
      </c>
    </row>
    <row r="711" spans="1:8">
      <c r="A711" s="1">
        <v>41184</v>
      </c>
      <c r="B711">
        <v>5718.7998049999997</v>
      </c>
      <c r="D711" s="1">
        <v>41218</v>
      </c>
      <c r="E711">
        <v>9007.4404300000006</v>
      </c>
      <c r="G711" s="1">
        <v>41162</v>
      </c>
      <c r="H711" s="2">
        <v>13254.29</v>
      </c>
    </row>
    <row r="712" spans="1:8">
      <c r="A712" s="1">
        <v>41185</v>
      </c>
      <c r="B712">
        <v>5731.25</v>
      </c>
      <c r="D712" s="1">
        <v>41219</v>
      </c>
      <c r="E712">
        <v>8975.1503909999992</v>
      </c>
      <c r="G712" s="1">
        <v>41163</v>
      </c>
      <c r="H712" s="2">
        <v>13323.36</v>
      </c>
    </row>
    <row r="713" spans="1:8">
      <c r="A713" s="1">
        <v>41186</v>
      </c>
      <c r="B713">
        <v>5787.6000979999999</v>
      </c>
      <c r="D713" s="1">
        <v>41220</v>
      </c>
      <c r="E713">
        <v>8972.8896480000003</v>
      </c>
      <c r="G713" s="1">
        <v>41164</v>
      </c>
      <c r="H713" s="2">
        <v>13333.35</v>
      </c>
    </row>
    <row r="714" spans="1:8">
      <c r="A714" s="1">
        <v>41187</v>
      </c>
      <c r="B714">
        <v>5746.9501950000003</v>
      </c>
      <c r="D714" s="1">
        <v>41221</v>
      </c>
      <c r="E714">
        <v>8837.1503909999992</v>
      </c>
      <c r="G714" s="1">
        <v>41165</v>
      </c>
      <c r="H714" s="2">
        <v>13539.86</v>
      </c>
    </row>
    <row r="715" spans="1:8">
      <c r="A715" s="1">
        <v>41190</v>
      </c>
      <c r="B715">
        <v>5676</v>
      </c>
      <c r="D715" s="1">
        <v>41222</v>
      </c>
      <c r="E715">
        <v>8757.5996090000008</v>
      </c>
      <c r="G715" s="1">
        <v>41166</v>
      </c>
      <c r="H715" s="2">
        <v>13593.37</v>
      </c>
    </row>
    <row r="716" spans="1:8">
      <c r="A716" s="1">
        <v>41191</v>
      </c>
      <c r="B716">
        <v>5704.6000979999999</v>
      </c>
      <c r="D716" s="1">
        <v>41225</v>
      </c>
      <c r="E716">
        <v>8676.4404300000006</v>
      </c>
      <c r="G716" s="1">
        <v>41169</v>
      </c>
      <c r="H716" s="2">
        <v>13553.1</v>
      </c>
    </row>
    <row r="717" spans="1:8">
      <c r="A717" s="1">
        <v>41192</v>
      </c>
      <c r="B717">
        <v>5652.1499020000001</v>
      </c>
      <c r="D717" s="1">
        <v>41226</v>
      </c>
      <c r="E717">
        <v>8661.0498050000006</v>
      </c>
      <c r="G717" s="1">
        <v>41170</v>
      </c>
      <c r="H717" s="2">
        <v>13564.64</v>
      </c>
    </row>
    <row r="718" spans="1:8">
      <c r="A718" s="1">
        <v>41193</v>
      </c>
      <c r="B718">
        <v>5708.0498049999997</v>
      </c>
      <c r="D718" s="1">
        <v>41227</v>
      </c>
      <c r="E718">
        <v>8664.7304690000001</v>
      </c>
      <c r="G718" s="1">
        <v>41171</v>
      </c>
      <c r="H718" s="2">
        <v>13577.96</v>
      </c>
    </row>
    <row r="719" spans="1:8">
      <c r="A719" s="1">
        <v>41194</v>
      </c>
      <c r="B719">
        <v>5676.0498049999997</v>
      </c>
      <c r="D719" s="1">
        <v>41228</v>
      </c>
      <c r="E719">
        <v>8829.7197269999997</v>
      </c>
      <c r="G719" s="1">
        <v>41172</v>
      </c>
      <c r="H719" s="2">
        <v>13596.93</v>
      </c>
    </row>
    <row r="720" spans="1:8">
      <c r="A720" s="1">
        <v>41197</v>
      </c>
      <c r="B720">
        <v>5687.25</v>
      </c>
      <c r="D720" s="1">
        <v>41229</v>
      </c>
      <c r="E720">
        <v>9024.1601559999999</v>
      </c>
      <c r="G720" s="1">
        <v>41173</v>
      </c>
      <c r="H720" s="2">
        <v>13579.47</v>
      </c>
    </row>
    <row r="721" spans="1:8">
      <c r="A721" s="1">
        <v>41198</v>
      </c>
      <c r="B721">
        <v>5648</v>
      </c>
      <c r="D721" s="1">
        <v>41232</v>
      </c>
      <c r="E721">
        <v>9153.2001949999994</v>
      </c>
      <c r="G721" s="1">
        <v>41176</v>
      </c>
      <c r="H721" s="2">
        <v>13558.92</v>
      </c>
    </row>
    <row r="722" spans="1:8">
      <c r="A722" s="1">
        <v>41199</v>
      </c>
      <c r="B722">
        <v>5660.25</v>
      </c>
      <c r="D722" s="1">
        <v>41233</v>
      </c>
      <c r="E722">
        <v>9142.6396480000003</v>
      </c>
      <c r="G722" s="1">
        <v>41177</v>
      </c>
      <c r="H722" s="2">
        <v>13457.55</v>
      </c>
    </row>
    <row r="723" spans="1:8">
      <c r="A723" s="1">
        <v>41200</v>
      </c>
      <c r="B723">
        <v>5718.7001950000003</v>
      </c>
      <c r="D723" s="1">
        <v>41234</v>
      </c>
      <c r="E723">
        <v>9222.5195309999999</v>
      </c>
      <c r="G723" s="1">
        <v>41178</v>
      </c>
      <c r="H723" s="2">
        <v>13413.51</v>
      </c>
    </row>
    <row r="724" spans="1:8">
      <c r="A724" s="1">
        <v>41201</v>
      </c>
      <c r="B724">
        <v>5684.25</v>
      </c>
      <c r="D724" s="1">
        <v>41235</v>
      </c>
      <c r="E724">
        <v>9366.7998050000006</v>
      </c>
      <c r="G724" s="1">
        <v>41179</v>
      </c>
      <c r="H724" s="2">
        <v>13485.97</v>
      </c>
    </row>
    <row r="725" spans="1:8">
      <c r="A725" s="1">
        <v>41204</v>
      </c>
      <c r="B725">
        <v>5717.1499020000001</v>
      </c>
      <c r="D725" s="1">
        <v>41239</v>
      </c>
      <c r="E725">
        <v>9388.9404300000006</v>
      </c>
      <c r="G725" s="1">
        <v>41180</v>
      </c>
      <c r="H725" s="2">
        <v>13437.13</v>
      </c>
    </row>
    <row r="726" spans="1:8">
      <c r="A726" s="1">
        <v>41205</v>
      </c>
      <c r="B726">
        <v>5691.3999020000001</v>
      </c>
      <c r="D726" s="1">
        <v>41240</v>
      </c>
      <c r="E726">
        <v>9423.2998050000006</v>
      </c>
      <c r="G726" s="1">
        <v>41183</v>
      </c>
      <c r="H726" s="2">
        <v>13515.11</v>
      </c>
    </row>
    <row r="727" spans="1:8">
      <c r="A727" s="1">
        <v>41206</v>
      </c>
      <c r="B727">
        <v>5691.3999020000001</v>
      </c>
      <c r="D727" s="1">
        <v>41241</v>
      </c>
      <c r="E727">
        <v>9308.3496090000008</v>
      </c>
      <c r="G727" s="1">
        <v>41184</v>
      </c>
      <c r="H727" s="2">
        <v>13482.36</v>
      </c>
    </row>
    <row r="728" spans="1:8">
      <c r="A728" s="1">
        <v>41207</v>
      </c>
      <c r="B728">
        <v>5705.2998049999997</v>
      </c>
      <c r="D728" s="1">
        <v>41242</v>
      </c>
      <c r="E728">
        <v>9400.8798829999996</v>
      </c>
      <c r="G728" s="1">
        <v>41185</v>
      </c>
      <c r="H728" s="2">
        <v>13494.61</v>
      </c>
    </row>
    <row r="729" spans="1:8">
      <c r="A729" s="1">
        <v>41208</v>
      </c>
      <c r="B729">
        <v>5664.2998049999997</v>
      </c>
      <c r="D729" s="1">
        <v>41243</v>
      </c>
      <c r="E729">
        <v>9446.0097659999992</v>
      </c>
      <c r="G729" s="1">
        <v>41186</v>
      </c>
      <c r="H729" s="2">
        <v>13575.36</v>
      </c>
    </row>
    <row r="730" spans="1:8">
      <c r="A730" s="1">
        <v>41211</v>
      </c>
      <c r="B730">
        <v>5665.6000979999999</v>
      </c>
      <c r="D730" s="1">
        <v>41246</v>
      </c>
      <c r="E730">
        <v>9458.1796880000002</v>
      </c>
      <c r="G730" s="1">
        <v>41187</v>
      </c>
      <c r="H730" s="2">
        <v>13610.15</v>
      </c>
    </row>
    <row r="731" spans="1:8">
      <c r="A731" s="1">
        <v>41212</v>
      </c>
      <c r="B731">
        <v>5597.8999020000001</v>
      </c>
      <c r="D731" s="1">
        <v>41247</v>
      </c>
      <c r="E731">
        <v>9432.4599610000005</v>
      </c>
      <c r="G731" s="1">
        <v>41190</v>
      </c>
      <c r="H731" s="2">
        <v>13583.65</v>
      </c>
    </row>
    <row r="732" spans="1:8">
      <c r="A732" s="1">
        <v>41213</v>
      </c>
      <c r="B732">
        <v>5619.7001950000003</v>
      </c>
      <c r="D732" s="1">
        <v>41248</v>
      </c>
      <c r="E732">
        <v>9468.8398440000001</v>
      </c>
      <c r="G732" s="1">
        <v>41191</v>
      </c>
      <c r="H732" s="2">
        <v>13473.53</v>
      </c>
    </row>
    <row r="733" spans="1:8">
      <c r="A733" s="1">
        <v>41214</v>
      </c>
      <c r="B733">
        <v>5645.0498049999997</v>
      </c>
      <c r="D733" s="1">
        <v>41249</v>
      </c>
      <c r="E733">
        <v>9545.1601559999999</v>
      </c>
      <c r="G733" s="1">
        <v>41192</v>
      </c>
      <c r="H733" s="2">
        <v>13344.97</v>
      </c>
    </row>
    <row r="734" spans="1:8">
      <c r="A734" s="1">
        <v>41215</v>
      </c>
      <c r="B734">
        <v>5697.7001950000003</v>
      </c>
      <c r="D734" s="1">
        <v>41250</v>
      </c>
      <c r="E734">
        <v>9527.3896480000003</v>
      </c>
      <c r="G734" s="1">
        <v>41193</v>
      </c>
      <c r="H734" s="2">
        <v>13326.39</v>
      </c>
    </row>
    <row r="735" spans="1:8">
      <c r="A735" s="1">
        <v>41218</v>
      </c>
      <c r="B735">
        <v>5704.2001950000003</v>
      </c>
      <c r="D735" s="1">
        <v>41253</v>
      </c>
      <c r="E735">
        <v>9533.75</v>
      </c>
      <c r="G735" s="1">
        <v>41194</v>
      </c>
      <c r="H735" s="2">
        <v>13328.85</v>
      </c>
    </row>
    <row r="736" spans="1:8">
      <c r="A736" s="1">
        <v>41219</v>
      </c>
      <c r="B736">
        <v>5724.3999020000001</v>
      </c>
      <c r="D736" s="1">
        <v>41254</v>
      </c>
      <c r="E736">
        <v>9525.3203119999998</v>
      </c>
      <c r="G736" s="1">
        <v>41197</v>
      </c>
      <c r="H736" s="2">
        <v>13424.23</v>
      </c>
    </row>
    <row r="737" spans="1:8">
      <c r="A737" s="1">
        <v>41220</v>
      </c>
      <c r="B737">
        <v>5760.1000979999999</v>
      </c>
      <c r="D737" s="1">
        <v>41255</v>
      </c>
      <c r="E737">
        <v>9581.4599610000005</v>
      </c>
      <c r="G737" s="1">
        <v>41198</v>
      </c>
      <c r="H737" s="2">
        <v>13551.78</v>
      </c>
    </row>
    <row r="738" spans="1:8">
      <c r="A738" s="1">
        <v>41221</v>
      </c>
      <c r="B738">
        <v>5738.75</v>
      </c>
      <c r="D738" s="1">
        <v>41256</v>
      </c>
      <c r="E738">
        <v>9742.7304690000001</v>
      </c>
      <c r="G738" s="1">
        <v>41199</v>
      </c>
      <c r="H738" s="2">
        <v>13557</v>
      </c>
    </row>
    <row r="739" spans="1:8">
      <c r="A739" s="1">
        <v>41222</v>
      </c>
      <c r="B739">
        <v>5686.25</v>
      </c>
      <c r="D739" s="1">
        <v>41257</v>
      </c>
      <c r="E739">
        <v>9737.5595699999994</v>
      </c>
      <c r="G739" s="1">
        <v>41200</v>
      </c>
      <c r="H739" s="2">
        <v>13548.94</v>
      </c>
    </row>
    <row r="740" spans="1:8">
      <c r="A740" s="1">
        <v>41225</v>
      </c>
      <c r="B740">
        <v>5683.7001950000003</v>
      </c>
      <c r="D740" s="1">
        <v>41260</v>
      </c>
      <c r="E740">
        <v>9828.8798829999996</v>
      </c>
      <c r="G740" s="1">
        <v>41201</v>
      </c>
      <c r="H740" s="2">
        <v>13343.51</v>
      </c>
    </row>
    <row r="741" spans="1:8">
      <c r="A741" s="1">
        <v>41226</v>
      </c>
      <c r="B741">
        <v>5666.9501950000003</v>
      </c>
      <c r="D741" s="1">
        <v>41261</v>
      </c>
      <c r="E741">
        <v>9923.0097659999992</v>
      </c>
      <c r="G741" s="1">
        <v>41204</v>
      </c>
      <c r="H741" s="2">
        <v>13345.89</v>
      </c>
    </row>
    <row r="742" spans="1:8">
      <c r="A742" s="1">
        <v>41227</v>
      </c>
      <c r="B742">
        <v>5666.9501950000003</v>
      </c>
      <c r="D742" s="1">
        <v>41262</v>
      </c>
      <c r="E742">
        <v>10160.400390999999</v>
      </c>
      <c r="G742" s="1">
        <v>41205</v>
      </c>
      <c r="H742" s="2">
        <v>13102.53</v>
      </c>
    </row>
    <row r="743" spans="1:8">
      <c r="A743" s="1">
        <v>41228</v>
      </c>
      <c r="B743">
        <v>5631</v>
      </c>
      <c r="D743" s="1">
        <v>41263</v>
      </c>
      <c r="E743">
        <v>10039.330078000001</v>
      </c>
      <c r="G743" s="1">
        <v>41206</v>
      </c>
      <c r="H743" s="2">
        <v>13077.34</v>
      </c>
    </row>
    <row r="744" spans="1:8">
      <c r="A744" s="1">
        <v>41229</v>
      </c>
      <c r="B744">
        <v>5574.0498049999997</v>
      </c>
      <c r="D744" s="1">
        <v>41264</v>
      </c>
      <c r="E744">
        <v>9940.0595699999994</v>
      </c>
      <c r="G744" s="1">
        <v>41207</v>
      </c>
      <c r="H744" s="2">
        <v>13103.68</v>
      </c>
    </row>
    <row r="745" spans="1:8">
      <c r="A745" s="1">
        <v>41232</v>
      </c>
      <c r="B745">
        <v>5571.3999020000001</v>
      </c>
      <c r="D745" s="1">
        <v>41268</v>
      </c>
      <c r="E745">
        <v>10080.120117</v>
      </c>
      <c r="G745" s="1">
        <v>41208</v>
      </c>
      <c r="H745" s="2">
        <v>13107.21</v>
      </c>
    </row>
    <row r="746" spans="1:8">
      <c r="A746" s="1">
        <v>41233</v>
      </c>
      <c r="B746">
        <v>5571.5498049999997</v>
      </c>
      <c r="D746" s="1">
        <v>41269</v>
      </c>
      <c r="E746">
        <v>10230.360352</v>
      </c>
      <c r="G746" s="1">
        <v>41211</v>
      </c>
      <c r="H746" s="3" t="e">
        <f>NA()</f>
        <v>#N/A</v>
      </c>
    </row>
    <row r="747" spans="1:8">
      <c r="A747" s="1">
        <v>41234</v>
      </c>
      <c r="B747">
        <v>5614.7998049999997</v>
      </c>
      <c r="D747" s="1">
        <v>41270</v>
      </c>
      <c r="E747">
        <v>10322.980469</v>
      </c>
      <c r="G747" s="1">
        <v>41212</v>
      </c>
      <c r="H747" s="3" t="e">
        <f>NA()</f>
        <v>#N/A</v>
      </c>
    </row>
    <row r="748" spans="1:8">
      <c r="A748" s="1">
        <v>41235</v>
      </c>
      <c r="B748">
        <v>5627.75</v>
      </c>
      <c r="D748" s="1">
        <v>41271</v>
      </c>
      <c r="E748">
        <v>10395.179688</v>
      </c>
      <c r="G748" s="1">
        <v>41213</v>
      </c>
      <c r="H748" s="2">
        <v>13096.46</v>
      </c>
    </row>
    <row r="749" spans="1:8">
      <c r="A749" s="1">
        <v>41236</v>
      </c>
      <c r="B749">
        <v>5626.6000979999999</v>
      </c>
      <c r="D749" s="1">
        <v>41278</v>
      </c>
      <c r="E749">
        <v>10688.110352</v>
      </c>
      <c r="G749" s="1">
        <v>41214</v>
      </c>
      <c r="H749" s="2">
        <v>13232.62</v>
      </c>
    </row>
    <row r="750" spans="1:8">
      <c r="A750" s="1">
        <v>41239</v>
      </c>
      <c r="B750">
        <v>5635.8999020000001</v>
      </c>
      <c r="D750" s="1">
        <v>41281</v>
      </c>
      <c r="E750">
        <v>10599.009765999999</v>
      </c>
      <c r="G750" s="1">
        <v>41215</v>
      </c>
      <c r="H750" s="2">
        <v>13093.16</v>
      </c>
    </row>
    <row r="751" spans="1:8">
      <c r="A751" s="1">
        <v>41240</v>
      </c>
      <c r="B751">
        <v>5727.4501950000003</v>
      </c>
      <c r="D751" s="1">
        <v>41282</v>
      </c>
      <c r="E751">
        <v>10508.059569999999</v>
      </c>
      <c r="G751" s="1">
        <v>41218</v>
      </c>
      <c r="H751" s="2">
        <v>13112.44</v>
      </c>
    </row>
    <row r="752" spans="1:8">
      <c r="A752" s="1">
        <v>41241</v>
      </c>
      <c r="B752">
        <v>5727.4501950000003</v>
      </c>
      <c r="D752" s="1">
        <v>41283</v>
      </c>
      <c r="E752">
        <v>10578.570312</v>
      </c>
      <c r="G752" s="1">
        <v>41219</v>
      </c>
      <c r="H752" s="2">
        <v>13245.68</v>
      </c>
    </row>
    <row r="753" spans="1:8">
      <c r="A753" s="1">
        <v>41242</v>
      </c>
      <c r="B753">
        <v>5825</v>
      </c>
      <c r="D753" s="1">
        <v>41284</v>
      </c>
      <c r="E753">
        <v>10652.639648</v>
      </c>
      <c r="G753" s="1">
        <v>41220</v>
      </c>
      <c r="H753" s="2">
        <v>12932.73</v>
      </c>
    </row>
    <row r="754" spans="1:8">
      <c r="A754" s="1">
        <v>41243</v>
      </c>
      <c r="B754">
        <v>5879.8500979999999</v>
      </c>
      <c r="D754" s="1">
        <v>41285</v>
      </c>
      <c r="E754">
        <v>10801.570312</v>
      </c>
      <c r="G754" s="1">
        <v>41221</v>
      </c>
      <c r="H754" s="2">
        <v>12811.32</v>
      </c>
    </row>
    <row r="755" spans="1:8">
      <c r="A755" s="1">
        <v>41246</v>
      </c>
      <c r="B755">
        <v>5870.9501950000003</v>
      </c>
      <c r="D755" s="1">
        <v>41289</v>
      </c>
      <c r="E755">
        <v>10879.080078000001</v>
      </c>
      <c r="G755" s="1">
        <v>41222</v>
      </c>
      <c r="H755" s="2">
        <v>12815.39</v>
      </c>
    </row>
    <row r="756" spans="1:8">
      <c r="A756" s="1">
        <v>41247</v>
      </c>
      <c r="B756">
        <v>5889.25</v>
      </c>
      <c r="D756" s="1">
        <v>41290</v>
      </c>
      <c r="E756">
        <v>10600.440430000001</v>
      </c>
      <c r="G756" s="1">
        <v>41225</v>
      </c>
      <c r="H756" s="2">
        <v>12815.08</v>
      </c>
    </row>
    <row r="757" spans="1:8">
      <c r="A757" s="1">
        <v>41248</v>
      </c>
      <c r="B757">
        <v>5900.5</v>
      </c>
      <c r="D757" s="1">
        <v>41291</v>
      </c>
      <c r="E757">
        <v>10609.639648</v>
      </c>
      <c r="G757" s="1">
        <v>41226</v>
      </c>
      <c r="H757" s="2">
        <v>12756.18</v>
      </c>
    </row>
    <row r="758" spans="1:8">
      <c r="A758" s="1">
        <v>41249</v>
      </c>
      <c r="B758">
        <v>5930.8999020000001</v>
      </c>
      <c r="D758" s="1">
        <v>41292</v>
      </c>
      <c r="E758">
        <v>10913.299805000001</v>
      </c>
      <c r="G758" s="1">
        <v>41227</v>
      </c>
      <c r="H758" s="2">
        <v>12570.95</v>
      </c>
    </row>
    <row r="759" spans="1:8">
      <c r="A759" s="1">
        <v>41250</v>
      </c>
      <c r="B759">
        <v>5907.3999020000001</v>
      </c>
      <c r="D759" s="1">
        <v>41295</v>
      </c>
      <c r="E759">
        <v>10747.740234000001</v>
      </c>
      <c r="G759" s="1">
        <v>41228</v>
      </c>
      <c r="H759" s="2">
        <v>12542.38</v>
      </c>
    </row>
    <row r="760" spans="1:8">
      <c r="A760" s="1">
        <v>41253</v>
      </c>
      <c r="B760">
        <v>5908.8999020000001</v>
      </c>
      <c r="D760" s="1">
        <v>41296</v>
      </c>
      <c r="E760">
        <v>10709.929688</v>
      </c>
      <c r="G760" s="1">
        <v>41229</v>
      </c>
      <c r="H760" s="2">
        <v>12588.31</v>
      </c>
    </row>
    <row r="761" spans="1:8">
      <c r="A761" s="1">
        <v>41254</v>
      </c>
      <c r="B761">
        <v>5898.7998049999997</v>
      </c>
      <c r="D761" s="1">
        <v>41297</v>
      </c>
      <c r="E761">
        <v>10486.990234000001</v>
      </c>
      <c r="G761" s="1">
        <v>41232</v>
      </c>
      <c r="H761" s="2">
        <v>12795.96</v>
      </c>
    </row>
    <row r="762" spans="1:8">
      <c r="A762" s="1">
        <v>41255</v>
      </c>
      <c r="B762">
        <v>5888</v>
      </c>
      <c r="D762" s="1">
        <v>41298</v>
      </c>
      <c r="E762">
        <v>10620.870117</v>
      </c>
      <c r="G762" s="1">
        <v>41233</v>
      </c>
      <c r="H762" s="2">
        <v>12788.51</v>
      </c>
    </row>
    <row r="763" spans="1:8">
      <c r="A763" s="1">
        <v>41256</v>
      </c>
      <c r="B763">
        <v>5851.5</v>
      </c>
      <c r="D763" s="1">
        <v>41299</v>
      </c>
      <c r="E763">
        <v>10926.650390999999</v>
      </c>
      <c r="G763" s="1">
        <v>41234</v>
      </c>
      <c r="H763" s="2">
        <v>12836.89</v>
      </c>
    </row>
    <row r="764" spans="1:8">
      <c r="A764" s="1">
        <v>41257</v>
      </c>
      <c r="B764">
        <v>5879.6000979999999</v>
      </c>
      <c r="D764" s="1">
        <v>41302</v>
      </c>
      <c r="E764">
        <v>10824.309569999999</v>
      </c>
      <c r="G764" s="1">
        <v>41235</v>
      </c>
      <c r="H764" s="3" t="e">
        <f>NA()</f>
        <v>#N/A</v>
      </c>
    </row>
    <row r="765" spans="1:8">
      <c r="A765" s="1">
        <v>41260</v>
      </c>
      <c r="B765">
        <v>5857.8999020000001</v>
      </c>
      <c r="D765" s="1">
        <v>41303</v>
      </c>
      <c r="E765">
        <v>10866.719727</v>
      </c>
      <c r="G765" s="1">
        <v>41236</v>
      </c>
      <c r="H765" s="2">
        <v>13009.68</v>
      </c>
    </row>
    <row r="766" spans="1:8">
      <c r="A766" s="1">
        <v>41261</v>
      </c>
      <c r="B766">
        <v>5896.7998049999997</v>
      </c>
      <c r="D766" s="1">
        <v>41304</v>
      </c>
      <c r="E766">
        <v>11113.950194999999</v>
      </c>
      <c r="G766" s="1">
        <v>41239</v>
      </c>
      <c r="H766" s="2">
        <v>12967.37</v>
      </c>
    </row>
    <row r="767" spans="1:8">
      <c r="A767" s="1">
        <v>41262</v>
      </c>
      <c r="B767">
        <v>5929.6000979999999</v>
      </c>
      <c r="D767" s="1">
        <v>41305</v>
      </c>
      <c r="E767">
        <v>11138.660156</v>
      </c>
      <c r="G767" s="1">
        <v>41240</v>
      </c>
      <c r="H767" s="2">
        <v>12878.13</v>
      </c>
    </row>
    <row r="768" spans="1:8">
      <c r="A768" s="1">
        <v>41263</v>
      </c>
      <c r="B768">
        <v>5916.3999020000001</v>
      </c>
      <c r="D768" s="1">
        <v>41306</v>
      </c>
      <c r="E768">
        <v>11191.339844</v>
      </c>
      <c r="G768" s="1">
        <v>41241</v>
      </c>
      <c r="H768" s="2">
        <v>12985.11</v>
      </c>
    </row>
    <row r="769" spans="1:8">
      <c r="A769" s="1">
        <v>41264</v>
      </c>
      <c r="B769">
        <v>5847.7001950000003</v>
      </c>
      <c r="D769" s="1">
        <v>41309</v>
      </c>
      <c r="E769">
        <v>11260.349609000001</v>
      </c>
      <c r="G769" s="1">
        <v>41242</v>
      </c>
      <c r="H769" s="2">
        <v>13021.82</v>
      </c>
    </row>
    <row r="770" spans="1:8">
      <c r="A770" s="1">
        <v>41267</v>
      </c>
      <c r="B770">
        <v>5855.75</v>
      </c>
      <c r="D770" s="1">
        <v>41310</v>
      </c>
      <c r="E770">
        <v>11046.919921999999</v>
      </c>
      <c r="G770" s="1">
        <v>41243</v>
      </c>
      <c r="H770" s="2">
        <v>13025.58</v>
      </c>
    </row>
    <row r="771" spans="1:8">
      <c r="A771" s="1">
        <v>41269</v>
      </c>
      <c r="B771">
        <v>5905.6000979999999</v>
      </c>
      <c r="D771" s="1">
        <v>41311</v>
      </c>
      <c r="E771">
        <v>11463.75</v>
      </c>
      <c r="G771" s="1">
        <v>41246</v>
      </c>
      <c r="H771" s="2">
        <v>12965.6</v>
      </c>
    </row>
    <row r="772" spans="1:8">
      <c r="A772" s="1">
        <v>41270</v>
      </c>
      <c r="B772">
        <v>5870.1000979999999</v>
      </c>
      <c r="D772" s="1">
        <v>41312</v>
      </c>
      <c r="E772">
        <v>11357.070312</v>
      </c>
      <c r="G772" s="1">
        <v>41247</v>
      </c>
      <c r="H772" s="2">
        <v>12951.78</v>
      </c>
    </row>
    <row r="773" spans="1:8">
      <c r="A773" s="1">
        <v>41271</v>
      </c>
      <c r="B773">
        <v>5908.3500979999999</v>
      </c>
      <c r="D773" s="1">
        <v>41313</v>
      </c>
      <c r="E773">
        <v>11153.160156</v>
      </c>
      <c r="G773" s="1">
        <v>41248</v>
      </c>
      <c r="H773" s="2">
        <v>13034.49</v>
      </c>
    </row>
    <row r="774" spans="1:8">
      <c r="A774" s="1">
        <v>41274</v>
      </c>
      <c r="B774">
        <v>5905.1000979999999</v>
      </c>
      <c r="D774" s="1">
        <v>41317</v>
      </c>
      <c r="E774">
        <v>11369.120117</v>
      </c>
      <c r="G774" s="1">
        <v>41249</v>
      </c>
      <c r="H774" s="2">
        <v>13074.04</v>
      </c>
    </row>
    <row r="775" spans="1:8">
      <c r="A775" s="1">
        <v>41276</v>
      </c>
      <c r="B775">
        <v>5993.25</v>
      </c>
      <c r="D775" s="1">
        <v>41318</v>
      </c>
      <c r="E775">
        <v>11251.410156</v>
      </c>
      <c r="G775" s="1">
        <v>41250</v>
      </c>
      <c r="H775" s="2">
        <v>13155.13</v>
      </c>
    </row>
    <row r="776" spans="1:8">
      <c r="A776" s="1">
        <v>41277</v>
      </c>
      <c r="B776">
        <v>6009.5</v>
      </c>
      <c r="D776" s="1">
        <v>41319</v>
      </c>
      <c r="E776">
        <v>11307.280273</v>
      </c>
      <c r="G776" s="1">
        <v>41253</v>
      </c>
      <c r="H776" s="2">
        <v>13169.88</v>
      </c>
    </row>
    <row r="777" spans="1:8">
      <c r="A777" s="1">
        <v>41278</v>
      </c>
      <c r="B777">
        <v>6016.1499020000001</v>
      </c>
      <c r="D777" s="1">
        <v>41320</v>
      </c>
      <c r="E777">
        <v>11173.830078000001</v>
      </c>
      <c r="G777" s="1">
        <v>41254</v>
      </c>
      <c r="H777" s="2">
        <v>13248.44</v>
      </c>
    </row>
    <row r="778" spans="1:8">
      <c r="A778" s="1">
        <v>41281</v>
      </c>
      <c r="B778">
        <v>5988.3999020000001</v>
      </c>
      <c r="D778" s="1">
        <v>41323</v>
      </c>
      <c r="E778">
        <v>11407.870117</v>
      </c>
      <c r="G778" s="1">
        <v>41255</v>
      </c>
      <c r="H778" s="2">
        <v>13245.45</v>
      </c>
    </row>
    <row r="779" spans="1:8">
      <c r="A779" s="1">
        <v>41282</v>
      </c>
      <c r="B779">
        <v>6001.7001950000003</v>
      </c>
      <c r="D779" s="1">
        <v>41324</v>
      </c>
      <c r="E779">
        <v>11372.339844</v>
      </c>
      <c r="G779" s="1">
        <v>41256</v>
      </c>
      <c r="H779" s="2">
        <v>13170.72</v>
      </c>
    </row>
    <row r="780" spans="1:8">
      <c r="A780" s="1">
        <v>41283</v>
      </c>
      <c r="B780">
        <v>5971.5</v>
      </c>
      <c r="D780" s="1">
        <v>41325</v>
      </c>
      <c r="E780">
        <v>11468.280273</v>
      </c>
      <c r="G780" s="1">
        <v>41257</v>
      </c>
      <c r="H780" s="2">
        <v>13135.01</v>
      </c>
    </row>
    <row r="781" spans="1:8">
      <c r="A781" s="1">
        <v>41284</v>
      </c>
      <c r="B781">
        <v>5968.6499020000001</v>
      </c>
      <c r="D781" s="1">
        <v>41326</v>
      </c>
      <c r="E781">
        <v>11309.129883</v>
      </c>
      <c r="G781" s="1">
        <v>41260</v>
      </c>
      <c r="H781" s="2">
        <v>13235.39</v>
      </c>
    </row>
    <row r="782" spans="1:8">
      <c r="A782" s="1">
        <v>41285</v>
      </c>
      <c r="B782">
        <v>5951.2998049999997</v>
      </c>
      <c r="D782" s="1">
        <v>41327</v>
      </c>
      <c r="E782">
        <v>11385.940430000001</v>
      </c>
      <c r="G782" s="1">
        <v>41261</v>
      </c>
      <c r="H782" s="2">
        <v>13350.96</v>
      </c>
    </row>
    <row r="783" spans="1:8">
      <c r="A783" s="1">
        <v>41288</v>
      </c>
      <c r="B783">
        <v>6024.0498049999997</v>
      </c>
      <c r="D783" s="1">
        <v>41330</v>
      </c>
      <c r="E783">
        <v>11662.519531</v>
      </c>
      <c r="G783" s="1">
        <v>41262</v>
      </c>
      <c r="H783" s="2">
        <v>13251.97</v>
      </c>
    </row>
    <row r="784" spans="1:8">
      <c r="A784" s="1">
        <v>41289</v>
      </c>
      <c r="B784">
        <v>6056.6000979999999</v>
      </c>
      <c r="D784" s="1">
        <v>41331</v>
      </c>
      <c r="E784">
        <v>11398.809569999999</v>
      </c>
      <c r="G784" s="1">
        <v>41263</v>
      </c>
      <c r="H784" s="2">
        <v>13311.72</v>
      </c>
    </row>
    <row r="785" spans="1:8">
      <c r="A785" s="1">
        <v>41290</v>
      </c>
      <c r="B785">
        <v>6001.8500979999999</v>
      </c>
      <c r="D785" s="1">
        <v>41332</v>
      </c>
      <c r="E785">
        <v>11253.969727</v>
      </c>
      <c r="G785" s="1">
        <v>41264</v>
      </c>
      <c r="H785" s="2">
        <v>13190.84</v>
      </c>
    </row>
    <row r="786" spans="1:8">
      <c r="A786" s="1">
        <v>41291</v>
      </c>
      <c r="B786">
        <v>6039.2001950000003</v>
      </c>
      <c r="D786" s="1">
        <v>41333</v>
      </c>
      <c r="E786">
        <v>11559.360352</v>
      </c>
      <c r="G786" s="1">
        <v>41267</v>
      </c>
      <c r="H786" s="2">
        <v>13139.08</v>
      </c>
    </row>
    <row r="787" spans="1:8">
      <c r="A787" s="1">
        <v>41292</v>
      </c>
      <c r="B787">
        <v>6064.3999020000001</v>
      </c>
      <c r="D787" s="1">
        <v>41334</v>
      </c>
      <c r="E787">
        <v>11606.379883</v>
      </c>
      <c r="G787" s="1">
        <v>41268</v>
      </c>
      <c r="H787" s="3" t="e">
        <f>NA()</f>
        <v>#N/A</v>
      </c>
    </row>
    <row r="788" spans="1:8">
      <c r="A788" s="1">
        <v>41295</v>
      </c>
      <c r="B788">
        <v>6082.2998049999997</v>
      </c>
      <c r="D788" s="1">
        <v>41337</v>
      </c>
      <c r="E788">
        <v>11652.290039</v>
      </c>
      <c r="G788" s="1">
        <v>41269</v>
      </c>
      <c r="H788" s="2">
        <v>13114.59</v>
      </c>
    </row>
    <row r="789" spans="1:8">
      <c r="A789" s="1">
        <v>41296</v>
      </c>
      <c r="B789">
        <v>6048.5</v>
      </c>
      <c r="D789" s="1">
        <v>41338</v>
      </c>
      <c r="E789">
        <v>11683.450194999999</v>
      </c>
      <c r="G789" s="1">
        <v>41270</v>
      </c>
      <c r="H789" s="2">
        <v>13096.31</v>
      </c>
    </row>
    <row r="790" spans="1:8">
      <c r="A790" s="1">
        <v>41297</v>
      </c>
      <c r="B790">
        <v>6054.2998049999997</v>
      </c>
      <c r="D790" s="1">
        <v>41339</v>
      </c>
      <c r="E790">
        <v>11932.269531</v>
      </c>
      <c r="G790" s="1">
        <v>41271</v>
      </c>
      <c r="H790" s="2">
        <v>12938.11</v>
      </c>
    </row>
    <row r="791" spans="1:8">
      <c r="A791" s="1">
        <v>41298</v>
      </c>
      <c r="B791">
        <v>6019.3500979999999</v>
      </c>
      <c r="D791" s="1">
        <v>41340</v>
      </c>
      <c r="E791">
        <v>11968.080078000001</v>
      </c>
      <c r="G791" s="1">
        <v>41274</v>
      </c>
      <c r="H791" s="2">
        <v>13104.14</v>
      </c>
    </row>
    <row r="792" spans="1:8">
      <c r="A792" s="1">
        <v>41299</v>
      </c>
      <c r="B792">
        <v>6074.6499020000001</v>
      </c>
      <c r="D792" s="1">
        <v>41341</v>
      </c>
      <c r="E792">
        <v>12283.620117</v>
      </c>
      <c r="G792" s="1">
        <v>41275</v>
      </c>
      <c r="H792" s="3" t="e">
        <f>NA()</f>
        <v>#N/A</v>
      </c>
    </row>
    <row r="793" spans="1:8">
      <c r="A793" s="1">
        <v>41302</v>
      </c>
      <c r="B793">
        <v>6074.7998049999997</v>
      </c>
      <c r="D793" s="1">
        <v>41344</v>
      </c>
      <c r="E793">
        <v>12349.049805000001</v>
      </c>
      <c r="G793" s="1">
        <v>41276</v>
      </c>
      <c r="H793" s="2">
        <v>13412.55</v>
      </c>
    </row>
    <row r="794" spans="1:8">
      <c r="A794" s="1">
        <v>41303</v>
      </c>
      <c r="B794">
        <v>6049.8999020000001</v>
      </c>
      <c r="D794" s="1">
        <v>41345</v>
      </c>
      <c r="E794">
        <v>12314.809569999999</v>
      </c>
      <c r="G794" s="1">
        <v>41277</v>
      </c>
      <c r="H794" s="2">
        <v>13391.36</v>
      </c>
    </row>
    <row r="795" spans="1:8">
      <c r="A795" s="1">
        <v>41304</v>
      </c>
      <c r="B795">
        <v>6055.75</v>
      </c>
      <c r="D795" s="1">
        <v>41346</v>
      </c>
      <c r="E795">
        <v>12239.660156</v>
      </c>
      <c r="G795" s="1">
        <v>41278</v>
      </c>
      <c r="H795" s="2">
        <v>13435.21</v>
      </c>
    </row>
    <row r="796" spans="1:8">
      <c r="A796" s="1">
        <v>41305</v>
      </c>
      <c r="B796">
        <v>6034.75</v>
      </c>
      <c r="D796" s="1">
        <v>41347</v>
      </c>
      <c r="E796">
        <v>12381.190430000001</v>
      </c>
      <c r="G796" s="1">
        <v>41281</v>
      </c>
      <c r="H796" s="2">
        <v>13384.29</v>
      </c>
    </row>
    <row r="797" spans="1:8">
      <c r="A797" s="1">
        <v>41306</v>
      </c>
      <c r="B797">
        <v>5998.8999020000001</v>
      </c>
      <c r="D797" s="1">
        <v>41348</v>
      </c>
      <c r="E797">
        <v>12560.950194999999</v>
      </c>
      <c r="G797" s="1">
        <v>41282</v>
      </c>
      <c r="H797" s="2">
        <v>13328.85</v>
      </c>
    </row>
    <row r="798" spans="1:8">
      <c r="A798" s="1">
        <v>41309</v>
      </c>
      <c r="B798">
        <v>5987.25</v>
      </c>
      <c r="D798" s="1">
        <v>41351</v>
      </c>
      <c r="E798">
        <v>12220.629883</v>
      </c>
      <c r="G798" s="1">
        <v>41283</v>
      </c>
      <c r="H798" s="2">
        <v>13390.51</v>
      </c>
    </row>
    <row r="799" spans="1:8">
      <c r="A799" s="1">
        <v>41310</v>
      </c>
      <c r="B799">
        <v>5956.8999020000001</v>
      </c>
      <c r="D799" s="1">
        <v>41352</v>
      </c>
      <c r="E799">
        <v>12468.230469</v>
      </c>
      <c r="G799" s="1">
        <v>41284</v>
      </c>
      <c r="H799" s="2">
        <v>13471.22</v>
      </c>
    </row>
    <row r="800" spans="1:8">
      <c r="A800" s="1">
        <v>41311</v>
      </c>
      <c r="B800">
        <v>5959.2001950000003</v>
      </c>
      <c r="D800" s="1">
        <v>41354</v>
      </c>
      <c r="E800">
        <v>12635.690430000001</v>
      </c>
      <c r="G800" s="1">
        <v>41285</v>
      </c>
      <c r="H800" s="2">
        <v>13488.43</v>
      </c>
    </row>
    <row r="801" spans="1:8">
      <c r="A801" s="1">
        <v>41312</v>
      </c>
      <c r="B801">
        <v>5938.7998049999997</v>
      </c>
      <c r="D801" s="1">
        <v>41355</v>
      </c>
      <c r="E801">
        <v>12338.530273</v>
      </c>
      <c r="G801" s="1">
        <v>41288</v>
      </c>
      <c r="H801" s="2">
        <v>13507.32</v>
      </c>
    </row>
    <row r="802" spans="1:8">
      <c r="A802" s="1">
        <v>41313</v>
      </c>
      <c r="B802">
        <v>5903.5</v>
      </c>
      <c r="D802" s="1">
        <v>41358</v>
      </c>
      <c r="E802">
        <v>12546.459961</v>
      </c>
      <c r="G802" s="1">
        <v>41289</v>
      </c>
      <c r="H802" s="2">
        <v>13534.89</v>
      </c>
    </row>
    <row r="803" spans="1:8">
      <c r="A803" s="1">
        <v>41316</v>
      </c>
      <c r="B803">
        <v>5897.8500979999999</v>
      </c>
      <c r="D803" s="1">
        <v>41359</v>
      </c>
      <c r="E803">
        <v>12471.620117</v>
      </c>
      <c r="G803" s="1">
        <v>41290</v>
      </c>
      <c r="H803" s="2">
        <v>13511.23</v>
      </c>
    </row>
    <row r="804" spans="1:8">
      <c r="A804" s="1">
        <v>41317</v>
      </c>
      <c r="B804">
        <v>5922.5</v>
      </c>
      <c r="D804" s="1">
        <v>41360</v>
      </c>
      <c r="E804">
        <v>12493.790039</v>
      </c>
      <c r="G804" s="1">
        <v>41291</v>
      </c>
      <c r="H804" s="2">
        <v>13596.02</v>
      </c>
    </row>
    <row r="805" spans="1:8">
      <c r="A805" s="1">
        <v>41318</v>
      </c>
      <c r="B805">
        <v>5932.9501950000003</v>
      </c>
      <c r="D805" s="1">
        <v>41361</v>
      </c>
      <c r="E805">
        <v>12335.959961</v>
      </c>
      <c r="G805" s="1">
        <v>41292</v>
      </c>
      <c r="H805" s="2">
        <v>13649.7</v>
      </c>
    </row>
    <row r="806" spans="1:8">
      <c r="A806" s="1">
        <v>41319</v>
      </c>
      <c r="B806">
        <v>5896.9501950000003</v>
      </c>
      <c r="D806" s="1">
        <v>41362</v>
      </c>
      <c r="E806">
        <v>12397.910156</v>
      </c>
      <c r="G806" s="1">
        <v>41295</v>
      </c>
      <c r="H806" s="3" t="e">
        <f>NA()</f>
        <v>#N/A</v>
      </c>
    </row>
    <row r="807" spans="1:8">
      <c r="A807" s="1">
        <v>41320</v>
      </c>
      <c r="B807">
        <v>5887.3999020000001</v>
      </c>
      <c r="D807" s="1">
        <v>41365</v>
      </c>
      <c r="E807">
        <v>12135.019531</v>
      </c>
      <c r="G807" s="1">
        <v>41296</v>
      </c>
      <c r="H807" s="2">
        <v>13712.21</v>
      </c>
    </row>
    <row r="808" spans="1:8">
      <c r="A808" s="1">
        <v>41323</v>
      </c>
      <c r="B808">
        <v>5898.2001950000003</v>
      </c>
      <c r="D808" s="1">
        <v>41366</v>
      </c>
      <c r="E808">
        <v>12003.429688</v>
      </c>
      <c r="G808" s="1">
        <v>41297</v>
      </c>
      <c r="H808" s="2">
        <v>13779.33</v>
      </c>
    </row>
    <row r="809" spans="1:8">
      <c r="A809" s="1">
        <v>41324</v>
      </c>
      <c r="B809">
        <v>5939.7001950000003</v>
      </c>
      <c r="D809" s="1">
        <v>41367</v>
      </c>
      <c r="E809">
        <v>12362.200194999999</v>
      </c>
      <c r="G809" s="1">
        <v>41298</v>
      </c>
      <c r="H809" s="2">
        <v>13825.33</v>
      </c>
    </row>
    <row r="810" spans="1:8">
      <c r="A810" s="1">
        <v>41325</v>
      </c>
      <c r="B810">
        <v>5943.0498049999997</v>
      </c>
      <c r="D810" s="1">
        <v>41368</v>
      </c>
      <c r="E810">
        <v>12634.540039</v>
      </c>
      <c r="G810" s="1">
        <v>41299</v>
      </c>
      <c r="H810" s="2">
        <v>13895.98</v>
      </c>
    </row>
    <row r="811" spans="1:8">
      <c r="A811" s="1">
        <v>41326</v>
      </c>
      <c r="B811">
        <v>5852.25</v>
      </c>
      <c r="D811" s="1">
        <v>41369</v>
      </c>
      <c r="E811">
        <v>12833.639648</v>
      </c>
      <c r="G811" s="1">
        <v>41302</v>
      </c>
      <c r="H811" s="2">
        <v>13881.93</v>
      </c>
    </row>
    <row r="812" spans="1:8">
      <c r="A812" s="1">
        <v>41327</v>
      </c>
      <c r="B812">
        <v>5850.2998049999997</v>
      </c>
      <c r="D812" s="1">
        <v>41372</v>
      </c>
      <c r="E812">
        <v>13192.589844</v>
      </c>
      <c r="G812" s="1">
        <v>41303</v>
      </c>
      <c r="H812" s="2">
        <v>13954.42</v>
      </c>
    </row>
    <row r="813" spans="1:8">
      <c r="A813" s="1">
        <v>41330</v>
      </c>
      <c r="B813">
        <v>5854.75</v>
      </c>
      <c r="D813" s="1">
        <v>41373</v>
      </c>
      <c r="E813">
        <v>13192.349609000001</v>
      </c>
      <c r="G813" s="1">
        <v>41304</v>
      </c>
      <c r="H813" s="2">
        <v>13910.42</v>
      </c>
    </row>
    <row r="814" spans="1:8">
      <c r="A814" s="1">
        <v>41331</v>
      </c>
      <c r="B814">
        <v>5761.3500979999999</v>
      </c>
      <c r="D814" s="1">
        <v>41374</v>
      </c>
      <c r="E814">
        <v>13288.129883</v>
      </c>
      <c r="G814" s="1">
        <v>41305</v>
      </c>
      <c r="H814" s="2">
        <v>13860.58</v>
      </c>
    </row>
    <row r="815" spans="1:8">
      <c r="A815" s="1">
        <v>41332</v>
      </c>
      <c r="B815">
        <v>5796.8999020000001</v>
      </c>
      <c r="D815" s="1">
        <v>41375</v>
      </c>
      <c r="E815">
        <v>13549.160156</v>
      </c>
      <c r="G815" s="1">
        <v>41306</v>
      </c>
      <c r="H815" s="2">
        <v>14009.79</v>
      </c>
    </row>
    <row r="816" spans="1:8">
      <c r="A816" s="1">
        <v>41333</v>
      </c>
      <c r="B816">
        <v>5693.0498049999997</v>
      </c>
      <c r="D816" s="1">
        <v>41376</v>
      </c>
      <c r="E816">
        <v>13485.139648</v>
      </c>
      <c r="G816" s="1">
        <v>41309</v>
      </c>
      <c r="H816" s="2">
        <v>13880.08</v>
      </c>
    </row>
    <row r="817" spans="1:8">
      <c r="A817" s="1">
        <v>41334</v>
      </c>
      <c r="B817">
        <v>5719.7001950000003</v>
      </c>
      <c r="D817" s="1">
        <v>41379</v>
      </c>
      <c r="E817">
        <v>13275.660156</v>
      </c>
      <c r="G817" s="1">
        <v>41310</v>
      </c>
      <c r="H817" s="2">
        <v>13979.3</v>
      </c>
    </row>
    <row r="818" spans="1:8">
      <c r="A818" s="1">
        <v>41337</v>
      </c>
      <c r="B818">
        <v>5719.7001950000003</v>
      </c>
      <c r="D818" s="1">
        <v>41380</v>
      </c>
      <c r="E818">
        <v>13221.440430000001</v>
      </c>
      <c r="G818" s="1">
        <v>41311</v>
      </c>
      <c r="H818" s="2">
        <v>13986.52</v>
      </c>
    </row>
    <row r="819" spans="1:8">
      <c r="A819" s="1">
        <v>41338</v>
      </c>
      <c r="B819">
        <v>5719.7001950000003</v>
      </c>
      <c r="D819" s="1">
        <v>41381</v>
      </c>
      <c r="E819">
        <v>13382.889648</v>
      </c>
      <c r="G819" s="1">
        <v>41312</v>
      </c>
      <c r="H819" s="2">
        <v>13944.05</v>
      </c>
    </row>
    <row r="820" spans="1:8">
      <c r="A820" s="1">
        <v>41339</v>
      </c>
      <c r="B820">
        <v>5719.7001950000003</v>
      </c>
      <c r="D820" s="1">
        <v>41382</v>
      </c>
      <c r="E820">
        <v>13220.070312</v>
      </c>
      <c r="G820" s="1">
        <v>41313</v>
      </c>
      <c r="H820" s="2">
        <v>13992.97</v>
      </c>
    </row>
    <row r="821" spans="1:8">
      <c r="A821" s="1">
        <v>41340</v>
      </c>
      <c r="B821">
        <v>5719.7001950000003</v>
      </c>
      <c r="D821" s="1">
        <v>41383</v>
      </c>
      <c r="E821">
        <v>13316.480469</v>
      </c>
      <c r="G821" s="1">
        <v>41316</v>
      </c>
      <c r="H821" s="2">
        <v>13971.24</v>
      </c>
    </row>
    <row r="822" spans="1:8">
      <c r="A822" s="1">
        <v>41341</v>
      </c>
      <c r="B822">
        <v>5719.7001950000003</v>
      </c>
      <c r="D822" s="1">
        <v>41386</v>
      </c>
      <c r="E822">
        <v>13568.370117</v>
      </c>
      <c r="G822" s="1">
        <v>41317</v>
      </c>
      <c r="H822" s="2">
        <v>14018.7</v>
      </c>
    </row>
    <row r="823" spans="1:8">
      <c r="A823" s="1">
        <v>41344</v>
      </c>
      <c r="B823">
        <v>5942.3500979999999</v>
      </c>
      <c r="D823" s="1">
        <v>41387</v>
      </c>
      <c r="E823">
        <v>13529.650390999999</v>
      </c>
      <c r="G823" s="1">
        <v>41318</v>
      </c>
      <c r="H823" s="2">
        <v>13982.91</v>
      </c>
    </row>
    <row r="824" spans="1:8">
      <c r="A824" s="1">
        <v>41345</v>
      </c>
      <c r="B824">
        <v>5914.1000979999999</v>
      </c>
      <c r="D824" s="1">
        <v>41388</v>
      </c>
      <c r="E824">
        <v>13843.459961</v>
      </c>
      <c r="G824" s="1">
        <v>41319</v>
      </c>
      <c r="H824" s="2">
        <v>13973.39</v>
      </c>
    </row>
    <row r="825" spans="1:8">
      <c r="A825" s="1">
        <v>41346</v>
      </c>
      <c r="B825">
        <v>5851.2001950000003</v>
      </c>
      <c r="D825" s="1">
        <v>41389</v>
      </c>
      <c r="E825">
        <v>13926.080078000001</v>
      </c>
      <c r="G825" s="1">
        <v>41320</v>
      </c>
      <c r="H825" s="2">
        <v>13981.76</v>
      </c>
    </row>
    <row r="826" spans="1:8">
      <c r="A826" s="1">
        <v>41347</v>
      </c>
      <c r="B826">
        <v>5908.9501950000003</v>
      </c>
      <c r="D826" s="1">
        <v>41390</v>
      </c>
      <c r="E826">
        <v>13884.129883</v>
      </c>
      <c r="G826" s="1">
        <v>41323</v>
      </c>
      <c r="H826" s="3" t="e">
        <f>NA()</f>
        <v>#N/A</v>
      </c>
    </row>
    <row r="827" spans="1:8">
      <c r="A827" s="1">
        <v>41348</v>
      </c>
      <c r="B827">
        <v>5872.6000979999999</v>
      </c>
      <c r="D827" s="1">
        <v>41394</v>
      </c>
      <c r="E827">
        <v>13860.860352</v>
      </c>
      <c r="G827" s="1">
        <v>41324</v>
      </c>
      <c r="H827" s="2">
        <v>14035.67</v>
      </c>
    </row>
    <row r="828" spans="1:8">
      <c r="A828" s="1">
        <v>41351</v>
      </c>
      <c r="B828">
        <v>5835.25</v>
      </c>
      <c r="D828" s="1">
        <v>41395</v>
      </c>
      <c r="E828">
        <v>13799.349609000001</v>
      </c>
      <c r="G828" s="1">
        <v>41325</v>
      </c>
      <c r="H828" s="2">
        <v>13927.54</v>
      </c>
    </row>
    <row r="829" spans="1:8">
      <c r="A829" s="1">
        <v>41352</v>
      </c>
      <c r="B829">
        <v>5745.9501950000003</v>
      </c>
      <c r="D829" s="1">
        <v>41396</v>
      </c>
      <c r="E829">
        <v>13694.040039</v>
      </c>
      <c r="G829" s="1">
        <v>41326</v>
      </c>
      <c r="H829" s="2">
        <v>13880.62</v>
      </c>
    </row>
    <row r="830" spans="1:8">
      <c r="A830" s="1">
        <v>41353</v>
      </c>
      <c r="B830">
        <v>5694.3999020000001</v>
      </c>
      <c r="D830" s="1">
        <v>41401</v>
      </c>
      <c r="E830">
        <v>14180.240234000001</v>
      </c>
      <c r="G830" s="1">
        <v>41327</v>
      </c>
      <c r="H830" s="2">
        <v>14000.57</v>
      </c>
    </row>
    <row r="831" spans="1:8">
      <c r="A831" s="1">
        <v>41354</v>
      </c>
      <c r="B831">
        <v>5658.75</v>
      </c>
      <c r="D831" s="1">
        <v>41402</v>
      </c>
      <c r="E831">
        <v>14285.690430000001</v>
      </c>
      <c r="G831" s="1">
        <v>41330</v>
      </c>
      <c r="H831" s="2">
        <v>13784.17</v>
      </c>
    </row>
    <row r="832" spans="1:8">
      <c r="A832" s="1">
        <v>41355</v>
      </c>
      <c r="B832">
        <v>5651.3500979999999</v>
      </c>
      <c r="D832" s="1">
        <v>41403</v>
      </c>
      <c r="E832">
        <v>14191.480469</v>
      </c>
      <c r="G832" s="1">
        <v>41331</v>
      </c>
      <c r="H832" s="2">
        <v>13900.13</v>
      </c>
    </row>
    <row r="833" spans="1:8">
      <c r="A833" s="1">
        <v>41358</v>
      </c>
      <c r="B833">
        <v>5633.8500979999999</v>
      </c>
      <c r="D833" s="1">
        <v>41404</v>
      </c>
      <c r="E833">
        <v>14607.540039</v>
      </c>
      <c r="G833" s="1">
        <v>41332</v>
      </c>
      <c r="H833" s="2">
        <v>14075.37</v>
      </c>
    </row>
    <row r="834" spans="1:8">
      <c r="A834" s="1">
        <v>41359</v>
      </c>
      <c r="B834">
        <v>5641.6000979999999</v>
      </c>
      <c r="D834" s="1">
        <v>41407</v>
      </c>
      <c r="E834">
        <v>14782.209961</v>
      </c>
      <c r="G834" s="1">
        <v>41333</v>
      </c>
      <c r="H834" s="2">
        <v>14054.49</v>
      </c>
    </row>
    <row r="835" spans="1:8">
      <c r="A835" s="1">
        <v>41360</v>
      </c>
      <c r="B835">
        <v>5641.6000979999999</v>
      </c>
      <c r="D835" s="1">
        <v>41408</v>
      </c>
      <c r="E835">
        <v>14758.419921999999</v>
      </c>
      <c r="G835" s="1">
        <v>41334</v>
      </c>
      <c r="H835" s="2">
        <v>14089.66</v>
      </c>
    </row>
    <row r="836" spans="1:8">
      <c r="A836" s="1">
        <v>41361</v>
      </c>
      <c r="B836">
        <v>5682.5498049999997</v>
      </c>
      <c r="D836" s="1">
        <v>41409</v>
      </c>
      <c r="E836">
        <v>15096.030273</v>
      </c>
      <c r="G836" s="1">
        <v>41337</v>
      </c>
      <c r="H836" s="2">
        <v>14127.82</v>
      </c>
    </row>
    <row r="837" spans="1:8">
      <c r="A837" s="1">
        <v>41365</v>
      </c>
      <c r="B837">
        <v>5704.3999020000001</v>
      </c>
      <c r="D837" s="1">
        <v>41410</v>
      </c>
      <c r="E837">
        <v>15037.240234000001</v>
      </c>
      <c r="G837" s="1">
        <v>41338</v>
      </c>
      <c r="H837" s="2">
        <v>14253.77</v>
      </c>
    </row>
    <row r="838" spans="1:8">
      <c r="A838" s="1">
        <v>41366</v>
      </c>
      <c r="B838">
        <v>5748.1000979999999</v>
      </c>
      <c r="D838" s="1">
        <v>41411</v>
      </c>
      <c r="E838">
        <v>15138.120117</v>
      </c>
      <c r="G838" s="1">
        <v>41339</v>
      </c>
      <c r="H838" s="2">
        <v>14296.24</v>
      </c>
    </row>
    <row r="839" spans="1:8">
      <c r="A839" s="1">
        <v>41367</v>
      </c>
      <c r="B839">
        <v>5672.8999020000001</v>
      </c>
      <c r="D839" s="1">
        <v>41414</v>
      </c>
      <c r="E839">
        <v>15360.809569999999</v>
      </c>
      <c r="G839" s="1">
        <v>41340</v>
      </c>
      <c r="H839" s="2">
        <v>14329.49</v>
      </c>
    </row>
    <row r="840" spans="1:8">
      <c r="A840" s="1">
        <v>41368</v>
      </c>
      <c r="B840">
        <v>5574.75</v>
      </c>
      <c r="D840" s="1">
        <v>41415</v>
      </c>
      <c r="E840">
        <v>15381.019531</v>
      </c>
      <c r="G840" s="1">
        <v>41341</v>
      </c>
      <c r="H840" s="2">
        <v>14397.07</v>
      </c>
    </row>
    <row r="841" spans="1:8">
      <c r="A841" s="1">
        <v>41369</v>
      </c>
      <c r="B841">
        <v>5553.25</v>
      </c>
      <c r="D841" s="1">
        <v>41416</v>
      </c>
      <c r="E841">
        <v>15627.259765999999</v>
      </c>
      <c r="G841" s="1">
        <v>41344</v>
      </c>
      <c r="H841" s="2">
        <v>14447.29</v>
      </c>
    </row>
    <row r="842" spans="1:8">
      <c r="A842" s="1">
        <v>41372</v>
      </c>
      <c r="B842">
        <v>5542.9501950000003</v>
      </c>
      <c r="D842" s="1">
        <v>41417</v>
      </c>
      <c r="E842">
        <v>14483.980469</v>
      </c>
      <c r="G842" s="1">
        <v>41345</v>
      </c>
      <c r="H842" s="2">
        <v>14450.06</v>
      </c>
    </row>
    <row r="843" spans="1:8">
      <c r="A843" s="1">
        <v>41373</v>
      </c>
      <c r="B843">
        <v>5495.1000979999999</v>
      </c>
      <c r="D843" s="1">
        <v>41418</v>
      </c>
      <c r="E843">
        <v>14612.450194999999</v>
      </c>
      <c r="G843" s="1">
        <v>41346</v>
      </c>
      <c r="H843" s="2">
        <v>14455.28</v>
      </c>
    </row>
    <row r="844" spans="1:8">
      <c r="A844" s="1">
        <v>41374</v>
      </c>
      <c r="B844">
        <v>5558.7001950000003</v>
      </c>
      <c r="D844" s="1">
        <v>41421</v>
      </c>
      <c r="E844">
        <v>14142.650390999999</v>
      </c>
      <c r="G844" s="1">
        <v>41347</v>
      </c>
      <c r="H844" s="2">
        <v>14539.14</v>
      </c>
    </row>
    <row r="845" spans="1:8">
      <c r="A845" s="1">
        <v>41375</v>
      </c>
      <c r="B845">
        <v>5594</v>
      </c>
      <c r="D845" s="1">
        <v>41422</v>
      </c>
      <c r="E845">
        <v>14311.980469</v>
      </c>
      <c r="G845" s="1">
        <v>41348</v>
      </c>
      <c r="H845" s="2">
        <v>14514.11</v>
      </c>
    </row>
    <row r="846" spans="1:8">
      <c r="A846" s="1">
        <v>41376</v>
      </c>
      <c r="B846">
        <v>5528.5498049999997</v>
      </c>
      <c r="D846" s="1">
        <v>41423</v>
      </c>
      <c r="E846">
        <v>14326.459961</v>
      </c>
      <c r="G846" s="1">
        <v>41351</v>
      </c>
      <c r="H846" s="2">
        <v>14452.06</v>
      </c>
    </row>
    <row r="847" spans="1:8">
      <c r="A847" s="1">
        <v>41379</v>
      </c>
      <c r="B847">
        <v>5568.3999020000001</v>
      </c>
      <c r="D847" s="1">
        <v>41424</v>
      </c>
      <c r="E847">
        <v>13589.030273</v>
      </c>
      <c r="G847" s="1">
        <v>41352</v>
      </c>
      <c r="H847" s="2">
        <v>14455.82</v>
      </c>
    </row>
    <row r="848" spans="1:8">
      <c r="A848" s="1">
        <v>41380</v>
      </c>
      <c r="B848">
        <v>5688.9501950000003</v>
      </c>
      <c r="D848" s="1">
        <v>41425</v>
      </c>
      <c r="E848">
        <v>13774.540039</v>
      </c>
      <c r="G848" s="1">
        <v>41353</v>
      </c>
      <c r="H848" s="2">
        <v>14511.73</v>
      </c>
    </row>
    <row r="849" spans="1:8">
      <c r="A849" s="1">
        <v>41381</v>
      </c>
      <c r="B849">
        <v>5688.7001950000003</v>
      </c>
      <c r="D849" s="1">
        <v>41428</v>
      </c>
      <c r="E849">
        <v>13261.820312</v>
      </c>
      <c r="G849" s="1">
        <v>41354</v>
      </c>
      <c r="H849" s="2">
        <v>14421.49</v>
      </c>
    </row>
    <row r="850" spans="1:8">
      <c r="A850" s="1">
        <v>41382</v>
      </c>
      <c r="B850">
        <v>5783.1000979999999</v>
      </c>
      <c r="D850" s="1">
        <v>41429</v>
      </c>
      <c r="E850">
        <v>13533.759765999999</v>
      </c>
      <c r="G850" s="1">
        <v>41355</v>
      </c>
      <c r="H850" s="2">
        <v>14512.03</v>
      </c>
    </row>
    <row r="851" spans="1:8">
      <c r="A851" s="1">
        <v>41383</v>
      </c>
      <c r="B851">
        <v>5783.1000979999999</v>
      </c>
      <c r="D851" s="1">
        <v>41430</v>
      </c>
      <c r="E851">
        <v>13014.870117</v>
      </c>
      <c r="G851" s="1">
        <v>41358</v>
      </c>
      <c r="H851" s="2">
        <v>14447.75</v>
      </c>
    </row>
    <row r="852" spans="1:8">
      <c r="A852" s="1">
        <v>41386</v>
      </c>
      <c r="B852">
        <v>5834.3999020000001</v>
      </c>
      <c r="D852" s="1">
        <v>41431</v>
      </c>
      <c r="E852">
        <v>12904.019531</v>
      </c>
      <c r="G852" s="1">
        <v>41359</v>
      </c>
      <c r="H852" s="2">
        <v>14559.65</v>
      </c>
    </row>
    <row r="853" spans="1:8">
      <c r="A853" s="1">
        <v>41387</v>
      </c>
      <c r="B853">
        <v>5836.8999020000001</v>
      </c>
      <c r="D853" s="1">
        <v>41432</v>
      </c>
      <c r="E853">
        <v>12877.530273</v>
      </c>
      <c r="G853" s="1">
        <v>41360</v>
      </c>
      <c r="H853" s="2">
        <v>14526.16</v>
      </c>
    </row>
    <row r="854" spans="1:8">
      <c r="A854" s="1">
        <v>41388</v>
      </c>
      <c r="B854">
        <v>5836.8999020000001</v>
      </c>
      <c r="D854" s="1">
        <v>41435</v>
      </c>
      <c r="E854">
        <v>13514.200194999999</v>
      </c>
      <c r="G854" s="1">
        <v>41361</v>
      </c>
      <c r="H854" s="2">
        <v>14578.54</v>
      </c>
    </row>
    <row r="855" spans="1:8">
      <c r="A855" s="1">
        <v>41389</v>
      </c>
      <c r="B855">
        <v>5916.2998049999997</v>
      </c>
      <c r="D855" s="1">
        <v>41436</v>
      </c>
      <c r="E855">
        <v>13317.620117</v>
      </c>
      <c r="G855" s="1">
        <v>41362</v>
      </c>
      <c r="H855" s="3" t="e">
        <f>NA()</f>
        <v>#N/A</v>
      </c>
    </row>
    <row r="856" spans="1:8">
      <c r="A856" s="1">
        <v>41390</v>
      </c>
      <c r="B856">
        <v>5871.4501950000003</v>
      </c>
      <c r="D856" s="1">
        <v>41437</v>
      </c>
      <c r="E856">
        <v>13289.320312</v>
      </c>
      <c r="G856" s="1">
        <v>41365</v>
      </c>
      <c r="H856" s="2">
        <v>14572.85</v>
      </c>
    </row>
    <row r="857" spans="1:8">
      <c r="A857" s="1">
        <v>41393</v>
      </c>
      <c r="B857">
        <v>5904.1000979999999</v>
      </c>
      <c r="D857" s="1">
        <v>41438</v>
      </c>
      <c r="E857">
        <v>12445.379883</v>
      </c>
      <c r="G857" s="1">
        <v>41366</v>
      </c>
      <c r="H857" s="2">
        <v>14662.01</v>
      </c>
    </row>
    <row r="858" spans="1:8">
      <c r="A858" s="1">
        <v>41394</v>
      </c>
      <c r="B858">
        <v>5930.2001950000003</v>
      </c>
      <c r="D858" s="1">
        <v>41439</v>
      </c>
      <c r="E858">
        <v>12686.519531</v>
      </c>
      <c r="G858" s="1">
        <v>41367</v>
      </c>
      <c r="H858" s="2">
        <v>14550.35</v>
      </c>
    </row>
    <row r="859" spans="1:8">
      <c r="A859" s="1">
        <v>41395</v>
      </c>
      <c r="B859">
        <v>5930.2001950000003</v>
      </c>
      <c r="D859" s="1">
        <v>41442</v>
      </c>
      <c r="E859">
        <v>13033.120117</v>
      </c>
      <c r="G859" s="1">
        <v>41368</v>
      </c>
      <c r="H859" s="2">
        <v>14606.11</v>
      </c>
    </row>
    <row r="860" spans="1:8">
      <c r="A860" s="1">
        <v>41396</v>
      </c>
      <c r="B860">
        <v>5999.3500979999999</v>
      </c>
      <c r="D860" s="1">
        <v>41443</v>
      </c>
      <c r="E860">
        <v>13007.280273</v>
      </c>
      <c r="G860" s="1">
        <v>41369</v>
      </c>
      <c r="H860" s="2">
        <v>14565.25</v>
      </c>
    </row>
    <row r="861" spans="1:8">
      <c r="A861" s="1">
        <v>41397</v>
      </c>
      <c r="B861">
        <v>5944</v>
      </c>
      <c r="D861" s="1">
        <v>41444</v>
      </c>
      <c r="E861">
        <v>13245.219727</v>
      </c>
      <c r="G861" s="1">
        <v>41372</v>
      </c>
      <c r="H861" s="2">
        <v>14613.48</v>
      </c>
    </row>
    <row r="862" spans="1:8">
      <c r="A862" s="1">
        <v>41400</v>
      </c>
      <c r="B862">
        <v>5971.0498049999997</v>
      </c>
      <c r="D862" s="1">
        <v>41445</v>
      </c>
      <c r="E862">
        <v>13014.580078000001</v>
      </c>
      <c r="G862" s="1">
        <v>41373</v>
      </c>
      <c r="H862" s="2">
        <v>14673.46</v>
      </c>
    </row>
    <row r="863" spans="1:8">
      <c r="A863" s="1">
        <v>41401</v>
      </c>
      <c r="B863">
        <v>6043.5498049999997</v>
      </c>
      <c r="D863" s="1">
        <v>41446</v>
      </c>
      <c r="E863">
        <v>13230.129883</v>
      </c>
      <c r="G863" s="1">
        <v>41374</v>
      </c>
      <c r="H863" s="2">
        <v>14802.24</v>
      </c>
    </row>
    <row r="864" spans="1:8">
      <c r="A864" s="1">
        <v>41402</v>
      </c>
      <c r="B864">
        <v>6069.2998049999997</v>
      </c>
      <c r="D864" s="1">
        <v>41449</v>
      </c>
      <c r="E864">
        <v>13062.780273</v>
      </c>
      <c r="G864" s="1">
        <v>41375</v>
      </c>
      <c r="H864" s="2">
        <v>14865.14</v>
      </c>
    </row>
    <row r="865" spans="1:8">
      <c r="A865" s="1">
        <v>41403</v>
      </c>
      <c r="B865">
        <v>6050.1499020000001</v>
      </c>
      <c r="D865" s="1">
        <v>41450</v>
      </c>
      <c r="E865">
        <v>12969.339844</v>
      </c>
      <c r="G865" s="1">
        <v>41376</v>
      </c>
      <c r="H865" s="2">
        <v>14865.06</v>
      </c>
    </row>
    <row r="866" spans="1:8">
      <c r="A866" s="1">
        <v>41404</v>
      </c>
      <c r="B866">
        <v>6094.75</v>
      </c>
      <c r="D866" s="1">
        <v>41451</v>
      </c>
      <c r="E866">
        <v>12834.009765999999</v>
      </c>
      <c r="G866" s="1">
        <v>41379</v>
      </c>
      <c r="H866" s="2">
        <v>14599.2</v>
      </c>
    </row>
    <row r="867" spans="1:8">
      <c r="A867" s="1">
        <v>41407</v>
      </c>
      <c r="B867">
        <v>5980.4501950000003</v>
      </c>
      <c r="D867" s="1">
        <v>41452</v>
      </c>
      <c r="E867">
        <v>13213.549805000001</v>
      </c>
      <c r="G867" s="1">
        <v>41380</v>
      </c>
      <c r="H867" s="2">
        <v>14756.78</v>
      </c>
    </row>
    <row r="868" spans="1:8">
      <c r="A868" s="1">
        <v>41408</v>
      </c>
      <c r="B868">
        <v>5995.3999020000001</v>
      </c>
      <c r="D868" s="1">
        <v>41453</v>
      </c>
      <c r="E868">
        <v>13677.320312</v>
      </c>
      <c r="G868" s="1">
        <v>41381</v>
      </c>
      <c r="H868" s="2">
        <v>14618.59</v>
      </c>
    </row>
    <row r="869" spans="1:8">
      <c r="A869" s="1">
        <v>41409</v>
      </c>
      <c r="B869">
        <v>6146.75</v>
      </c>
      <c r="D869" s="1">
        <v>41456</v>
      </c>
      <c r="E869">
        <v>13852.5</v>
      </c>
      <c r="G869" s="1">
        <v>41382</v>
      </c>
      <c r="H869" s="2">
        <v>14537.14</v>
      </c>
    </row>
    <row r="870" spans="1:8">
      <c r="A870" s="1">
        <v>41410</v>
      </c>
      <c r="B870">
        <v>6169.8999020000001</v>
      </c>
      <c r="D870" s="1">
        <v>41457</v>
      </c>
      <c r="E870">
        <v>14098.740234000001</v>
      </c>
      <c r="G870" s="1">
        <v>41383</v>
      </c>
      <c r="H870" s="2">
        <v>14547.51</v>
      </c>
    </row>
    <row r="871" spans="1:8">
      <c r="A871" s="1">
        <v>41411</v>
      </c>
      <c r="B871">
        <v>6187.2998049999997</v>
      </c>
      <c r="D871" s="1">
        <v>41458</v>
      </c>
      <c r="E871">
        <v>14055.559569999999</v>
      </c>
      <c r="G871" s="1">
        <v>41386</v>
      </c>
      <c r="H871" s="2">
        <v>14567.17</v>
      </c>
    </row>
    <row r="872" spans="1:8">
      <c r="A872" s="1">
        <v>41414</v>
      </c>
      <c r="B872">
        <v>6156.8999020000001</v>
      </c>
      <c r="D872" s="1">
        <v>41459</v>
      </c>
      <c r="E872">
        <v>14018.929688</v>
      </c>
      <c r="G872" s="1">
        <v>41387</v>
      </c>
      <c r="H872" s="2">
        <v>14719.46</v>
      </c>
    </row>
    <row r="873" spans="1:8">
      <c r="A873" s="1">
        <v>41415</v>
      </c>
      <c r="B873">
        <v>6114.1000979999999</v>
      </c>
      <c r="D873" s="1">
        <v>41460</v>
      </c>
      <c r="E873">
        <v>14309.969727</v>
      </c>
      <c r="G873" s="1">
        <v>41388</v>
      </c>
      <c r="H873" s="2">
        <v>14676.3</v>
      </c>
    </row>
    <row r="874" spans="1:8">
      <c r="A874" s="1">
        <v>41416</v>
      </c>
      <c r="B874">
        <v>6094.5</v>
      </c>
      <c r="D874" s="1">
        <v>41463</v>
      </c>
      <c r="E874">
        <v>14109.339844</v>
      </c>
      <c r="G874" s="1">
        <v>41389</v>
      </c>
      <c r="H874" s="2">
        <v>14700.8</v>
      </c>
    </row>
    <row r="875" spans="1:8">
      <c r="A875" s="1">
        <v>41417</v>
      </c>
      <c r="B875">
        <v>5967.0498049999997</v>
      </c>
      <c r="D875" s="1">
        <v>41464</v>
      </c>
      <c r="E875">
        <v>14472.900390999999</v>
      </c>
      <c r="G875" s="1">
        <v>41390</v>
      </c>
      <c r="H875" s="2">
        <v>14712.55</v>
      </c>
    </row>
    <row r="876" spans="1:8">
      <c r="A876" s="1">
        <v>41418</v>
      </c>
      <c r="B876">
        <v>5983.5498049999997</v>
      </c>
      <c r="D876" s="1">
        <v>41465</v>
      </c>
      <c r="E876">
        <v>14416.599609000001</v>
      </c>
      <c r="G876" s="1">
        <v>41393</v>
      </c>
      <c r="H876" s="2">
        <v>14818.75</v>
      </c>
    </row>
    <row r="877" spans="1:8">
      <c r="A877" s="1">
        <v>41421</v>
      </c>
      <c r="B877">
        <v>6083.1499020000001</v>
      </c>
      <c r="D877" s="1">
        <v>41466</v>
      </c>
      <c r="E877">
        <v>14472.580078000001</v>
      </c>
      <c r="G877" s="1">
        <v>41394</v>
      </c>
      <c r="H877" s="2">
        <v>14839.8</v>
      </c>
    </row>
    <row r="878" spans="1:8">
      <c r="A878" s="1">
        <v>41422</v>
      </c>
      <c r="B878">
        <v>6111.25</v>
      </c>
      <c r="D878" s="1">
        <v>41467</v>
      </c>
      <c r="E878">
        <v>14506.25</v>
      </c>
      <c r="G878" s="1">
        <v>41395</v>
      </c>
      <c r="H878" s="2">
        <v>14700.95</v>
      </c>
    </row>
    <row r="879" spans="1:8">
      <c r="A879" s="1">
        <v>41423</v>
      </c>
      <c r="B879">
        <v>6104.2998049999997</v>
      </c>
      <c r="D879" s="1">
        <v>41471</v>
      </c>
      <c r="E879">
        <v>14599.120117</v>
      </c>
      <c r="G879" s="1">
        <v>41396</v>
      </c>
      <c r="H879" s="2">
        <v>14831.58</v>
      </c>
    </row>
    <row r="880" spans="1:8">
      <c r="A880" s="1">
        <v>41424</v>
      </c>
      <c r="B880">
        <v>6124.0498049999997</v>
      </c>
      <c r="D880" s="1">
        <v>41472</v>
      </c>
      <c r="E880">
        <v>14615.040039</v>
      </c>
      <c r="G880" s="1">
        <v>41397</v>
      </c>
      <c r="H880" s="2">
        <v>14973.96</v>
      </c>
    </row>
    <row r="881" spans="1:8">
      <c r="A881" s="1">
        <v>41425</v>
      </c>
      <c r="B881">
        <v>5985.9501950000003</v>
      </c>
      <c r="D881" s="1">
        <v>41473</v>
      </c>
      <c r="E881">
        <v>14808.5</v>
      </c>
      <c r="G881" s="1">
        <v>41400</v>
      </c>
      <c r="H881" s="2">
        <v>14968.89</v>
      </c>
    </row>
    <row r="882" spans="1:8">
      <c r="A882" s="1">
        <v>41428</v>
      </c>
      <c r="B882">
        <v>5939.2998049999997</v>
      </c>
      <c r="D882" s="1">
        <v>41474</v>
      </c>
      <c r="E882">
        <v>14589.910156</v>
      </c>
      <c r="G882" s="1">
        <v>41401</v>
      </c>
      <c r="H882" s="2">
        <v>15056.2</v>
      </c>
    </row>
    <row r="883" spans="1:8">
      <c r="A883" s="1">
        <v>41429</v>
      </c>
      <c r="B883">
        <v>5919.4501950000003</v>
      </c>
      <c r="D883" s="1">
        <v>41477</v>
      </c>
      <c r="E883">
        <v>14658.040039</v>
      </c>
      <c r="G883" s="1">
        <v>41402</v>
      </c>
      <c r="H883" s="2">
        <v>15105.12</v>
      </c>
    </row>
    <row r="884" spans="1:8">
      <c r="A884" s="1">
        <v>41430</v>
      </c>
      <c r="B884">
        <v>5923.8500979999999</v>
      </c>
      <c r="D884" s="1">
        <v>41478</v>
      </c>
      <c r="E884">
        <v>14778.509765999999</v>
      </c>
      <c r="G884" s="1">
        <v>41403</v>
      </c>
      <c r="H884" s="2">
        <v>15082.62</v>
      </c>
    </row>
    <row r="885" spans="1:8">
      <c r="A885" s="1">
        <v>41431</v>
      </c>
      <c r="B885">
        <v>5921.3999020000001</v>
      </c>
      <c r="D885" s="1">
        <v>41479</v>
      </c>
      <c r="E885">
        <v>14731.280273</v>
      </c>
      <c r="G885" s="1">
        <v>41404</v>
      </c>
      <c r="H885" s="2">
        <v>15118.49</v>
      </c>
    </row>
    <row r="886" spans="1:8">
      <c r="A886" s="1">
        <v>41432</v>
      </c>
      <c r="B886">
        <v>5881</v>
      </c>
      <c r="D886" s="1">
        <v>41480</v>
      </c>
      <c r="E886">
        <v>14562.929688</v>
      </c>
      <c r="G886" s="1">
        <v>41407</v>
      </c>
      <c r="H886" s="2">
        <v>15091.68</v>
      </c>
    </row>
    <row r="887" spans="1:8">
      <c r="A887" s="1">
        <v>41435</v>
      </c>
      <c r="B887">
        <v>5878</v>
      </c>
      <c r="D887" s="1">
        <v>41481</v>
      </c>
      <c r="E887">
        <v>14129.980469</v>
      </c>
      <c r="G887" s="1">
        <v>41408</v>
      </c>
      <c r="H887" s="2">
        <v>15215.25</v>
      </c>
    </row>
    <row r="888" spans="1:8">
      <c r="A888" s="1">
        <v>41436</v>
      </c>
      <c r="B888">
        <v>5788.7998049999997</v>
      </c>
      <c r="D888" s="1">
        <v>41484</v>
      </c>
      <c r="E888">
        <v>13661.129883</v>
      </c>
      <c r="G888" s="1">
        <v>41409</v>
      </c>
      <c r="H888" s="2">
        <v>15275.69</v>
      </c>
    </row>
    <row r="889" spans="1:8">
      <c r="A889" s="1">
        <v>41437</v>
      </c>
      <c r="B889">
        <v>5760.2001950000003</v>
      </c>
      <c r="D889" s="1">
        <v>41485</v>
      </c>
      <c r="E889">
        <v>13869.820312</v>
      </c>
      <c r="G889" s="1">
        <v>41410</v>
      </c>
      <c r="H889" s="2">
        <v>15233.22</v>
      </c>
    </row>
    <row r="890" spans="1:8">
      <c r="A890" s="1">
        <v>41438</v>
      </c>
      <c r="B890">
        <v>5699.1000979999999</v>
      </c>
      <c r="D890" s="1">
        <v>41486</v>
      </c>
      <c r="E890">
        <v>13668.320312</v>
      </c>
      <c r="G890" s="1">
        <v>41411</v>
      </c>
      <c r="H890" s="2">
        <v>15354.4</v>
      </c>
    </row>
    <row r="891" spans="1:8">
      <c r="A891" s="1">
        <v>41439</v>
      </c>
      <c r="B891">
        <v>5808.3999020000001</v>
      </c>
      <c r="D891" s="1">
        <v>41487</v>
      </c>
      <c r="E891">
        <v>14005.769531</v>
      </c>
      <c r="G891" s="1">
        <v>41414</v>
      </c>
      <c r="H891" s="2">
        <v>15335.28</v>
      </c>
    </row>
    <row r="892" spans="1:8">
      <c r="A892" s="1">
        <v>41442</v>
      </c>
      <c r="B892">
        <v>5850.0498049999997</v>
      </c>
      <c r="D892" s="1">
        <v>41488</v>
      </c>
      <c r="E892">
        <v>14466.160156</v>
      </c>
      <c r="G892" s="1">
        <v>41415</v>
      </c>
      <c r="H892" s="2">
        <v>15387.58</v>
      </c>
    </row>
    <row r="893" spans="1:8">
      <c r="A893" s="1">
        <v>41443</v>
      </c>
      <c r="B893">
        <v>5813.6000979999999</v>
      </c>
      <c r="D893" s="1">
        <v>41491</v>
      </c>
      <c r="E893">
        <v>14258.040039</v>
      </c>
      <c r="G893" s="1">
        <v>41416</v>
      </c>
      <c r="H893" s="2">
        <v>15307.17</v>
      </c>
    </row>
    <row r="894" spans="1:8">
      <c r="A894" s="1">
        <v>41444</v>
      </c>
      <c r="B894">
        <v>5822.25</v>
      </c>
      <c r="D894" s="1">
        <v>41492</v>
      </c>
      <c r="E894">
        <v>14401.059569999999</v>
      </c>
      <c r="G894" s="1">
        <v>41417</v>
      </c>
      <c r="H894" s="2">
        <v>15294.5</v>
      </c>
    </row>
    <row r="895" spans="1:8">
      <c r="A895" s="1">
        <v>41445</v>
      </c>
      <c r="B895">
        <v>5655.8999020000001</v>
      </c>
      <c r="D895" s="1">
        <v>41493</v>
      </c>
      <c r="E895">
        <v>13824.940430000001</v>
      </c>
      <c r="G895" s="1">
        <v>41418</v>
      </c>
      <c r="H895" s="2">
        <v>15303.1</v>
      </c>
    </row>
    <row r="896" spans="1:8">
      <c r="A896" s="1">
        <v>41446</v>
      </c>
      <c r="B896">
        <v>5667.6499020000001</v>
      </c>
      <c r="D896" s="1">
        <v>41494</v>
      </c>
      <c r="E896">
        <v>13605.559569999999</v>
      </c>
      <c r="G896" s="1">
        <v>41421</v>
      </c>
      <c r="H896" s="3" t="e">
        <f>NA()</f>
        <v>#N/A</v>
      </c>
    </row>
    <row r="897" spans="1:8">
      <c r="A897" s="1">
        <v>41449</v>
      </c>
      <c r="B897">
        <v>5590.25</v>
      </c>
      <c r="D897" s="1">
        <v>41495</v>
      </c>
      <c r="E897">
        <v>13615.190430000001</v>
      </c>
      <c r="G897" s="1">
        <v>41422</v>
      </c>
      <c r="H897" s="2">
        <v>15409.39</v>
      </c>
    </row>
    <row r="898" spans="1:8">
      <c r="A898" s="1">
        <v>41450</v>
      </c>
      <c r="B898">
        <v>5609.1000979999999</v>
      </c>
      <c r="D898" s="1">
        <v>41498</v>
      </c>
      <c r="E898">
        <v>13519.429688</v>
      </c>
      <c r="G898" s="1">
        <v>41423</v>
      </c>
      <c r="H898" s="2">
        <v>15302.8</v>
      </c>
    </row>
    <row r="899" spans="1:8">
      <c r="A899" s="1">
        <v>41451</v>
      </c>
      <c r="B899">
        <v>5588.7001950000003</v>
      </c>
      <c r="D899" s="1">
        <v>41499</v>
      </c>
      <c r="E899">
        <v>13867</v>
      </c>
      <c r="G899" s="1">
        <v>41424</v>
      </c>
      <c r="H899" s="2">
        <v>15324.53</v>
      </c>
    </row>
    <row r="900" spans="1:8">
      <c r="A900" s="1">
        <v>41452</v>
      </c>
      <c r="B900">
        <v>5682.3500979999999</v>
      </c>
      <c r="D900" s="1">
        <v>41500</v>
      </c>
      <c r="E900">
        <v>14050.160156</v>
      </c>
      <c r="G900" s="1">
        <v>41425</v>
      </c>
      <c r="H900" s="2">
        <v>15115.57</v>
      </c>
    </row>
    <row r="901" spans="1:8">
      <c r="A901" s="1">
        <v>41453</v>
      </c>
      <c r="B901">
        <v>5842.2001950000003</v>
      </c>
      <c r="D901" s="1">
        <v>41501</v>
      </c>
      <c r="E901">
        <v>13752.940430000001</v>
      </c>
      <c r="G901" s="1">
        <v>41428</v>
      </c>
      <c r="H901" s="2">
        <v>15254.03</v>
      </c>
    </row>
    <row r="902" spans="1:8">
      <c r="A902" s="1">
        <v>41456</v>
      </c>
      <c r="B902">
        <v>5898.8500979999999</v>
      </c>
      <c r="D902" s="1">
        <v>41502</v>
      </c>
      <c r="E902">
        <v>13650.110352</v>
      </c>
      <c r="G902" s="1">
        <v>41429</v>
      </c>
      <c r="H902" s="2">
        <v>15177.54</v>
      </c>
    </row>
    <row r="903" spans="1:8">
      <c r="A903" s="1">
        <v>41457</v>
      </c>
      <c r="B903">
        <v>5857.5498049999997</v>
      </c>
      <c r="D903" s="1">
        <v>41505</v>
      </c>
      <c r="E903">
        <v>13758.129883</v>
      </c>
      <c r="G903" s="1">
        <v>41430</v>
      </c>
      <c r="H903" s="2">
        <v>14960.59</v>
      </c>
    </row>
    <row r="904" spans="1:8">
      <c r="A904" s="1">
        <v>41458</v>
      </c>
      <c r="B904">
        <v>5770.8999020000001</v>
      </c>
      <c r="D904" s="1">
        <v>41506</v>
      </c>
      <c r="E904">
        <v>13396.379883</v>
      </c>
      <c r="G904" s="1">
        <v>41431</v>
      </c>
      <c r="H904" s="2">
        <v>15040.62</v>
      </c>
    </row>
    <row r="905" spans="1:8">
      <c r="A905" s="1">
        <v>41459</v>
      </c>
      <c r="B905">
        <v>5836.9501950000003</v>
      </c>
      <c r="D905" s="1">
        <v>41507</v>
      </c>
      <c r="E905">
        <v>13424.330078000001</v>
      </c>
      <c r="G905" s="1">
        <v>41432</v>
      </c>
      <c r="H905" s="2">
        <v>15248.12</v>
      </c>
    </row>
    <row r="906" spans="1:8">
      <c r="A906" s="1">
        <v>41460</v>
      </c>
      <c r="B906">
        <v>5867.8999020000001</v>
      </c>
      <c r="D906" s="1">
        <v>41508</v>
      </c>
      <c r="E906">
        <v>13365.169921999999</v>
      </c>
      <c r="G906" s="1">
        <v>41435</v>
      </c>
      <c r="H906" s="2">
        <v>15238.59</v>
      </c>
    </row>
    <row r="907" spans="1:8">
      <c r="A907" s="1">
        <v>41463</v>
      </c>
      <c r="B907">
        <v>5811.5498049999997</v>
      </c>
      <c r="D907" s="1">
        <v>41509</v>
      </c>
      <c r="E907">
        <v>13660.549805000001</v>
      </c>
      <c r="G907" s="1">
        <v>41436</v>
      </c>
      <c r="H907" s="2">
        <v>15122.02</v>
      </c>
    </row>
    <row r="908" spans="1:8">
      <c r="A908" s="1">
        <v>41464</v>
      </c>
      <c r="B908">
        <v>5859</v>
      </c>
      <c r="D908" s="1">
        <v>41512</v>
      </c>
      <c r="E908">
        <v>13636.280273</v>
      </c>
      <c r="G908" s="1">
        <v>41437</v>
      </c>
      <c r="H908" s="2">
        <v>14995.23</v>
      </c>
    </row>
    <row r="909" spans="1:8">
      <c r="A909" s="1">
        <v>41465</v>
      </c>
      <c r="B909">
        <v>5816.7001950000003</v>
      </c>
      <c r="D909" s="1">
        <v>41513</v>
      </c>
      <c r="E909">
        <v>13542.370117</v>
      </c>
      <c r="G909" s="1">
        <v>41438</v>
      </c>
      <c r="H909" s="2">
        <v>15176.08</v>
      </c>
    </row>
    <row r="910" spans="1:8">
      <c r="A910" s="1">
        <v>41466</v>
      </c>
      <c r="B910">
        <v>5935.1000979999999</v>
      </c>
      <c r="D910" s="1">
        <v>41514</v>
      </c>
      <c r="E910">
        <v>13338.459961</v>
      </c>
      <c r="G910" s="1">
        <v>41439</v>
      </c>
      <c r="H910" s="2">
        <v>15070.18</v>
      </c>
    </row>
    <row r="911" spans="1:8">
      <c r="A911" s="1">
        <v>41467</v>
      </c>
      <c r="B911">
        <v>6009</v>
      </c>
      <c r="D911" s="1">
        <v>41515</v>
      </c>
      <c r="E911">
        <v>13459.709961</v>
      </c>
      <c r="G911" s="1">
        <v>41442</v>
      </c>
      <c r="H911" s="2">
        <v>15179.85</v>
      </c>
    </row>
    <row r="912" spans="1:8">
      <c r="A912" s="1">
        <v>41470</v>
      </c>
      <c r="B912">
        <v>6030.7998049999997</v>
      </c>
      <c r="D912" s="1">
        <v>41516</v>
      </c>
      <c r="E912">
        <v>13388.860352</v>
      </c>
      <c r="G912" s="1">
        <v>41443</v>
      </c>
      <c r="H912" s="2">
        <v>15318.23</v>
      </c>
    </row>
    <row r="913" spans="1:8">
      <c r="A913" s="1">
        <v>41471</v>
      </c>
      <c r="B913">
        <v>5955.25</v>
      </c>
      <c r="D913" s="1">
        <v>41519</v>
      </c>
      <c r="E913">
        <v>13572.919921999999</v>
      </c>
      <c r="G913" s="1">
        <v>41444</v>
      </c>
      <c r="H913" s="2">
        <v>15112.19</v>
      </c>
    </row>
    <row r="914" spans="1:8">
      <c r="A914" s="1">
        <v>41472</v>
      </c>
      <c r="B914">
        <v>5973.2998049999997</v>
      </c>
      <c r="D914" s="1">
        <v>41520</v>
      </c>
      <c r="E914">
        <v>13978.440430000001</v>
      </c>
      <c r="G914" s="1">
        <v>41445</v>
      </c>
      <c r="H914" s="2">
        <v>14758.32</v>
      </c>
    </row>
    <row r="915" spans="1:8">
      <c r="A915" s="1">
        <v>41473</v>
      </c>
      <c r="B915">
        <v>6038.0498049999997</v>
      </c>
      <c r="D915" s="1">
        <v>41521</v>
      </c>
      <c r="E915">
        <v>14053.870117</v>
      </c>
      <c r="G915" s="1">
        <v>41446</v>
      </c>
      <c r="H915" s="2">
        <v>14799.4</v>
      </c>
    </row>
    <row r="916" spans="1:8">
      <c r="A916" s="1">
        <v>41474</v>
      </c>
      <c r="B916">
        <v>6029.2001950000003</v>
      </c>
      <c r="D916" s="1">
        <v>41522</v>
      </c>
      <c r="E916">
        <v>14064.820312</v>
      </c>
      <c r="G916" s="1">
        <v>41449</v>
      </c>
      <c r="H916" s="2">
        <v>14659.56</v>
      </c>
    </row>
    <row r="917" spans="1:8">
      <c r="A917" s="1">
        <v>41477</v>
      </c>
      <c r="B917">
        <v>6031.7998049999997</v>
      </c>
      <c r="D917" s="1">
        <v>41523</v>
      </c>
      <c r="E917">
        <v>13860.809569999999</v>
      </c>
      <c r="G917" s="1">
        <v>41450</v>
      </c>
      <c r="H917" s="2">
        <v>14760.31</v>
      </c>
    </row>
    <row r="918" spans="1:8">
      <c r="A918" s="1">
        <v>41478</v>
      </c>
      <c r="B918">
        <v>6077.7998049999997</v>
      </c>
      <c r="D918" s="1">
        <v>41526</v>
      </c>
      <c r="E918">
        <v>14205.230469</v>
      </c>
      <c r="G918" s="1">
        <v>41451</v>
      </c>
      <c r="H918" s="2">
        <v>14910.14</v>
      </c>
    </row>
    <row r="919" spans="1:8">
      <c r="A919" s="1">
        <v>41479</v>
      </c>
      <c r="B919">
        <v>5990.5</v>
      </c>
      <c r="D919" s="1">
        <v>41527</v>
      </c>
      <c r="E919">
        <v>14423.360352</v>
      </c>
      <c r="G919" s="1">
        <v>41452</v>
      </c>
      <c r="H919" s="2">
        <v>15024.49</v>
      </c>
    </row>
    <row r="920" spans="1:8">
      <c r="A920" s="1">
        <v>41480</v>
      </c>
      <c r="B920">
        <v>5907.5</v>
      </c>
      <c r="D920" s="1">
        <v>41528</v>
      </c>
      <c r="E920">
        <v>14425.070312</v>
      </c>
      <c r="G920" s="1">
        <v>41453</v>
      </c>
      <c r="H920" s="2">
        <v>14909.6</v>
      </c>
    </row>
    <row r="921" spans="1:8">
      <c r="A921" s="1">
        <v>41481</v>
      </c>
      <c r="B921">
        <v>5886.2001950000003</v>
      </c>
      <c r="D921" s="1">
        <v>41529</v>
      </c>
      <c r="E921">
        <v>14387.269531</v>
      </c>
      <c r="G921" s="1">
        <v>41456</v>
      </c>
      <c r="H921" s="2">
        <v>14974.96</v>
      </c>
    </row>
    <row r="922" spans="1:8">
      <c r="A922" s="1">
        <v>41484</v>
      </c>
      <c r="B922">
        <v>5831.6499020000001</v>
      </c>
      <c r="D922" s="1">
        <v>41530</v>
      </c>
      <c r="E922">
        <v>14404.669921999999</v>
      </c>
      <c r="G922" s="1">
        <v>41457</v>
      </c>
      <c r="H922" s="2">
        <v>14932.41</v>
      </c>
    </row>
    <row r="923" spans="1:8">
      <c r="A923" s="1">
        <v>41485</v>
      </c>
      <c r="B923">
        <v>5755.0498049999997</v>
      </c>
      <c r="D923" s="1">
        <v>41534</v>
      </c>
      <c r="E923">
        <v>14311.669921999999</v>
      </c>
      <c r="G923" s="1">
        <v>41458</v>
      </c>
      <c r="H923" s="2">
        <v>14988.55</v>
      </c>
    </row>
    <row r="924" spans="1:8">
      <c r="A924" s="1">
        <v>41486</v>
      </c>
      <c r="B924">
        <v>5742</v>
      </c>
      <c r="D924" s="1">
        <v>41535</v>
      </c>
      <c r="E924">
        <v>14505.360352</v>
      </c>
      <c r="G924" s="1">
        <v>41459</v>
      </c>
      <c r="H924" s="3" t="e">
        <f>NA()</f>
        <v>#N/A</v>
      </c>
    </row>
    <row r="925" spans="1:8">
      <c r="A925" s="1">
        <v>41487</v>
      </c>
      <c r="B925">
        <v>5727.8500979999999</v>
      </c>
      <c r="D925" s="1">
        <v>41536</v>
      </c>
      <c r="E925">
        <v>14766.179688</v>
      </c>
      <c r="G925" s="1">
        <v>41460</v>
      </c>
      <c r="H925" s="2">
        <v>15135.84</v>
      </c>
    </row>
    <row r="926" spans="1:8">
      <c r="A926" s="1">
        <v>41488</v>
      </c>
      <c r="B926">
        <v>5677.8999020000001</v>
      </c>
      <c r="D926" s="1">
        <v>41537</v>
      </c>
      <c r="E926">
        <v>14742.419921999999</v>
      </c>
      <c r="G926" s="1">
        <v>41463</v>
      </c>
      <c r="H926" s="2">
        <v>15224.69</v>
      </c>
    </row>
    <row r="927" spans="1:8">
      <c r="A927" s="1">
        <v>41491</v>
      </c>
      <c r="B927">
        <v>5685.3999020000001</v>
      </c>
      <c r="D927" s="1">
        <v>41540</v>
      </c>
      <c r="E927">
        <v>14742.419921999999</v>
      </c>
      <c r="G927" s="1">
        <v>41464</v>
      </c>
      <c r="H927" s="2">
        <v>15300.34</v>
      </c>
    </row>
    <row r="928" spans="1:8">
      <c r="A928" s="1">
        <v>41492</v>
      </c>
      <c r="B928">
        <v>5542.25</v>
      </c>
      <c r="D928" s="1">
        <v>41541</v>
      </c>
      <c r="E928">
        <v>14732.610352</v>
      </c>
      <c r="G928" s="1">
        <v>41465</v>
      </c>
      <c r="H928" s="2">
        <v>15291.66</v>
      </c>
    </row>
    <row r="929" spans="1:8">
      <c r="A929" s="1">
        <v>41493</v>
      </c>
      <c r="B929">
        <v>5519.1000979999999</v>
      </c>
      <c r="D929" s="1">
        <v>41542</v>
      </c>
      <c r="E929">
        <v>14620.530273</v>
      </c>
      <c r="G929" s="1">
        <v>41466</v>
      </c>
      <c r="H929" s="2">
        <v>15460.92</v>
      </c>
    </row>
    <row r="930" spans="1:8">
      <c r="A930" s="1">
        <v>41494</v>
      </c>
      <c r="B930">
        <v>5565.6499020000001</v>
      </c>
      <c r="D930" s="1">
        <v>41543</v>
      </c>
      <c r="E930">
        <v>14799.120117</v>
      </c>
      <c r="G930" s="1">
        <v>41467</v>
      </c>
      <c r="H930" s="2">
        <v>15464.3</v>
      </c>
    </row>
    <row r="931" spans="1:8">
      <c r="A931" s="1">
        <v>41495</v>
      </c>
      <c r="B931">
        <v>5565.6499020000001</v>
      </c>
      <c r="D931" s="1">
        <v>41544</v>
      </c>
      <c r="E931">
        <v>14760.070312</v>
      </c>
      <c r="G931" s="1">
        <v>41470</v>
      </c>
      <c r="H931" s="2">
        <v>15484.26</v>
      </c>
    </row>
    <row r="932" spans="1:8">
      <c r="A932" s="1">
        <v>41498</v>
      </c>
      <c r="B932">
        <v>5612.3999020000001</v>
      </c>
      <c r="D932" s="1">
        <v>41547</v>
      </c>
      <c r="E932">
        <v>14455.799805000001</v>
      </c>
      <c r="G932" s="1">
        <v>41471</v>
      </c>
      <c r="H932" s="2">
        <v>15451.85</v>
      </c>
    </row>
    <row r="933" spans="1:8">
      <c r="A933" s="1">
        <v>41499</v>
      </c>
      <c r="B933">
        <v>5699.2998049999997</v>
      </c>
      <c r="D933" s="1">
        <v>41548</v>
      </c>
      <c r="E933">
        <v>14484.719727</v>
      </c>
      <c r="G933" s="1">
        <v>41472</v>
      </c>
      <c r="H933" s="2">
        <v>15470.52</v>
      </c>
    </row>
    <row r="934" spans="1:8">
      <c r="A934" s="1">
        <v>41500</v>
      </c>
      <c r="B934">
        <v>5742.2998049999997</v>
      </c>
      <c r="D934" s="1">
        <v>41549</v>
      </c>
      <c r="E934">
        <v>14170.490234000001</v>
      </c>
      <c r="G934" s="1">
        <v>41473</v>
      </c>
      <c r="H934" s="2">
        <v>15548.54</v>
      </c>
    </row>
    <row r="935" spans="1:8">
      <c r="A935" s="1">
        <v>41501</v>
      </c>
      <c r="B935">
        <v>5742.2998049999997</v>
      </c>
      <c r="D935" s="1">
        <v>41550</v>
      </c>
      <c r="E935">
        <v>14157.25</v>
      </c>
      <c r="G935" s="1">
        <v>41474</v>
      </c>
      <c r="H935" s="2">
        <v>15543.74</v>
      </c>
    </row>
    <row r="936" spans="1:8">
      <c r="A936" s="1">
        <v>41502</v>
      </c>
      <c r="B936">
        <v>5507.8500979999999</v>
      </c>
      <c r="D936" s="1">
        <v>41551</v>
      </c>
      <c r="E936">
        <v>14024.309569999999</v>
      </c>
      <c r="G936" s="1">
        <v>41477</v>
      </c>
      <c r="H936" s="2">
        <v>15545.55</v>
      </c>
    </row>
    <row r="937" spans="1:8">
      <c r="A937" s="1">
        <v>41505</v>
      </c>
      <c r="B937">
        <v>5414.75</v>
      </c>
      <c r="D937" s="1">
        <v>41554</v>
      </c>
      <c r="E937">
        <v>13853.320312</v>
      </c>
      <c r="G937" s="1">
        <v>41478</v>
      </c>
      <c r="H937" s="2">
        <v>15567.74</v>
      </c>
    </row>
    <row r="938" spans="1:8">
      <c r="A938" s="1">
        <v>41506</v>
      </c>
      <c r="B938">
        <v>5401.4501950000003</v>
      </c>
      <c r="D938" s="1">
        <v>41555</v>
      </c>
      <c r="E938">
        <v>13894.610352</v>
      </c>
      <c r="G938" s="1">
        <v>41479</v>
      </c>
      <c r="H938" s="2">
        <v>15542.24</v>
      </c>
    </row>
    <row r="939" spans="1:8">
      <c r="A939" s="1">
        <v>41507</v>
      </c>
      <c r="B939">
        <v>5302.5498049999997</v>
      </c>
      <c r="D939" s="1">
        <v>41556</v>
      </c>
      <c r="E939">
        <v>14037.839844</v>
      </c>
      <c r="G939" s="1">
        <v>41480</v>
      </c>
      <c r="H939" s="2">
        <v>15555.61</v>
      </c>
    </row>
    <row r="940" spans="1:8">
      <c r="A940" s="1">
        <v>41508</v>
      </c>
      <c r="B940">
        <v>5408.4501950000003</v>
      </c>
      <c r="D940" s="1">
        <v>41557</v>
      </c>
      <c r="E940">
        <v>14194.709961</v>
      </c>
      <c r="G940" s="1">
        <v>41481</v>
      </c>
      <c r="H940" s="2">
        <v>15558.83</v>
      </c>
    </row>
    <row r="941" spans="1:8">
      <c r="A941" s="1">
        <v>41509</v>
      </c>
      <c r="B941">
        <v>5471.75</v>
      </c>
      <c r="D941" s="1">
        <v>41558</v>
      </c>
      <c r="E941">
        <v>14404.740234000001</v>
      </c>
      <c r="G941" s="1">
        <v>41484</v>
      </c>
      <c r="H941" s="2">
        <v>15521.97</v>
      </c>
    </row>
    <row r="942" spans="1:8">
      <c r="A942" s="1">
        <v>41512</v>
      </c>
      <c r="B942">
        <v>5476.5</v>
      </c>
      <c r="D942" s="1">
        <v>41561</v>
      </c>
      <c r="E942">
        <v>14404.740234000001</v>
      </c>
      <c r="G942" s="1">
        <v>41485</v>
      </c>
      <c r="H942" s="2">
        <v>15520.59</v>
      </c>
    </row>
    <row r="943" spans="1:8">
      <c r="A943" s="1">
        <v>41513</v>
      </c>
      <c r="B943">
        <v>5287.4501950000003</v>
      </c>
      <c r="D943" s="1">
        <v>41562</v>
      </c>
      <c r="E943">
        <v>14441.540039</v>
      </c>
      <c r="G943" s="1">
        <v>41486</v>
      </c>
      <c r="H943" s="2">
        <v>15499.54</v>
      </c>
    </row>
    <row r="944" spans="1:8">
      <c r="A944" s="1">
        <v>41514</v>
      </c>
      <c r="B944">
        <v>5285</v>
      </c>
      <c r="D944" s="1">
        <v>41563</v>
      </c>
      <c r="E944">
        <v>14467.139648</v>
      </c>
      <c r="G944" s="1">
        <v>41487</v>
      </c>
      <c r="H944" s="2">
        <v>15628.02</v>
      </c>
    </row>
    <row r="945" spans="1:8">
      <c r="A945" s="1">
        <v>41515</v>
      </c>
      <c r="B945">
        <v>5409.0498049999997</v>
      </c>
      <c r="D945" s="1">
        <v>41564</v>
      </c>
      <c r="E945">
        <v>14586.509765999999</v>
      </c>
      <c r="G945" s="1">
        <v>41488</v>
      </c>
      <c r="H945" s="2">
        <v>15658.36</v>
      </c>
    </row>
    <row r="946" spans="1:8">
      <c r="A946" s="1">
        <v>41516</v>
      </c>
      <c r="B946">
        <v>5471.7998049999997</v>
      </c>
      <c r="D946" s="1">
        <v>41565</v>
      </c>
      <c r="E946">
        <v>14561.540039</v>
      </c>
      <c r="G946" s="1">
        <v>41491</v>
      </c>
      <c r="H946" s="2">
        <v>15612.13</v>
      </c>
    </row>
    <row r="947" spans="1:8">
      <c r="A947" s="1">
        <v>41519</v>
      </c>
      <c r="B947">
        <v>5550.75</v>
      </c>
      <c r="D947" s="1">
        <v>41568</v>
      </c>
      <c r="E947">
        <v>14693.570312</v>
      </c>
      <c r="G947" s="1">
        <v>41492</v>
      </c>
      <c r="H947" s="2">
        <v>15518.74</v>
      </c>
    </row>
    <row r="948" spans="1:8">
      <c r="A948" s="1">
        <v>41520</v>
      </c>
      <c r="B948">
        <v>5341.4501950000003</v>
      </c>
      <c r="D948" s="1">
        <v>41569</v>
      </c>
      <c r="E948">
        <v>14713.25</v>
      </c>
      <c r="G948" s="1">
        <v>41493</v>
      </c>
      <c r="H948" s="2">
        <v>15470.67</v>
      </c>
    </row>
    <row r="949" spans="1:8">
      <c r="A949" s="1">
        <v>41521</v>
      </c>
      <c r="B949">
        <v>5448.1000979999999</v>
      </c>
      <c r="D949" s="1">
        <v>41570</v>
      </c>
      <c r="E949">
        <v>14426.049805000001</v>
      </c>
      <c r="G949" s="1">
        <v>41494</v>
      </c>
      <c r="H949" s="2">
        <v>15498.32</v>
      </c>
    </row>
    <row r="950" spans="1:8">
      <c r="A950" s="1">
        <v>41522</v>
      </c>
      <c r="B950">
        <v>5592.9501950000003</v>
      </c>
      <c r="D950" s="1">
        <v>41571</v>
      </c>
      <c r="E950">
        <v>14486.410156</v>
      </c>
      <c r="G950" s="1">
        <v>41495</v>
      </c>
      <c r="H950" s="2">
        <v>15425.51</v>
      </c>
    </row>
    <row r="951" spans="1:8">
      <c r="A951" s="1">
        <v>41523</v>
      </c>
      <c r="B951">
        <v>5680.3999020000001</v>
      </c>
      <c r="D951" s="1">
        <v>41572</v>
      </c>
      <c r="E951">
        <v>14088.190430000001</v>
      </c>
      <c r="G951" s="1">
        <v>41498</v>
      </c>
      <c r="H951" s="2">
        <v>15419.68</v>
      </c>
    </row>
    <row r="952" spans="1:8">
      <c r="A952" s="1">
        <v>41526</v>
      </c>
      <c r="B952">
        <v>5680.3999020000001</v>
      </c>
      <c r="D952" s="1">
        <v>41575</v>
      </c>
      <c r="E952">
        <v>14396.040039</v>
      </c>
      <c r="G952" s="1">
        <v>41499</v>
      </c>
      <c r="H952" s="2">
        <v>15451.01</v>
      </c>
    </row>
    <row r="953" spans="1:8">
      <c r="A953" s="1">
        <v>41527</v>
      </c>
      <c r="B953">
        <v>5896.75</v>
      </c>
      <c r="D953" s="1">
        <v>41576</v>
      </c>
      <c r="E953">
        <v>14325.980469</v>
      </c>
      <c r="G953" s="1">
        <v>41500</v>
      </c>
      <c r="H953" s="2">
        <v>15337.66</v>
      </c>
    </row>
    <row r="954" spans="1:8">
      <c r="A954" s="1">
        <v>41528</v>
      </c>
      <c r="B954">
        <v>5913.1499020000001</v>
      </c>
      <c r="D954" s="1">
        <v>41577</v>
      </c>
      <c r="E954">
        <v>14502.349609000001</v>
      </c>
      <c r="G954" s="1">
        <v>41501</v>
      </c>
      <c r="H954" s="2">
        <v>15112.19</v>
      </c>
    </row>
    <row r="955" spans="1:8">
      <c r="A955" s="1">
        <v>41529</v>
      </c>
      <c r="B955">
        <v>5850.7001950000003</v>
      </c>
      <c r="D955" s="1">
        <v>41578</v>
      </c>
      <c r="E955">
        <v>14327.940430000001</v>
      </c>
      <c r="G955" s="1">
        <v>41502</v>
      </c>
      <c r="H955" s="2">
        <v>15081.47</v>
      </c>
    </row>
    <row r="956" spans="1:8">
      <c r="A956" s="1">
        <v>41530</v>
      </c>
      <c r="B956">
        <v>5850.6000979999999</v>
      </c>
      <c r="D956" s="1">
        <v>41579</v>
      </c>
      <c r="E956">
        <v>14201.570312</v>
      </c>
      <c r="G956" s="1">
        <v>41505</v>
      </c>
      <c r="H956" s="2">
        <v>15010.74</v>
      </c>
    </row>
    <row r="957" spans="1:8">
      <c r="A957" s="1">
        <v>41533</v>
      </c>
      <c r="B957">
        <v>5840.5498049999997</v>
      </c>
      <c r="D957" s="1">
        <v>41583</v>
      </c>
      <c r="E957">
        <v>14225.370117</v>
      </c>
      <c r="G957" s="1">
        <v>41506</v>
      </c>
      <c r="H957" s="2">
        <v>15002.99</v>
      </c>
    </row>
    <row r="958" spans="1:8">
      <c r="A958" s="1">
        <v>41534</v>
      </c>
      <c r="B958">
        <v>5850.2001950000003</v>
      </c>
      <c r="D958" s="1">
        <v>41584</v>
      </c>
      <c r="E958">
        <v>14337.309569999999</v>
      </c>
      <c r="G958" s="1">
        <v>41507</v>
      </c>
      <c r="H958" s="2">
        <v>14897.55</v>
      </c>
    </row>
    <row r="959" spans="1:8">
      <c r="A959" s="1">
        <v>41535</v>
      </c>
      <c r="B959">
        <v>5899.4501950000003</v>
      </c>
      <c r="D959" s="1">
        <v>41585</v>
      </c>
      <c r="E959">
        <v>14228.440430000001</v>
      </c>
      <c r="G959" s="1">
        <v>41508</v>
      </c>
      <c r="H959" s="2">
        <v>14963.74</v>
      </c>
    </row>
    <row r="960" spans="1:8">
      <c r="A960" s="1">
        <v>41536</v>
      </c>
      <c r="B960">
        <v>6115.5498049999997</v>
      </c>
      <c r="D960" s="1">
        <v>41586</v>
      </c>
      <c r="E960">
        <v>14086.799805000001</v>
      </c>
      <c r="G960" s="1">
        <v>41509</v>
      </c>
      <c r="H960" s="2">
        <v>15010.51</v>
      </c>
    </row>
    <row r="961" spans="1:8">
      <c r="A961" s="1">
        <v>41537</v>
      </c>
      <c r="B961">
        <v>6012.1000979999999</v>
      </c>
      <c r="D961" s="1">
        <v>41589</v>
      </c>
      <c r="E961">
        <v>14269.839844</v>
      </c>
      <c r="G961" s="1">
        <v>41512</v>
      </c>
      <c r="H961" s="2">
        <v>14946.46</v>
      </c>
    </row>
    <row r="962" spans="1:8">
      <c r="A962" s="1">
        <v>41540</v>
      </c>
      <c r="B962">
        <v>5889.75</v>
      </c>
      <c r="D962" s="1">
        <v>41590</v>
      </c>
      <c r="E962">
        <v>14588.679688</v>
      </c>
      <c r="G962" s="1">
        <v>41513</v>
      </c>
      <c r="H962" s="2">
        <v>14776.13</v>
      </c>
    </row>
    <row r="963" spans="1:8">
      <c r="A963" s="1">
        <v>41541</v>
      </c>
      <c r="B963">
        <v>5892.4501950000003</v>
      </c>
      <c r="D963" s="1">
        <v>41591</v>
      </c>
      <c r="E963">
        <v>14567.160156</v>
      </c>
      <c r="G963" s="1">
        <v>41514</v>
      </c>
      <c r="H963" s="2">
        <v>14824.51</v>
      </c>
    </row>
    <row r="964" spans="1:8">
      <c r="A964" s="1">
        <v>41542</v>
      </c>
      <c r="B964">
        <v>5873.8500979999999</v>
      </c>
      <c r="D964" s="1">
        <v>41592</v>
      </c>
      <c r="E964">
        <v>14876.410156</v>
      </c>
      <c r="G964" s="1">
        <v>41515</v>
      </c>
      <c r="H964" s="2">
        <v>14840.95</v>
      </c>
    </row>
    <row r="965" spans="1:8">
      <c r="A965" s="1">
        <v>41543</v>
      </c>
      <c r="B965">
        <v>5882.25</v>
      </c>
      <c r="D965" s="1">
        <v>41593</v>
      </c>
      <c r="E965">
        <v>15165.919921999999</v>
      </c>
      <c r="G965" s="1">
        <v>41516</v>
      </c>
      <c r="H965" s="2">
        <v>14810.31</v>
      </c>
    </row>
    <row r="966" spans="1:8">
      <c r="A966" s="1">
        <v>41544</v>
      </c>
      <c r="B966">
        <v>5833.2001950000003</v>
      </c>
      <c r="D966" s="1">
        <v>41596</v>
      </c>
      <c r="E966">
        <v>15164.299805000001</v>
      </c>
      <c r="G966" s="1">
        <v>41519</v>
      </c>
      <c r="H966" s="3" t="e">
        <f>NA()</f>
        <v>#N/A</v>
      </c>
    </row>
    <row r="967" spans="1:8">
      <c r="A967" s="1">
        <v>41547</v>
      </c>
      <c r="B967">
        <v>5735.2998049999997</v>
      </c>
      <c r="D967" s="1">
        <v>41597</v>
      </c>
      <c r="E967">
        <v>15126.559569999999</v>
      </c>
      <c r="G967" s="1">
        <v>41520</v>
      </c>
      <c r="H967" s="2">
        <v>14833.96</v>
      </c>
    </row>
    <row r="968" spans="1:8">
      <c r="A968" s="1">
        <v>41548</v>
      </c>
      <c r="B968">
        <v>5780.0498049999997</v>
      </c>
      <c r="D968" s="1">
        <v>41598</v>
      </c>
      <c r="E968">
        <v>15076.080078000001</v>
      </c>
      <c r="G968" s="1">
        <v>41521</v>
      </c>
      <c r="H968" s="2">
        <v>14930.87</v>
      </c>
    </row>
    <row r="969" spans="1:8">
      <c r="A969" s="1">
        <v>41550</v>
      </c>
      <c r="B969">
        <v>5909.7001950000003</v>
      </c>
      <c r="D969" s="1">
        <v>41599</v>
      </c>
      <c r="E969">
        <v>15365.599609000001</v>
      </c>
      <c r="G969" s="1">
        <v>41522</v>
      </c>
      <c r="H969" s="2">
        <v>14937.48</v>
      </c>
    </row>
    <row r="970" spans="1:8">
      <c r="A970" s="1">
        <v>41551</v>
      </c>
      <c r="B970">
        <v>5907.2998049999997</v>
      </c>
      <c r="D970" s="1">
        <v>41600</v>
      </c>
      <c r="E970">
        <v>15381.719727</v>
      </c>
      <c r="G970" s="1">
        <v>41523</v>
      </c>
      <c r="H970" s="2">
        <v>14922.5</v>
      </c>
    </row>
    <row r="971" spans="1:8">
      <c r="A971" s="1">
        <v>41554</v>
      </c>
      <c r="B971">
        <v>5906.1499020000001</v>
      </c>
      <c r="D971" s="1">
        <v>41603</v>
      </c>
      <c r="E971">
        <v>15619.129883</v>
      </c>
      <c r="G971" s="1">
        <v>41526</v>
      </c>
      <c r="H971" s="2">
        <v>15063.12</v>
      </c>
    </row>
    <row r="972" spans="1:8">
      <c r="A972" s="1">
        <v>41555</v>
      </c>
      <c r="B972">
        <v>5928.3999020000001</v>
      </c>
      <c r="D972" s="1">
        <v>41604</v>
      </c>
      <c r="E972">
        <v>15515.240234000001</v>
      </c>
      <c r="G972" s="1">
        <v>41527</v>
      </c>
      <c r="H972" s="2">
        <v>15191.06</v>
      </c>
    </row>
    <row r="973" spans="1:8">
      <c r="A973" s="1">
        <v>41556</v>
      </c>
      <c r="B973">
        <v>6007.4501950000003</v>
      </c>
      <c r="D973" s="1">
        <v>41605</v>
      </c>
      <c r="E973">
        <v>15449.629883</v>
      </c>
      <c r="G973" s="1">
        <v>41528</v>
      </c>
      <c r="H973" s="2">
        <v>15326.6</v>
      </c>
    </row>
    <row r="974" spans="1:8">
      <c r="A974" s="1">
        <v>41557</v>
      </c>
      <c r="B974">
        <v>6020.9501950000003</v>
      </c>
      <c r="D974" s="1">
        <v>41606</v>
      </c>
      <c r="E974">
        <v>15727.120117</v>
      </c>
      <c r="G974" s="1">
        <v>41529</v>
      </c>
      <c r="H974" s="2">
        <v>15300.64</v>
      </c>
    </row>
    <row r="975" spans="1:8">
      <c r="A975" s="1">
        <v>41558</v>
      </c>
      <c r="B975">
        <v>6096.2001950000003</v>
      </c>
      <c r="D975" s="1">
        <v>41607</v>
      </c>
      <c r="E975">
        <v>15661.870117</v>
      </c>
      <c r="G975" s="1">
        <v>41530</v>
      </c>
      <c r="H975" s="2">
        <v>15376.06</v>
      </c>
    </row>
    <row r="976" spans="1:8">
      <c r="A976" s="1">
        <v>41561</v>
      </c>
      <c r="B976">
        <v>6112.7001950000003</v>
      </c>
      <c r="D976" s="1">
        <v>41610</v>
      </c>
      <c r="E976">
        <v>15655.070312</v>
      </c>
      <c r="G976" s="1">
        <v>41533</v>
      </c>
      <c r="H976" s="2">
        <v>15494.78</v>
      </c>
    </row>
    <row r="977" spans="1:8">
      <c r="A977" s="1">
        <v>41562</v>
      </c>
      <c r="B977">
        <v>6089.0498049999997</v>
      </c>
      <c r="D977" s="1">
        <v>41611</v>
      </c>
      <c r="E977">
        <v>15749.660156</v>
      </c>
      <c r="G977" s="1">
        <v>41534</v>
      </c>
      <c r="H977" s="2">
        <v>15529.73</v>
      </c>
    </row>
    <row r="978" spans="1:8">
      <c r="A978" s="1">
        <v>41564</v>
      </c>
      <c r="B978">
        <v>6045.8500979999999</v>
      </c>
      <c r="D978" s="1">
        <v>41612</v>
      </c>
      <c r="E978">
        <v>15407.940430000001</v>
      </c>
      <c r="G978" s="1">
        <v>41535</v>
      </c>
      <c r="H978" s="2">
        <v>15676.94</v>
      </c>
    </row>
    <row r="979" spans="1:8">
      <c r="A979" s="1">
        <v>41565</v>
      </c>
      <c r="B979">
        <v>6189.3500979999999</v>
      </c>
      <c r="D979" s="1">
        <v>41613</v>
      </c>
      <c r="E979">
        <v>15177.490234000001</v>
      </c>
      <c r="G979" s="1">
        <v>41536</v>
      </c>
      <c r="H979" s="2">
        <v>15636.55</v>
      </c>
    </row>
    <row r="980" spans="1:8">
      <c r="A980" s="1">
        <v>41568</v>
      </c>
      <c r="B980">
        <v>6204.9501950000003</v>
      </c>
      <c r="D980" s="1">
        <v>41614</v>
      </c>
      <c r="E980">
        <v>15299.860352</v>
      </c>
      <c r="G980" s="1">
        <v>41537</v>
      </c>
      <c r="H980" s="2">
        <v>15451.09</v>
      </c>
    </row>
    <row r="981" spans="1:8">
      <c r="A981" s="1">
        <v>41569</v>
      </c>
      <c r="B981">
        <v>6202.7998049999997</v>
      </c>
      <c r="D981" s="1">
        <v>41617</v>
      </c>
      <c r="E981">
        <v>15650.209961</v>
      </c>
      <c r="G981" s="1">
        <v>41540</v>
      </c>
      <c r="H981" s="2">
        <v>15401.38</v>
      </c>
    </row>
    <row r="982" spans="1:8">
      <c r="A982" s="1">
        <v>41570</v>
      </c>
      <c r="B982">
        <v>6178.3500979999999</v>
      </c>
      <c r="D982" s="1">
        <v>41618</v>
      </c>
      <c r="E982">
        <v>15611.309569999999</v>
      </c>
      <c r="G982" s="1">
        <v>41541</v>
      </c>
      <c r="H982" s="2">
        <v>15334.59</v>
      </c>
    </row>
    <row r="983" spans="1:8">
      <c r="A983" s="1">
        <v>41571</v>
      </c>
      <c r="B983">
        <v>6164.3500979999999</v>
      </c>
      <c r="D983" s="1">
        <v>41619</v>
      </c>
      <c r="E983">
        <v>15515.059569999999</v>
      </c>
      <c r="G983" s="1">
        <v>41542</v>
      </c>
      <c r="H983" s="2">
        <v>15273.26</v>
      </c>
    </row>
    <row r="984" spans="1:8">
      <c r="A984" s="1">
        <v>41572</v>
      </c>
      <c r="B984">
        <v>6144.8999020000001</v>
      </c>
      <c r="D984" s="1">
        <v>41620</v>
      </c>
      <c r="E984">
        <v>15341.820312</v>
      </c>
      <c r="G984" s="1">
        <v>41543</v>
      </c>
      <c r="H984" s="2">
        <v>15328.3</v>
      </c>
    </row>
    <row r="985" spans="1:8">
      <c r="A985" s="1">
        <v>41575</v>
      </c>
      <c r="B985">
        <v>6101.1000979999999</v>
      </c>
      <c r="D985" s="1">
        <v>41621</v>
      </c>
      <c r="E985">
        <v>15403.110352</v>
      </c>
      <c r="G985" s="1">
        <v>41544</v>
      </c>
      <c r="H985" s="2">
        <v>15258.24</v>
      </c>
    </row>
    <row r="986" spans="1:8">
      <c r="A986" s="1">
        <v>41576</v>
      </c>
      <c r="B986">
        <v>6220.8999020000001</v>
      </c>
      <c r="D986" s="1">
        <v>41624</v>
      </c>
      <c r="E986">
        <v>15152.910156</v>
      </c>
      <c r="G986" s="1">
        <v>41547</v>
      </c>
      <c r="H986" s="2">
        <v>15129.67</v>
      </c>
    </row>
    <row r="987" spans="1:8">
      <c r="A987" s="1">
        <v>41577</v>
      </c>
      <c r="B987">
        <v>6251.7001950000003</v>
      </c>
      <c r="D987" s="1">
        <v>41625</v>
      </c>
      <c r="E987">
        <v>15278.629883</v>
      </c>
      <c r="G987" s="1">
        <v>41548</v>
      </c>
      <c r="H987" s="2">
        <v>15191.7</v>
      </c>
    </row>
    <row r="988" spans="1:8">
      <c r="A988" s="1">
        <v>41578</v>
      </c>
      <c r="B988">
        <v>6299.1499020000001</v>
      </c>
      <c r="D988" s="1">
        <v>41626</v>
      </c>
      <c r="E988">
        <v>15587.799805000001</v>
      </c>
      <c r="G988" s="1">
        <v>41549</v>
      </c>
      <c r="H988" s="2">
        <v>15133.14</v>
      </c>
    </row>
    <row r="989" spans="1:8">
      <c r="A989" s="1">
        <v>41579</v>
      </c>
      <c r="B989">
        <v>6307.2001950000003</v>
      </c>
      <c r="D989" s="1">
        <v>41627</v>
      </c>
      <c r="E989">
        <v>15859.219727</v>
      </c>
      <c r="G989" s="1">
        <v>41550</v>
      </c>
      <c r="H989" s="2">
        <v>14996.48</v>
      </c>
    </row>
    <row r="990" spans="1:8">
      <c r="A990" s="1">
        <v>41583</v>
      </c>
      <c r="B990">
        <v>6253.1499020000001</v>
      </c>
      <c r="D990" s="1">
        <v>41628</v>
      </c>
      <c r="E990">
        <v>15870.419921999999</v>
      </c>
      <c r="G990" s="1">
        <v>41551</v>
      </c>
      <c r="H990" s="2">
        <v>15072.58</v>
      </c>
    </row>
    <row r="991" spans="1:8">
      <c r="A991" s="1">
        <v>41584</v>
      </c>
      <c r="B991">
        <v>6215.1499020000001</v>
      </c>
      <c r="D991" s="1">
        <v>41631</v>
      </c>
      <c r="E991">
        <v>15870.419921999999</v>
      </c>
      <c r="G991" s="1">
        <v>41554</v>
      </c>
      <c r="H991" s="2">
        <v>14936.24</v>
      </c>
    </row>
    <row r="992" spans="1:8">
      <c r="A992" s="1">
        <v>41585</v>
      </c>
      <c r="B992">
        <v>6187.25</v>
      </c>
      <c r="D992" s="1">
        <v>41632</v>
      </c>
      <c r="E992">
        <v>15889.330078000001</v>
      </c>
      <c r="G992" s="1">
        <v>41555</v>
      </c>
      <c r="H992" s="2">
        <v>14776.53</v>
      </c>
    </row>
    <row r="993" spans="1:8">
      <c r="A993" s="1">
        <v>41586</v>
      </c>
      <c r="B993">
        <v>6140.75</v>
      </c>
      <c r="D993" s="1">
        <v>41633</v>
      </c>
      <c r="E993">
        <v>16009.990234000001</v>
      </c>
      <c r="G993" s="1">
        <v>41556</v>
      </c>
      <c r="H993" s="2">
        <v>14802.98</v>
      </c>
    </row>
    <row r="994" spans="1:8">
      <c r="A994" s="1">
        <v>41589</v>
      </c>
      <c r="B994">
        <v>6078.7998049999997</v>
      </c>
      <c r="D994" s="1">
        <v>41634</v>
      </c>
      <c r="E994">
        <v>16174.440430000001</v>
      </c>
      <c r="G994" s="1">
        <v>41557</v>
      </c>
      <c r="H994" s="2">
        <v>15126.07</v>
      </c>
    </row>
    <row r="995" spans="1:8">
      <c r="A995" s="1">
        <v>41590</v>
      </c>
      <c r="B995">
        <v>6018.0498049999997</v>
      </c>
      <c r="D995" s="1">
        <v>41635</v>
      </c>
      <c r="E995">
        <v>16178.940430000001</v>
      </c>
      <c r="G995" s="1">
        <v>41558</v>
      </c>
      <c r="H995" s="2">
        <v>15237.11</v>
      </c>
    </row>
    <row r="996" spans="1:8">
      <c r="A996" s="1">
        <v>41591</v>
      </c>
      <c r="B996">
        <v>5989.6000979999999</v>
      </c>
      <c r="D996" s="1">
        <v>41638</v>
      </c>
      <c r="E996">
        <v>16291.309569999999</v>
      </c>
      <c r="G996" s="1">
        <v>41561</v>
      </c>
      <c r="H996" s="2">
        <v>15301.26</v>
      </c>
    </row>
    <row r="997" spans="1:8">
      <c r="A997" s="1">
        <v>41592</v>
      </c>
      <c r="B997">
        <v>6056.1499020000001</v>
      </c>
      <c r="D997" s="1">
        <v>41645</v>
      </c>
      <c r="E997">
        <v>15908.879883</v>
      </c>
      <c r="G997" s="1">
        <v>41562</v>
      </c>
      <c r="H997" s="2">
        <v>15168.01</v>
      </c>
    </row>
    <row r="998" spans="1:8">
      <c r="A998" s="1">
        <v>41596</v>
      </c>
      <c r="B998">
        <v>6189</v>
      </c>
      <c r="D998" s="1">
        <v>41646</v>
      </c>
      <c r="E998">
        <v>15814.370117</v>
      </c>
      <c r="G998" s="1">
        <v>41563</v>
      </c>
      <c r="H998" s="2">
        <v>15373.83</v>
      </c>
    </row>
    <row r="999" spans="1:8">
      <c r="A999" s="1">
        <v>41597</v>
      </c>
      <c r="B999">
        <v>6203.3500979999999</v>
      </c>
      <c r="D999" s="1">
        <v>41647</v>
      </c>
      <c r="E999">
        <v>16121.450194999999</v>
      </c>
      <c r="G999" s="1">
        <v>41564</v>
      </c>
      <c r="H999" s="2">
        <v>15371.65</v>
      </c>
    </row>
    <row r="1000" spans="1:8">
      <c r="A1000" s="1">
        <v>41598</v>
      </c>
      <c r="B1000">
        <v>6122.8999020000001</v>
      </c>
      <c r="D1000" s="1">
        <v>41648</v>
      </c>
      <c r="E1000">
        <v>15880.330078000001</v>
      </c>
      <c r="G1000" s="1">
        <v>41565</v>
      </c>
      <c r="H1000" s="2">
        <v>15399.65</v>
      </c>
    </row>
    <row r="1001" spans="1:8">
      <c r="A1001" s="1">
        <v>41599</v>
      </c>
      <c r="B1001">
        <v>5999.0498049999997</v>
      </c>
      <c r="D1001" s="1">
        <v>41649</v>
      </c>
      <c r="E1001">
        <v>15912.059569999999</v>
      </c>
      <c r="G1001" s="1">
        <v>41568</v>
      </c>
      <c r="H1001" s="2">
        <v>15392.2</v>
      </c>
    </row>
    <row r="1002" spans="1:8">
      <c r="A1002" s="1">
        <v>41600</v>
      </c>
      <c r="B1002">
        <v>5995.4501950000003</v>
      </c>
      <c r="D1002" s="1">
        <v>41652</v>
      </c>
      <c r="E1002">
        <v>15912.059569999999</v>
      </c>
      <c r="G1002" s="1">
        <v>41569</v>
      </c>
      <c r="H1002" s="2">
        <v>15467.66</v>
      </c>
    </row>
    <row r="1003" spans="1:8">
      <c r="A1003" s="1">
        <v>41603</v>
      </c>
      <c r="B1003">
        <v>6115.3500979999999</v>
      </c>
      <c r="D1003" s="1">
        <v>41653</v>
      </c>
      <c r="E1003">
        <v>15422.400390999999</v>
      </c>
      <c r="G1003" s="1">
        <v>41570</v>
      </c>
      <c r="H1003" s="2">
        <v>15413.33</v>
      </c>
    </row>
    <row r="1004" spans="1:8">
      <c r="A1004" s="1">
        <v>41604</v>
      </c>
      <c r="B1004">
        <v>6059.1000979999999</v>
      </c>
      <c r="D1004" s="1">
        <v>41654</v>
      </c>
      <c r="E1004">
        <v>15808.730469</v>
      </c>
      <c r="G1004" s="1">
        <v>41571</v>
      </c>
      <c r="H1004" s="2">
        <v>15509.21</v>
      </c>
    </row>
    <row r="1005" spans="1:8">
      <c r="A1005" s="1">
        <v>41605</v>
      </c>
      <c r="B1005">
        <v>6057.1000979999999</v>
      </c>
      <c r="D1005" s="1">
        <v>41655</v>
      </c>
      <c r="E1005">
        <v>15747.200194999999</v>
      </c>
      <c r="G1005" s="1">
        <v>41572</v>
      </c>
      <c r="H1005" s="2">
        <v>15570.28</v>
      </c>
    </row>
    <row r="1006" spans="1:8">
      <c r="A1006" s="1">
        <v>41606</v>
      </c>
      <c r="B1006">
        <v>6091.8500979999999</v>
      </c>
      <c r="D1006" s="1">
        <v>41656</v>
      </c>
      <c r="E1006">
        <v>15734.459961</v>
      </c>
      <c r="G1006" s="1">
        <v>41575</v>
      </c>
      <c r="H1006" s="2">
        <v>15568.93</v>
      </c>
    </row>
    <row r="1007" spans="1:8">
      <c r="A1007" s="1">
        <v>41607</v>
      </c>
      <c r="B1007">
        <v>6176.1000979999999</v>
      </c>
      <c r="D1007" s="1">
        <v>41659</v>
      </c>
      <c r="E1007">
        <v>15641.679688</v>
      </c>
      <c r="G1007" s="1">
        <v>41576</v>
      </c>
      <c r="H1007" s="2">
        <v>15680.35</v>
      </c>
    </row>
    <row r="1008" spans="1:8">
      <c r="A1008" s="1">
        <v>41610</v>
      </c>
      <c r="B1008">
        <v>6217.8500979999999</v>
      </c>
      <c r="D1008" s="1">
        <v>41660</v>
      </c>
      <c r="E1008">
        <v>15795.959961</v>
      </c>
      <c r="G1008" s="1">
        <v>41577</v>
      </c>
      <c r="H1008" s="2">
        <v>15618.76</v>
      </c>
    </row>
    <row r="1009" spans="1:8">
      <c r="A1009" s="1">
        <v>41611</v>
      </c>
      <c r="B1009">
        <v>6201.8500979999999</v>
      </c>
      <c r="D1009" s="1">
        <v>41661</v>
      </c>
      <c r="E1009">
        <v>15820.959961</v>
      </c>
      <c r="G1009" s="1">
        <v>41578</v>
      </c>
      <c r="H1009" s="2">
        <v>15545.75</v>
      </c>
    </row>
    <row r="1010" spans="1:8">
      <c r="A1010" s="1">
        <v>41612</v>
      </c>
      <c r="B1010">
        <v>6160.9501950000003</v>
      </c>
      <c r="D1010" s="1">
        <v>41662</v>
      </c>
      <c r="E1010">
        <v>15695.889648</v>
      </c>
      <c r="G1010" s="1">
        <v>41579</v>
      </c>
      <c r="H1010" s="2">
        <v>15615.55</v>
      </c>
    </row>
    <row r="1011" spans="1:8">
      <c r="A1011" s="1">
        <v>41613</v>
      </c>
      <c r="B1011">
        <v>6241.1000979999999</v>
      </c>
      <c r="D1011" s="1">
        <v>41663</v>
      </c>
      <c r="E1011">
        <v>15391.559569999999</v>
      </c>
      <c r="G1011" s="1">
        <v>41582</v>
      </c>
      <c r="H1011" s="2">
        <v>15639.12</v>
      </c>
    </row>
    <row r="1012" spans="1:8">
      <c r="A1012" s="1">
        <v>41614</v>
      </c>
      <c r="B1012">
        <v>6259.8999020000001</v>
      </c>
      <c r="D1012" s="1">
        <v>41666</v>
      </c>
      <c r="E1012">
        <v>15005.730469</v>
      </c>
      <c r="G1012" s="1">
        <v>41583</v>
      </c>
      <c r="H1012" s="2">
        <v>15618.22</v>
      </c>
    </row>
    <row r="1013" spans="1:8">
      <c r="A1013" s="1">
        <v>41617</v>
      </c>
      <c r="B1013">
        <v>6363.8999020000001</v>
      </c>
      <c r="D1013" s="1">
        <v>41667</v>
      </c>
      <c r="E1013">
        <v>14980.160156</v>
      </c>
      <c r="G1013" s="1">
        <v>41584</v>
      </c>
      <c r="H1013" s="2">
        <v>15746.88</v>
      </c>
    </row>
    <row r="1014" spans="1:8">
      <c r="A1014" s="1">
        <v>41618</v>
      </c>
      <c r="B1014">
        <v>6332.8500979999999</v>
      </c>
      <c r="D1014" s="1">
        <v>41668</v>
      </c>
      <c r="E1014">
        <v>15383.910156</v>
      </c>
      <c r="G1014" s="1">
        <v>41585</v>
      </c>
      <c r="H1014" s="2">
        <v>15593.98</v>
      </c>
    </row>
    <row r="1015" spans="1:8">
      <c r="A1015" s="1">
        <v>41619</v>
      </c>
      <c r="B1015">
        <v>6307.8999020000001</v>
      </c>
      <c r="D1015" s="1">
        <v>41669</v>
      </c>
      <c r="E1015">
        <v>15007.059569999999</v>
      </c>
      <c r="G1015" s="1">
        <v>41586</v>
      </c>
      <c r="H1015" s="2">
        <v>15761.78</v>
      </c>
    </row>
    <row r="1016" spans="1:8">
      <c r="A1016" s="1">
        <v>41620</v>
      </c>
      <c r="B1016">
        <v>6237.0498049999997</v>
      </c>
      <c r="D1016" s="1">
        <v>41670</v>
      </c>
      <c r="E1016">
        <v>14914.530273</v>
      </c>
      <c r="G1016" s="1">
        <v>41589</v>
      </c>
      <c r="H1016" s="2">
        <v>15783.1</v>
      </c>
    </row>
    <row r="1017" spans="1:8">
      <c r="A1017" s="1">
        <v>41621</v>
      </c>
      <c r="B1017">
        <v>6168.3999020000001</v>
      </c>
      <c r="D1017" s="1">
        <v>41673</v>
      </c>
      <c r="E1017">
        <v>14619.129883</v>
      </c>
      <c r="G1017" s="1">
        <v>41590</v>
      </c>
      <c r="H1017" s="2">
        <v>15750.67</v>
      </c>
    </row>
    <row r="1018" spans="1:8">
      <c r="A1018" s="1">
        <v>41624</v>
      </c>
      <c r="B1018">
        <v>6154.7001950000003</v>
      </c>
      <c r="D1018" s="1">
        <v>41674</v>
      </c>
      <c r="E1018">
        <v>14008.469727</v>
      </c>
      <c r="G1018" s="1">
        <v>41591</v>
      </c>
      <c r="H1018" s="2">
        <v>15821.63</v>
      </c>
    </row>
    <row r="1019" spans="1:8">
      <c r="A1019" s="1">
        <v>41625</v>
      </c>
      <c r="B1019">
        <v>6139.0498049999997</v>
      </c>
      <c r="D1019" s="1">
        <v>41675</v>
      </c>
      <c r="E1019">
        <v>14180.379883</v>
      </c>
      <c r="G1019" s="1">
        <v>41592</v>
      </c>
      <c r="H1019" s="2">
        <v>15876.22</v>
      </c>
    </row>
    <row r="1020" spans="1:8">
      <c r="A1020" s="1">
        <v>41626</v>
      </c>
      <c r="B1020">
        <v>6217.1499020000001</v>
      </c>
      <c r="D1020" s="1">
        <v>41676</v>
      </c>
      <c r="E1020">
        <v>14155.120117</v>
      </c>
      <c r="G1020" s="1">
        <v>41593</v>
      </c>
      <c r="H1020" s="2">
        <v>15961.7</v>
      </c>
    </row>
    <row r="1021" spans="1:8">
      <c r="A1021" s="1">
        <v>41627</v>
      </c>
      <c r="B1021">
        <v>6166.6499020000001</v>
      </c>
      <c r="D1021" s="1">
        <v>41677</v>
      </c>
      <c r="E1021">
        <v>14462.410156</v>
      </c>
      <c r="G1021" s="1">
        <v>41596</v>
      </c>
      <c r="H1021" s="2">
        <v>15976.02</v>
      </c>
    </row>
    <row r="1022" spans="1:8">
      <c r="A1022" s="1">
        <v>41628</v>
      </c>
      <c r="B1022">
        <v>6274.25</v>
      </c>
      <c r="D1022" s="1">
        <v>41680</v>
      </c>
      <c r="E1022">
        <v>14718.339844</v>
      </c>
      <c r="G1022" s="1">
        <v>41597</v>
      </c>
      <c r="H1022" s="2">
        <v>15967.03</v>
      </c>
    </row>
    <row r="1023" spans="1:8">
      <c r="A1023" s="1">
        <v>41631</v>
      </c>
      <c r="B1023">
        <v>6284.5</v>
      </c>
      <c r="D1023" s="1">
        <v>41682</v>
      </c>
      <c r="E1023">
        <v>14800.059569999999</v>
      </c>
      <c r="G1023" s="1">
        <v>41598</v>
      </c>
      <c r="H1023" s="2">
        <v>15900.82</v>
      </c>
    </row>
    <row r="1024" spans="1:8">
      <c r="A1024" s="1">
        <v>41632</v>
      </c>
      <c r="B1024">
        <v>6268.3999020000001</v>
      </c>
      <c r="D1024" s="1">
        <v>41683</v>
      </c>
      <c r="E1024">
        <v>14534.740234000001</v>
      </c>
      <c r="G1024" s="1">
        <v>41599</v>
      </c>
      <c r="H1024" s="2">
        <v>16009.99</v>
      </c>
    </row>
    <row r="1025" spans="1:8">
      <c r="A1025" s="1">
        <v>41634</v>
      </c>
      <c r="B1025">
        <v>6278.8999020000001</v>
      </c>
      <c r="D1025" s="1">
        <v>41684</v>
      </c>
      <c r="E1025">
        <v>14313.030273</v>
      </c>
      <c r="G1025" s="1">
        <v>41600</v>
      </c>
      <c r="H1025" s="2">
        <v>16064.77</v>
      </c>
    </row>
    <row r="1026" spans="1:8">
      <c r="A1026" s="1">
        <v>41635</v>
      </c>
      <c r="B1026">
        <v>6313.7998049999997</v>
      </c>
      <c r="D1026" s="1">
        <v>41687</v>
      </c>
      <c r="E1026">
        <v>14393.110352</v>
      </c>
      <c r="G1026" s="1">
        <v>41603</v>
      </c>
      <c r="H1026" s="2">
        <v>16072.54</v>
      </c>
    </row>
    <row r="1027" spans="1:8">
      <c r="A1027" s="1">
        <v>41638</v>
      </c>
      <c r="B1027">
        <v>6291.1000979999999</v>
      </c>
      <c r="D1027" s="1">
        <v>41688</v>
      </c>
      <c r="E1027">
        <v>14843.240234000001</v>
      </c>
      <c r="G1027" s="1">
        <v>41604</v>
      </c>
      <c r="H1027" s="2">
        <v>16072.8</v>
      </c>
    </row>
    <row r="1028" spans="1:8">
      <c r="A1028" s="1">
        <v>41639</v>
      </c>
      <c r="B1028">
        <v>6304</v>
      </c>
      <c r="D1028" s="1">
        <v>41689</v>
      </c>
      <c r="E1028">
        <v>14766.530273</v>
      </c>
      <c r="G1028" s="1">
        <v>41605</v>
      </c>
      <c r="H1028" s="2">
        <v>16097.33</v>
      </c>
    </row>
    <row r="1029" spans="1:8">
      <c r="A1029" s="1">
        <v>41641</v>
      </c>
      <c r="B1029">
        <v>6221.1499020000001</v>
      </c>
      <c r="D1029" s="1">
        <v>41690</v>
      </c>
      <c r="E1029">
        <v>14449.179688</v>
      </c>
      <c r="G1029" s="1">
        <v>41606</v>
      </c>
      <c r="H1029" s="3" t="e">
        <f>NA()</f>
        <v>#N/A</v>
      </c>
    </row>
    <row r="1030" spans="1:8">
      <c r="A1030" s="1">
        <v>41642</v>
      </c>
      <c r="B1030">
        <v>6211.1499020000001</v>
      </c>
      <c r="D1030" s="1">
        <v>41691</v>
      </c>
      <c r="E1030">
        <v>14865.669921999999</v>
      </c>
      <c r="G1030" s="1">
        <v>41607</v>
      </c>
      <c r="H1030" s="2">
        <v>16086.41</v>
      </c>
    </row>
    <row r="1031" spans="1:8">
      <c r="A1031" s="1">
        <v>41645</v>
      </c>
      <c r="B1031">
        <v>6191.4501950000003</v>
      </c>
      <c r="D1031" s="1">
        <v>41694</v>
      </c>
      <c r="E1031">
        <v>14837.679688</v>
      </c>
      <c r="G1031" s="1">
        <v>41610</v>
      </c>
      <c r="H1031" s="2">
        <v>16008.77</v>
      </c>
    </row>
    <row r="1032" spans="1:8">
      <c r="A1032" s="1">
        <v>41646</v>
      </c>
      <c r="B1032">
        <v>6162.25</v>
      </c>
      <c r="D1032" s="1">
        <v>41695</v>
      </c>
      <c r="E1032">
        <v>15051.599609000001</v>
      </c>
      <c r="G1032" s="1">
        <v>41611</v>
      </c>
      <c r="H1032" s="2">
        <v>15914.62</v>
      </c>
    </row>
    <row r="1033" spans="1:8">
      <c r="A1033" s="1">
        <v>41647</v>
      </c>
      <c r="B1033">
        <v>6174.6000979999999</v>
      </c>
      <c r="D1033" s="1">
        <v>41696</v>
      </c>
      <c r="E1033">
        <v>14970.969727</v>
      </c>
      <c r="G1033" s="1">
        <v>41612</v>
      </c>
      <c r="H1033" s="2">
        <v>15889.77</v>
      </c>
    </row>
    <row r="1034" spans="1:8">
      <c r="A1034" s="1">
        <v>41648</v>
      </c>
      <c r="B1034">
        <v>6168.3500979999999</v>
      </c>
      <c r="D1034" s="1">
        <v>41697</v>
      </c>
      <c r="E1034">
        <v>14923.110352</v>
      </c>
      <c r="G1034" s="1">
        <v>41613</v>
      </c>
      <c r="H1034" s="2">
        <v>15821.51</v>
      </c>
    </row>
    <row r="1035" spans="1:8">
      <c r="A1035" s="1">
        <v>41649</v>
      </c>
      <c r="B1035">
        <v>6171.4501950000003</v>
      </c>
      <c r="D1035" s="1">
        <v>41698</v>
      </c>
      <c r="E1035">
        <v>14841.070312</v>
      </c>
      <c r="G1035" s="1">
        <v>41614</v>
      </c>
      <c r="H1035" s="2">
        <v>16020.2</v>
      </c>
    </row>
    <row r="1036" spans="1:8">
      <c r="A1036" s="1">
        <v>41652</v>
      </c>
      <c r="B1036">
        <v>6272.75</v>
      </c>
      <c r="D1036" s="1">
        <v>41701</v>
      </c>
      <c r="E1036">
        <v>14652.230469</v>
      </c>
      <c r="G1036" s="1">
        <v>41617</v>
      </c>
      <c r="H1036" s="2">
        <v>16025.53</v>
      </c>
    </row>
    <row r="1037" spans="1:8">
      <c r="A1037" s="1">
        <v>41653</v>
      </c>
      <c r="B1037">
        <v>6241.8500979999999</v>
      </c>
      <c r="D1037" s="1">
        <v>41702</v>
      </c>
      <c r="E1037">
        <v>14721.480469</v>
      </c>
      <c r="G1037" s="1">
        <v>41618</v>
      </c>
      <c r="H1037" s="2">
        <v>15973.13</v>
      </c>
    </row>
    <row r="1038" spans="1:8">
      <c r="A1038" s="1">
        <v>41654</v>
      </c>
      <c r="B1038">
        <v>6320.8999020000001</v>
      </c>
      <c r="D1038" s="1">
        <v>41703</v>
      </c>
      <c r="E1038">
        <v>14897.629883</v>
      </c>
      <c r="G1038" s="1">
        <v>41619</v>
      </c>
      <c r="H1038" s="2">
        <v>15843.53</v>
      </c>
    </row>
    <row r="1039" spans="1:8">
      <c r="A1039" s="1">
        <v>41655</v>
      </c>
      <c r="B1039">
        <v>6318.8999020000001</v>
      </c>
      <c r="D1039" s="1">
        <v>41704</v>
      </c>
      <c r="E1039">
        <v>15134.75</v>
      </c>
      <c r="G1039" s="1">
        <v>41620</v>
      </c>
      <c r="H1039" s="2">
        <v>15739.43</v>
      </c>
    </row>
    <row r="1040" spans="1:8">
      <c r="A1040" s="1">
        <v>41656</v>
      </c>
      <c r="B1040">
        <v>6261.6499020000001</v>
      </c>
      <c r="D1040" s="1">
        <v>41705</v>
      </c>
      <c r="E1040">
        <v>15274.070312</v>
      </c>
      <c r="G1040" s="1">
        <v>41621</v>
      </c>
      <c r="H1040" s="2">
        <v>15755.36</v>
      </c>
    </row>
    <row r="1041" spans="1:8">
      <c r="A1041" s="1">
        <v>41659</v>
      </c>
      <c r="B1041">
        <v>6303.9501950000003</v>
      </c>
      <c r="D1041" s="1">
        <v>41708</v>
      </c>
      <c r="E1041">
        <v>15120.139648</v>
      </c>
      <c r="G1041" s="1">
        <v>41624</v>
      </c>
      <c r="H1041" s="2">
        <v>15884.57</v>
      </c>
    </row>
    <row r="1042" spans="1:8">
      <c r="A1042" s="1">
        <v>41660</v>
      </c>
      <c r="B1042">
        <v>6313.7998049999997</v>
      </c>
      <c r="D1042" s="1">
        <v>41709</v>
      </c>
      <c r="E1042">
        <v>15224.110352</v>
      </c>
      <c r="G1042" s="1">
        <v>41625</v>
      </c>
      <c r="H1042" s="2">
        <v>15875.26</v>
      </c>
    </row>
    <row r="1043" spans="1:8">
      <c r="A1043" s="1">
        <v>41661</v>
      </c>
      <c r="B1043">
        <v>6338.9501950000003</v>
      </c>
      <c r="D1043" s="1">
        <v>41710</v>
      </c>
      <c r="E1043">
        <v>14830.389648</v>
      </c>
      <c r="G1043" s="1">
        <v>41626</v>
      </c>
      <c r="H1043" s="2">
        <v>16167.97</v>
      </c>
    </row>
    <row r="1044" spans="1:8">
      <c r="A1044" s="1">
        <v>41662</v>
      </c>
      <c r="B1044">
        <v>6345.6499020000001</v>
      </c>
      <c r="D1044" s="1">
        <v>41711</v>
      </c>
      <c r="E1044">
        <v>14815.980469</v>
      </c>
      <c r="G1044" s="1">
        <v>41627</v>
      </c>
      <c r="H1044" s="2">
        <v>16179.08</v>
      </c>
    </row>
    <row r="1045" spans="1:8">
      <c r="A1045" s="1">
        <v>41663</v>
      </c>
      <c r="B1045">
        <v>6266.75</v>
      </c>
      <c r="D1045" s="1">
        <v>41712</v>
      </c>
      <c r="E1045">
        <v>14327.660156</v>
      </c>
      <c r="G1045" s="1">
        <v>41628</v>
      </c>
      <c r="H1045" s="2">
        <v>16221.14</v>
      </c>
    </row>
    <row r="1046" spans="1:8">
      <c r="A1046" s="1">
        <v>41666</v>
      </c>
      <c r="B1046">
        <v>6135.8500979999999</v>
      </c>
      <c r="D1046" s="1">
        <v>41715</v>
      </c>
      <c r="E1046">
        <v>14277.669921999999</v>
      </c>
      <c r="G1046" s="1">
        <v>41631</v>
      </c>
      <c r="H1046" s="2">
        <v>16294.61</v>
      </c>
    </row>
    <row r="1047" spans="1:8">
      <c r="A1047" s="1">
        <v>41667</v>
      </c>
      <c r="B1047">
        <v>6126.25</v>
      </c>
      <c r="D1047" s="1">
        <v>41716</v>
      </c>
      <c r="E1047">
        <v>14411.269531</v>
      </c>
      <c r="G1047" s="1">
        <v>41632</v>
      </c>
      <c r="H1047" s="2">
        <v>16357.55</v>
      </c>
    </row>
    <row r="1048" spans="1:8">
      <c r="A1048" s="1">
        <v>41668</v>
      </c>
      <c r="B1048">
        <v>6120.25</v>
      </c>
      <c r="D1048" s="1">
        <v>41717</v>
      </c>
      <c r="E1048">
        <v>14463</v>
      </c>
      <c r="G1048" s="1">
        <v>41633</v>
      </c>
      <c r="H1048" s="3" t="e">
        <f>NA()</f>
        <v>#N/A</v>
      </c>
    </row>
    <row r="1049" spans="1:8">
      <c r="A1049" s="1">
        <v>41669</v>
      </c>
      <c r="B1049">
        <v>6073.7001950000003</v>
      </c>
      <c r="D1049" s="1">
        <v>41718</v>
      </c>
      <c r="E1049">
        <v>14224.230469</v>
      </c>
      <c r="G1049" s="1">
        <v>41634</v>
      </c>
      <c r="H1049" s="2">
        <v>16479.88</v>
      </c>
    </row>
    <row r="1050" spans="1:8">
      <c r="A1050" s="1">
        <v>41670</v>
      </c>
      <c r="B1050">
        <v>6089.5</v>
      </c>
      <c r="D1050" s="1">
        <v>41722</v>
      </c>
      <c r="E1050">
        <v>14475.299805000001</v>
      </c>
      <c r="G1050" s="1">
        <v>41635</v>
      </c>
      <c r="H1050" s="2">
        <v>16478.41</v>
      </c>
    </row>
    <row r="1051" spans="1:8">
      <c r="A1051" s="1">
        <v>41673</v>
      </c>
      <c r="B1051">
        <v>6001.7998049999997</v>
      </c>
      <c r="D1051" s="1">
        <v>41723</v>
      </c>
      <c r="E1051">
        <v>14423.190430000001</v>
      </c>
      <c r="G1051" s="1">
        <v>41638</v>
      </c>
      <c r="H1051" s="2">
        <v>16504.29</v>
      </c>
    </row>
    <row r="1052" spans="1:8">
      <c r="A1052" s="1">
        <v>41674</v>
      </c>
      <c r="B1052">
        <v>6000.8999020000001</v>
      </c>
      <c r="D1052" s="1">
        <v>41724</v>
      </c>
      <c r="E1052">
        <v>14477.160156</v>
      </c>
      <c r="G1052" s="1">
        <v>41639</v>
      </c>
      <c r="H1052" s="2">
        <v>16576.66</v>
      </c>
    </row>
    <row r="1053" spans="1:8">
      <c r="A1053" s="1">
        <v>41675</v>
      </c>
      <c r="B1053">
        <v>6022.3999020000001</v>
      </c>
      <c r="D1053" s="1">
        <v>41725</v>
      </c>
      <c r="E1053">
        <v>14622.889648</v>
      </c>
      <c r="G1053" s="1">
        <v>41640</v>
      </c>
      <c r="H1053" s="3" t="e">
        <f>NA()</f>
        <v>#N/A</v>
      </c>
    </row>
    <row r="1054" spans="1:8">
      <c r="A1054" s="1">
        <v>41676</v>
      </c>
      <c r="B1054">
        <v>6036.2998049999997</v>
      </c>
      <c r="D1054" s="1">
        <v>41726</v>
      </c>
      <c r="E1054">
        <v>14696.030273</v>
      </c>
      <c r="G1054" s="1">
        <v>41641</v>
      </c>
      <c r="H1054" s="2">
        <v>16441.349999999999</v>
      </c>
    </row>
    <row r="1055" spans="1:8">
      <c r="A1055" s="1">
        <v>41677</v>
      </c>
      <c r="B1055">
        <v>6063.2001950000003</v>
      </c>
      <c r="D1055" s="1">
        <v>41729</v>
      </c>
      <c r="E1055">
        <v>14827.830078000001</v>
      </c>
      <c r="G1055" s="1">
        <v>41642</v>
      </c>
      <c r="H1055" s="2">
        <v>16469.990000000002</v>
      </c>
    </row>
    <row r="1056" spans="1:8">
      <c r="A1056" s="1">
        <v>41680</v>
      </c>
      <c r="B1056">
        <v>6053.4501950000003</v>
      </c>
      <c r="D1056" s="1">
        <v>41730</v>
      </c>
      <c r="E1056">
        <v>14791.990234000001</v>
      </c>
      <c r="G1056" s="1">
        <v>41645</v>
      </c>
      <c r="H1056" s="2">
        <v>16425.099999999999</v>
      </c>
    </row>
    <row r="1057" spans="1:8">
      <c r="A1057" s="1">
        <v>41681</v>
      </c>
      <c r="B1057">
        <v>6062.7001950000003</v>
      </c>
      <c r="D1057" s="1">
        <v>41731</v>
      </c>
      <c r="E1057">
        <v>14946.320312</v>
      </c>
      <c r="G1057" s="1">
        <v>41646</v>
      </c>
      <c r="H1057" s="2">
        <v>16530.939999999999</v>
      </c>
    </row>
    <row r="1058" spans="1:8">
      <c r="A1058" s="1">
        <v>41682</v>
      </c>
      <c r="B1058">
        <v>6084</v>
      </c>
      <c r="D1058" s="1">
        <v>41732</v>
      </c>
      <c r="E1058">
        <v>15071.879883</v>
      </c>
      <c r="G1058" s="1">
        <v>41647</v>
      </c>
      <c r="H1058" s="2">
        <v>16462.740000000002</v>
      </c>
    </row>
    <row r="1059" spans="1:8">
      <c r="A1059" s="1">
        <v>41683</v>
      </c>
      <c r="B1059">
        <v>6001.1000979999999</v>
      </c>
      <c r="D1059" s="1">
        <v>41733</v>
      </c>
      <c r="E1059">
        <v>15063.769531</v>
      </c>
      <c r="G1059" s="1">
        <v>41648</v>
      </c>
      <c r="H1059" s="2">
        <v>16444.759999999998</v>
      </c>
    </row>
    <row r="1060" spans="1:8">
      <c r="A1060" s="1">
        <v>41684</v>
      </c>
      <c r="B1060">
        <v>6048.3500979999999</v>
      </c>
      <c r="D1060" s="1">
        <v>41736</v>
      </c>
      <c r="E1060">
        <v>14808.849609000001</v>
      </c>
      <c r="G1060" s="1">
        <v>41649</v>
      </c>
      <c r="H1060" s="2">
        <v>16437.05</v>
      </c>
    </row>
    <row r="1061" spans="1:8">
      <c r="A1061" s="1">
        <v>41687</v>
      </c>
      <c r="B1061">
        <v>6073.2998049999997</v>
      </c>
      <c r="D1061" s="1">
        <v>41737</v>
      </c>
      <c r="E1061">
        <v>14606.879883</v>
      </c>
      <c r="G1061" s="1">
        <v>41652</v>
      </c>
      <c r="H1061" s="2">
        <v>16257.94</v>
      </c>
    </row>
    <row r="1062" spans="1:8">
      <c r="A1062" s="1">
        <v>41688</v>
      </c>
      <c r="B1062">
        <v>6127.1000979999999</v>
      </c>
      <c r="D1062" s="1">
        <v>41738</v>
      </c>
      <c r="E1062">
        <v>14299.690430000001</v>
      </c>
      <c r="G1062" s="1">
        <v>41653</v>
      </c>
      <c r="H1062" s="2">
        <v>16373.86</v>
      </c>
    </row>
    <row r="1063" spans="1:8">
      <c r="A1063" s="1">
        <v>41689</v>
      </c>
      <c r="B1063">
        <v>6152.75</v>
      </c>
      <c r="D1063" s="1">
        <v>41739</v>
      </c>
      <c r="E1063">
        <v>14300.120117</v>
      </c>
      <c r="G1063" s="1">
        <v>41654</v>
      </c>
      <c r="H1063" s="2">
        <v>16481.939999999999</v>
      </c>
    </row>
    <row r="1064" spans="1:8">
      <c r="A1064" s="1">
        <v>41690</v>
      </c>
      <c r="B1064">
        <v>6091.4501950000003</v>
      </c>
      <c r="D1064" s="1">
        <v>41740</v>
      </c>
      <c r="E1064">
        <v>13960.049805000001</v>
      </c>
      <c r="G1064" s="1">
        <v>41655</v>
      </c>
      <c r="H1064" s="2">
        <v>16417.009999999998</v>
      </c>
    </row>
    <row r="1065" spans="1:8">
      <c r="A1065" s="1">
        <v>41691</v>
      </c>
      <c r="B1065">
        <v>6155.4501950000003</v>
      </c>
      <c r="D1065" s="1">
        <v>41743</v>
      </c>
      <c r="E1065">
        <v>13910.160156</v>
      </c>
      <c r="G1065" s="1">
        <v>41656</v>
      </c>
      <c r="H1065" s="2">
        <v>16458.560000000001</v>
      </c>
    </row>
    <row r="1066" spans="1:8">
      <c r="A1066" s="1">
        <v>41694</v>
      </c>
      <c r="B1066">
        <v>6186.1000979999999</v>
      </c>
      <c r="D1066" s="1">
        <v>41744</v>
      </c>
      <c r="E1066">
        <v>13996.809569999999</v>
      </c>
      <c r="G1066" s="1">
        <v>41659</v>
      </c>
      <c r="H1066" s="3" t="e">
        <f>NA()</f>
        <v>#N/A</v>
      </c>
    </row>
    <row r="1067" spans="1:8">
      <c r="A1067" s="1">
        <v>41695</v>
      </c>
      <c r="B1067">
        <v>6200.0498049999997</v>
      </c>
      <c r="D1067" s="1">
        <v>41745</v>
      </c>
      <c r="E1067">
        <v>14417.679688</v>
      </c>
      <c r="G1067" s="1">
        <v>41660</v>
      </c>
      <c r="H1067" s="2">
        <v>16414.439999999999</v>
      </c>
    </row>
    <row r="1068" spans="1:8">
      <c r="A1068" s="1">
        <v>41696</v>
      </c>
      <c r="B1068">
        <v>6238.7998049999997</v>
      </c>
      <c r="D1068" s="1">
        <v>41746</v>
      </c>
      <c r="E1068">
        <v>14417.530273</v>
      </c>
      <c r="G1068" s="1">
        <v>41661</v>
      </c>
      <c r="H1068" s="2">
        <v>16373.34</v>
      </c>
    </row>
    <row r="1069" spans="1:8">
      <c r="A1069" s="1">
        <v>41698</v>
      </c>
      <c r="B1069">
        <v>6276.9501950000003</v>
      </c>
      <c r="D1069" s="1">
        <v>41747</v>
      </c>
      <c r="E1069">
        <v>14516.269531</v>
      </c>
      <c r="G1069" s="1">
        <v>41662</v>
      </c>
      <c r="H1069" s="2">
        <v>16197.35</v>
      </c>
    </row>
    <row r="1070" spans="1:8">
      <c r="A1070" s="1">
        <v>41701</v>
      </c>
      <c r="B1070">
        <v>6221.4501950000003</v>
      </c>
      <c r="D1070" s="1">
        <v>41750</v>
      </c>
      <c r="E1070">
        <v>14512.379883</v>
      </c>
      <c r="G1070" s="1">
        <v>41663</v>
      </c>
      <c r="H1070" s="2">
        <v>15879.11</v>
      </c>
    </row>
    <row r="1071" spans="1:8">
      <c r="A1071" s="1">
        <v>41702</v>
      </c>
      <c r="B1071">
        <v>6297.9501950000003</v>
      </c>
      <c r="D1071" s="1">
        <v>41751</v>
      </c>
      <c r="E1071">
        <v>14388.769531</v>
      </c>
      <c r="G1071" s="1">
        <v>41666</v>
      </c>
      <c r="H1071" s="2">
        <v>15837.88</v>
      </c>
    </row>
    <row r="1072" spans="1:8">
      <c r="A1072" s="1">
        <v>41703</v>
      </c>
      <c r="B1072">
        <v>6328.6499020000001</v>
      </c>
      <c r="D1072" s="1">
        <v>41752</v>
      </c>
      <c r="E1072">
        <v>14546.269531</v>
      </c>
      <c r="G1072" s="1">
        <v>41667</v>
      </c>
      <c r="H1072" s="2">
        <v>15928.56</v>
      </c>
    </row>
    <row r="1073" spans="1:8">
      <c r="A1073" s="1">
        <v>41704</v>
      </c>
      <c r="B1073">
        <v>6401.1499020000001</v>
      </c>
      <c r="D1073" s="1">
        <v>41753</v>
      </c>
      <c r="E1073">
        <v>14404.990234000001</v>
      </c>
      <c r="G1073" s="1">
        <v>41668</v>
      </c>
      <c r="H1073" s="2">
        <v>15738.79</v>
      </c>
    </row>
    <row r="1074" spans="1:8">
      <c r="A1074" s="1">
        <v>41705</v>
      </c>
      <c r="B1074">
        <v>6526.6499020000001</v>
      </c>
      <c r="D1074" s="1">
        <v>41754</v>
      </c>
      <c r="E1074">
        <v>14429.259765999999</v>
      </c>
      <c r="G1074" s="1">
        <v>41669</v>
      </c>
      <c r="H1074" s="2">
        <v>15848.61</v>
      </c>
    </row>
    <row r="1075" spans="1:8">
      <c r="A1075" s="1">
        <v>41708</v>
      </c>
      <c r="B1075">
        <v>6537.25</v>
      </c>
      <c r="D1075" s="1">
        <v>41757</v>
      </c>
      <c r="E1075">
        <v>14288.230469</v>
      </c>
      <c r="G1075" s="1">
        <v>41670</v>
      </c>
      <c r="H1075" s="2">
        <v>15698.85</v>
      </c>
    </row>
    <row r="1076" spans="1:8">
      <c r="A1076" s="1">
        <v>41709</v>
      </c>
      <c r="B1076">
        <v>6511.8999020000001</v>
      </c>
      <c r="D1076" s="1">
        <v>41758</v>
      </c>
      <c r="E1076">
        <v>14288.230469</v>
      </c>
      <c r="G1076" s="1">
        <v>41673</v>
      </c>
      <c r="H1076" s="2">
        <v>15372.8</v>
      </c>
    </row>
    <row r="1077" spans="1:8">
      <c r="A1077" s="1">
        <v>41710</v>
      </c>
      <c r="B1077">
        <v>6516.8999020000001</v>
      </c>
      <c r="D1077" s="1">
        <v>41759</v>
      </c>
      <c r="E1077">
        <v>14304.110352</v>
      </c>
      <c r="G1077" s="1">
        <v>41674</v>
      </c>
      <c r="H1077" s="2">
        <v>15445.24</v>
      </c>
    </row>
    <row r="1078" spans="1:8">
      <c r="A1078" s="1">
        <v>41711</v>
      </c>
      <c r="B1078">
        <v>6493.1000979999999</v>
      </c>
      <c r="D1078" s="1">
        <v>41760</v>
      </c>
      <c r="E1078">
        <v>14485.129883</v>
      </c>
      <c r="G1078" s="1">
        <v>41675</v>
      </c>
      <c r="H1078" s="2">
        <v>15440.23</v>
      </c>
    </row>
    <row r="1079" spans="1:8">
      <c r="A1079" s="1">
        <v>41712</v>
      </c>
      <c r="B1079">
        <v>6504.2001950000003</v>
      </c>
      <c r="D1079" s="1">
        <v>41761</v>
      </c>
      <c r="E1079">
        <v>14457.509765999999</v>
      </c>
      <c r="G1079" s="1">
        <v>41676</v>
      </c>
      <c r="H1079" s="2">
        <v>15628.53</v>
      </c>
    </row>
    <row r="1080" spans="1:8">
      <c r="A1080" s="1">
        <v>41716</v>
      </c>
      <c r="B1080">
        <v>6516.6499020000001</v>
      </c>
      <c r="D1080" s="1">
        <v>41765</v>
      </c>
      <c r="E1080">
        <v>14457.509765999999</v>
      </c>
      <c r="G1080" s="1">
        <v>41677</v>
      </c>
      <c r="H1080" s="2">
        <v>15794.08</v>
      </c>
    </row>
    <row r="1081" spans="1:8">
      <c r="A1081" s="1">
        <v>41717</v>
      </c>
      <c r="B1081">
        <v>6524.0498049999997</v>
      </c>
      <c r="D1081" s="1">
        <v>41766</v>
      </c>
      <c r="E1081">
        <v>14033.450194999999</v>
      </c>
      <c r="G1081" s="1">
        <v>41680</v>
      </c>
      <c r="H1081" s="2">
        <v>15801.79</v>
      </c>
    </row>
    <row r="1082" spans="1:8">
      <c r="A1082" s="1">
        <v>41718</v>
      </c>
      <c r="B1082">
        <v>6483.1000979999999</v>
      </c>
      <c r="D1082" s="1">
        <v>41767</v>
      </c>
      <c r="E1082">
        <v>14163.780273</v>
      </c>
      <c r="G1082" s="1">
        <v>41681</v>
      </c>
      <c r="H1082" s="2">
        <v>15994.77</v>
      </c>
    </row>
    <row r="1083" spans="1:8">
      <c r="A1083" s="1">
        <v>41719</v>
      </c>
      <c r="B1083">
        <v>6493.2001950000003</v>
      </c>
      <c r="D1083" s="1">
        <v>41768</v>
      </c>
      <c r="E1083">
        <v>14199.589844</v>
      </c>
      <c r="G1083" s="1">
        <v>41682</v>
      </c>
      <c r="H1083" s="2">
        <v>15963.94</v>
      </c>
    </row>
    <row r="1084" spans="1:8">
      <c r="A1084" s="1">
        <v>41722</v>
      </c>
      <c r="B1084">
        <v>6583.5</v>
      </c>
      <c r="D1084" s="1">
        <v>41771</v>
      </c>
      <c r="E1084">
        <v>14149.519531</v>
      </c>
      <c r="G1084" s="1">
        <v>41683</v>
      </c>
      <c r="H1084" s="2">
        <v>16027.59</v>
      </c>
    </row>
    <row r="1085" spans="1:8">
      <c r="A1085" s="1">
        <v>41723</v>
      </c>
      <c r="B1085">
        <v>6589.75</v>
      </c>
      <c r="D1085" s="1">
        <v>41772</v>
      </c>
      <c r="E1085">
        <v>14425.440430000001</v>
      </c>
      <c r="G1085" s="1">
        <v>41684</v>
      </c>
      <c r="H1085" s="2">
        <v>16154.39</v>
      </c>
    </row>
    <row r="1086" spans="1:8">
      <c r="A1086" s="1">
        <v>41724</v>
      </c>
      <c r="B1086">
        <v>6601.3999020000001</v>
      </c>
      <c r="D1086" s="1">
        <v>41773</v>
      </c>
      <c r="E1086">
        <v>14405.759765999999</v>
      </c>
      <c r="G1086" s="1">
        <v>41687</v>
      </c>
      <c r="H1086" s="3" t="e">
        <f>NA()</f>
        <v>#N/A</v>
      </c>
    </row>
    <row r="1087" spans="1:8">
      <c r="A1087" s="1">
        <v>41725</v>
      </c>
      <c r="B1087">
        <v>6641.75</v>
      </c>
      <c r="D1087" s="1">
        <v>41774</v>
      </c>
      <c r="E1087">
        <v>14298.209961</v>
      </c>
      <c r="G1087" s="1">
        <v>41688</v>
      </c>
      <c r="H1087" s="2">
        <v>16130.4</v>
      </c>
    </row>
    <row r="1088" spans="1:8">
      <c r="A1088" s="1">
        <v>41726</v>
      </c>
      <c r="B1088">
        <v>6695.8999020000001</v>
      </c>
      <c r="D1088" s="1">
        <v>41775</v>
      </c>
      <c r="E1088">
        <v>14096.589844</v>
      </c>
      <c r="G1088" s="1">
        <v>41689</v>
      </c>
      <c r="H1088" s="2">
        <v>16040.56</v>
      </c>
    </row>
    <row r="1089" spans="1:8">
      <c r="A1089" s="1">
        <v>41729</v>
      </c>
      <c r="B1089">
        <v>6704.2001950000003</v>
      </c>
      <c r="D1089" s="1">
        <v>41778</v>
      </c>
      <c r="E1089">
        <v>14006.440430000001</v>
      </c>
      <c r="G1089" s="1">
        <v>41690</v>
      </c>
      <c r="H1089" s="2">
        <v>16133.23</v>
      </c>
    </row>
    <row r="1090" spans="1:8">
      <c r="A1090" s="1">
        <v>41730</v>
      </c>
      <c r="B1090">
        <v>6721.0498049999997</v>
      </c>
      <c r="D1090" s="1">
        <v>41779</v>
      </c>
      <c r="E1090">
        <v>14075.25</v>
      </c>
      <c r="G1090" s="1">
        <v>41691</v>
      </c>
      <c r="H1090" s="2">
        <v>16103.3</v>
      </c>
    </row>
    <row r="1091" spans="1:8">
      <c r="A1091" s="1">
        <v>41731</v>
      </c>
      <c r="B1091">
        <v>6752.5498049999997</v>
      </c>
      <c r="D1091" s="1">
        <v>41780</v>
      </c>
      <c r="E1091">
        <v>14042.169921999999</v>
      </c>
      <c r="G1091" s="1">
        <v>41694</v>
      </c>
      <c r="H1091" s="2">
        <v>16207.14</v>
      </c>
    </row>
    <row r="1092" spans="1:8">
      <c r="A1092" s="1">
        <v>41732</v>
      </c>
      <c r="B1092">
        <v>6736.1000979999999</v>
      </c>
      <c r="D1092" s="1">
        <v>41781</v>
      </c>
      <c r="E1092">
        <v>14337.790039</v>
      </c>
      <c r="G1092" s="1">
        <v>41695</v>
      </c>
      <c r="H1092" s="2">
        <v>16179.66</v>
      </c>
    </row>
    <row r="1093" spans="1:8">
      <c r="A1093" s="1">
        <v>41733</v>
      </c>
      <c r="B1093">
        <v>6694.3500979999999</v>
      </c>
      <c r="D1093" s="1">
        <v>41782</v>
      </c>
      <c r="E1093">
        <v>14462.169921999999</v>
      </c>
      <c r="G1093" s="1">
        <v>41696</v>
      </c>
      <c r="H1093" s="2">
        <v>16198.41</v>
      </c>
    </row>
    <row r="1094" spans="1:8">
      <c r="A1094" s="1">
        <v>41736</v>
      </c>
      <c r="B1094">
        <v>6695.0498049999997</v>
      </c>
      <c r="D1094" s="1">
        <v>41785</v>
      </c>
      <c r="E1094">
        <v>14602.519531</v>
      </c>
      <c r="G1094" s="1">
        <v>41697</v>
      </c>
      <c r="H1094" s="2">
        <v>16272.65</v>
      </c>
    </row>
    <row r="1095" spans="1:8">
      <c r="A1095" s="1">
        <v>41738</v>
      </c>
      <c r="B1095">
        <v>6796.2001950000003</v>
      </c>
      <c r="D1095" s="1">
        <v>41786</v>
      </c>
      <c r="E1095">
        <v>14636.519531</v>
      </c>
      <c r="G1095" s="1">
        <v>41698</v>
      </c>
      <c r="H1095" s="2">
        <v>16321.71</v>
      </c>
    </row>
    <row r="1096" spans="1:8">
      <c r="A1096" s="1">
        <v>41739</v>
      </c>
      <c r="B1096">
        <v>6796.3999020000001</v>
      </c>
      <c r="D1096" s="1">
        <v>41787</v>
      </c>
      <c r="E1096">
        <v>14670.950194999999</v>
      </c>
      <c r="G1096" s="1">
        <v>41701</v>
      </c>
      <c r="H1096" s="2">
        <v>16168.03</v>
      </c>
    </row>
    <row r="1097" spans="1:8">
      <c r="A1097" s="1">
        <v>41740</v>
      </c>
      <c r="B1097">
        <v>6776.2998049999997</v>
      </c>
      <c r="D1097" s="1">
        <v>41788</v>
      </c>
      <c r="E1097">
        <v>14681.719727</v>
      </c>
      <c r="G1097" s="1">
        <v>41702</v>
      </c>
      <c r="H1097" s="2">
        <v>16395.88</v>
      </c>
    </row>
    <row r="1098" spans="1:8">
      <c r="A1098" s="1">
        <v>41744</v>
      </c>
      <c r="B1098">
        <v>6733.1000979999999</v>
      </c>
      <c r="D1098" s="1">
        <v>41789</v>
      </c>
      <c r="E1098">
        <v>14632.379883</v>
      </c>
      <c r="G1098" s="1">
        <v>41703</v>
      </c>
      <c r="H1098" s="2">
        <v>16360.18</v>
      </c>
    </row>
    <row r="1099" spans="1:8">
      <c r="A1099" s="1">
        <v>41745</v>
      </c>
      <c r="B1099">
        <v>6675.2998049999997</v>
      </c>
      <c r="D1099" s="1">
        <v>41792</v>
      </c>
      <c r="E1099">
        <v>14935.919921999999</v>
      </c>
      <c r="G1099" s="1">
        <v>41704</v>
      </c>
      <c r="H1099" s="2">
        <v>16421.89</v>
      </c>
    </row>
    <row r="1100" spans="1:8">
      <c r="A1100" s="1">
        <v>41746</v>
      </c>
      <c r="B1100">
        <v>6779.3999020000001</v>
      </c>
      <c r="D1100" s="1">
        <v>41793</v>
      </c>
      <c r="E1100">
        <v>15034.25</v>
      </c>
      <c r="G1100" s="1">
        <v>41705</v>
      </c>
      <c r="H1100" s="2">
        <v>16452.72</v>
      </c>
    </row>
    <row r="1101" spans="1:8">
      <c r="A1101" s="1">
        <v>41750</v>
      </c>
      <c r="B1101">
        <v>6817.6499020000001</v>
      </c>
      <c r="D1101" s="1">
        <v>41794</v>
      </c>
      <c r="E1101">
        <v>15067.959961</v>
      </c>
      <c r="G1101" s="1">
        <v>41708</v>
      </c>
      <c r="H1101" s="2">
        <v>16418.68</v>
      </c>
    </row>
    <row r="1102" spans="1:8">
      <c r="A1102" s="1">
        <v>41751</v>
      </c>
      <c r="B1102">
        <v>6815.3500979999999</v>
      </c>
      <c r="D1102" s="1">
        <v>41795</v>
      </c>
      <c r="E1102">
        <v>15079.370117</v>
      </c>
      <c r="G1102" s="1">
        <v>41709</v>
      </c>
      <c r="H1102" s="2">
        <v>16351.25</v>
      </c>
    </row>
    <row r="1103" spans="1:8">
      <c r="A1103" s="1">
        <v>41752</v>
      </c>
      <c r="B1103">
        <v>6840.7998049999997</v>
      </c>
      <c r="D1103" s="1">
        <v>41796</v>
      </c>
      <c r="E1103">
        <v>15077.240234000001</v>
      </c>
      <c r="G1103" s="1">
        <v>41710</v>
      </c>
      <c r="H1103" s="2">
        <v>16340.08</v>
      </c>
    </row>
    <row r="1104" spans="1:8">
      <c r="A1104" s="1">
        <v>41754</v>
      </c>
      <c r="B1104">
        <v>6782.75</v>
      </c>
      <c r="D1104" s="1">
        <v>41799</v>
      </c>
      <c r="E1104">
        <v>15124</v>
      </c>
      <c r="G1104" s="1">
        <v>41711</v>
      </c>
      <c r="H1104" s="2">
        <v>16108.89</v>
      </c>
    </row>
    <row r="1105" spans="1:8">
      <c r="A1105" s="1">
        <v>41757</v>
      </c>
      <c r="B1105">
        <v>6761.25</v>
      </c>
      <c r="D1105" s="1">
        <v>41800</v>
      </c>
      <c r="E1105">
        <v>14994.799805000001</v>
      </c>
      <c r="G1105" s="1">
        <v>41712</v>
      </c>
      <c r="H1105" s="2">
        <v>16065.67</v>
      </c>
    </row>
    <row r="1106" spans="1:8">
      <c r="A1106" s="1">
        <v>41758</v>
      </c>
      <c r="B1106">
        <v>6715.25</v>
      </c>
      <c r="D1106" s="1">
        <v>41801</v>
      </c>
      <c r="E1106">
        <v>15069.480469</v>
      </c>
      <c r="G1106" s="1">
        <v>41715</v>
      </c>
      <c r="H1106" s="2">
        <v>16247.22</v>
      </c>
    </row>
    <row r="1107" spans="1:8">
      <c r="A1107" s="1">
        <v>41759</v>
      </c>
      <c r="B1107">
        <v>6696.3999020000001</v>
      </c>
      <c r="D1107" s="1">
        <v>41802</v>
      </c>
      <c r="E1107">
        <v>14973.530273</v>
      </c>
      <c r="G1107" s="1">
        <v>41716</v>
      </c>
      <c r="H1107" s="2">
        <v>16336.19</v>
      </c>
    </row>
    <row r="1108" spans="1:8">
      <c r="A1108" s="1">
        <v>41761</v>
      </c>
      <c r="B1108">
        <v>6694.7998049999997</v>
      </c>
      <c r="D1108" s="1">
        <v>41803</v>
      </c>
      <c r="E1108">
        <v>15097.839844</v>
      </c>
      <c r="G1108" s="1">
        <v>41717</v>
      </c>
      <c r="H1108" s="2">
        <v>16222.17</v>
      </c>
    </row>
    <row r="1109" spans="1:8">
      <c r="A1109" s="1">
        <v>41764</v>
      </c>
      <c r="B1109">
        <v>6699.3500979999999</v>
      </c>
      <c r="D1109" s="1">
        <v>41806</v>
      </c>
      <c r="E1109">
        <v>14933.290039</v>
      </c>
      <c r="G1109" s="1">
        <v>41718</v>
      </c>
      <c r="H1109" s="2">
        <v>16331.05</v>
      </c>
    </row>
    <row r="1110" spans="1:8">
      <c r="A1110" s="1">
        <v>41765</v>
      </c>
      <c r="B1110">
        <v>6715.2998049999997</v>
      </c>
      <c r="D1110" s="1">
        <v>41807</v>
      </c>
      <c r="E1110">
        <v>14975.969727</v>
      </c>
      <c r="G1110" s="1">
        <v>41719</v>
      </c>
      <c r="H1110" s="2">
        <v>16302.77</v>
      </c>
    </row>
    <row r="1111" spans="1:8">
      <c r="A1111" s="1">
        <v>41766</v>
      </c>
      <c r="B1111">
        <v>6652.5498049999997</v>
      </c>
      <c r="D1111" s="1">
        <v>41808</v>
      </c>
      <c r="E1111">
        <v>15115.799805000001</v>
      </c>
      <c r="G1111" s="1">
        <v>41722</v>
      </c>
      <c r="H1111" s="2">
        <v>16276.69</v>
      </c>
    </row>
    <row r="1112" spans="1:8">
      <c r="A1112" s="1">
        <v>41767</v>
      </c>
      <c r="B1112">
        <v>6659.8500979999999</v>
      </c>
      <c r="D1112" s="1">
        <v>41809</v>
      </c>
      <c r="E1112">
        <v>15361.160156</v>
      </c>
      <c r="G1112" s="1">
        <v>41723</v>
      </c>
      <c r="H1112" s="2">
        <v>16367.88</v>
      </c>
    </row>
    <row r="1113" spans="1:8">
      <c r="A1113" s="1">
        <v>41768</v>
      </c>
      <c r="B1113">
        <v>6858.7998049999997</v>
      </c>
      <c r="D1113" s="1">
        <v>41810</v>
      </c>
      <c r="E1113">
        <v>15349.419921999999</v>
      </c>
      <c r="G1113" s="1">
        <v>41724</v>
      </c>
      <c r="H1113" s="2">
        <v>16268.99</v>
      </c>
    </row>
    <row r="1114" spans="1:8">
      <c r="A1114" s="1">
        <v>41771</v>
      </c>
      <c r="B1114">
        <v>7014.25</v>
      </c>
      <c r="D1114" s="1">
        <v>41813</v>
      </c>
      <c r="E1114">
        <v>15369.280273</v>
      </c>
      <c r="G1114" s="1">
        <v>41725</v>
      </c>
      <c r="H1114" s="2">
        <v>16264.23</v>
      </c>
    </row>
    <row r="1115" spans="1:8">
      <c r="A1115" s="1">
        <v>41772</v>
      </c>
      <c r="B1115">
        <v>7108.75</v>
      </c>
      <c r="D1115" s="1">
        <v>41814</v>
      </c>
      <c r="E1115">
        <v>15376.240234000001</v>
      </c>
      <c r="G1115" s="1">
        <v>41726</v>
      </c>
      <c r="H1115" s="2">
        <v>16323.06</v>
      </c>
    </row>
    <row r="1116" spans="1:8">
      <c r="A1116" s="1">
        <v>41773</v>
      </c>
      <c r="B1116">
        <v>7108.75</v>
      </c>
      <c r="D1116" s="1">
        <v>41815</v>
      </c>
      <c r="E1116">
        <v>15266.610352</v>
      </c>
      <c r="G1116" s="1">
        <v>41729</v>
      </c>
      <c r="H1116" s="2">
        <v>16457.66</v>
      </c>
    </row>
    <row r="1117" spans="1:8">
      <c r="A1117" s="1">
        <v>41774</v>
      </c>
      <c r="B1117">
        <v>7123.1499020000001</v>
      </c>
      <c r="D1117" s="1">
        <v>41816</v>
      </c>
      <c r="E1117">
        <v>15308.490234000001</v>
      </c>
      <c r="G1117" s="1">
        <v>41730</v>
      </c>
      <c r="H1117" s="2">
        <v>16532.61</v>
      </c>
    </row>
    <row r="1118" spans="1:8">
      <c r="A1118" s="1">
        <v>41775</v>
      </c>
      <c r="B1118">
        <v>7203</v>
      </c>
      <c r="D1118" s="1">
        <v>41817</v>
      </c>
      <c r="E1118">
        <v>15095</v>
      </c>
      <c r="G1118" s="1">
        <v>41731</v>
      </c>
      <c r="H1118" s="2">
        <v>16573</v>
      </c>
    </row>
    <row r="1119" spans="1:8">
      <c r="A1119" s="1">
        <v>41778</v>
      </c>
      <c r="B1119">
        <v>7263.5498049999997</v>
      </c>
      <c r="D1119" s="1">
        <v>41820</v>
      </c>
      <c r="E1119">
        <v>15162.099609000001</v>
      </c>
      <c r="G1119" s="1">
        <v>41732</v>
      </c>
      <c r="H1119" s="2">
        <v>16572.55</v>
      </c>
    </row>
    <row r="1120" spans="1:8">
      <c r="A1120" s="1">
        <v>41779</v>
      </c>
      <c r="B1120">
        <v>7275.5</v>
      </c>
      <c r="D1120" s="1">
        <v>41821</v>
      </c>
      <c r="E1120">
        <v>15326.200194999999</v>
      </c>
      <c r="G1120" s="1">
        <v>41733</v>
      </c>
      <c r="H1120" s="2">
        <v>16412.71</v>
      </c>
    </row>
    <row r="1121" spans="1:8">
      <c r="A1121" s="1">
        <v>41780</v>
      </c>
      <c r="B1121">
        <v>7252.8999020000001</v>
      </c>
      <c r="D1121" s="1">
        <v>41822</v>
      </c>
      <c r="E1121">
        <v>15369.969727</v>
      </c>
      <c r="G1121" s="1">
        <v>41736</v>
      </c>
      <c r="H1121" s="2">
        <v>16245.87</v>
      </c>
    </row>
    <row r="1122" spans="1:8">
      <c r="A1122" s="1">
        <v>41781</v>
      </c>
      <c r="B1122">
        <v>7276.3999020000001</v>
      </c>
      <c r="D1122" s="1">
        <v>41823</v>
      </c>
      <c r="E1122">
        <v>15348.290039</v>
      </c>
      <c r="G1122" s="1">
        <v>41737</v>
      </c>
      <c r="H1122" s="2">
        <v>16256.14</v>
      </c>
    </row>
    <row r="1123" spans="1:8">
      <c r="A1123" s="1">
        <v>41782</v>
      </c>
      <c r="B1123">
        <v>7367.1000979999999</v>
      </c>
      <c r="D1123" s="1">
        <v>41824</v>
      </c>
      <c r="E1123">
        <v>15437.129883</v>
      </c>
      <c r="G1123" s="1">
        <v>41738</v>
      </c>
      <c r="H1123" s="2">
        <v>16437.18</v>
      </c>
    </row>
    <row r="1124" spans="1:8">
      <c r="A1124" s="1">
        <v>41785</v>
      </c>
      <c r="B1124">
        <v>7359.0498049999997</v>
      </c>
      <c r="D1124" s="1">
        <v>41827</v>
      </c>
      <c r="E1124">
        <v>15379.440430000001</v>
      </c>
      <c r="G1124" s="1">
        <v>41739</v>
      </c>
      <c r="H1124" s="2">
        <v>16170.22</v>
      </c>
    </row>
    <row r="1125" spans="1:8">
      <c r="A1125" s="1">
        <v>41786</v>
      </c>
      <c r="B1125">
        <v>7318</v>
      </c>
      <c r="D1125" s="1">
        <v>41828</v>
      </c>
      <c r="E1125">
        <v>15314.410156</v>
      </c>
      <c r="G1125" s="1">
        <v>41740</v>
      </c>
      <c r="H1125" s="2">
        <v>16026.75</v>
      </c>
    </row>
    <row r="1126" spans="1:8">
      <c r="A1126" s="1">
        <v>41787</v>
      </c>
      <c r="B1126">
        <v>7329.6499020000001</v>
      </c>
      <c r="D1126" s="1">
        <v>41829</v>
      </c>
      <c r="E1126">
        <v>15302.650390999999</v>
      </c>
      <c r="G1126" s="1">
        <v>41743</v>
      </c>
      <c r="H1126" s="2">
        <v>16173.24</v>
      </c>
    </row>
    <row r="1127" spans="1:8">
      <c r="A1127" s="1">
        <v>41788</v>
      </c>
      <c r="B1127">
        <v>7235.6499020000001</v>
      </c>
      <c r="D1127" s="1">
        <v>41830</v>
      </c>
      <c r="E1127">
        <v>15216.469727</v>
      </c>
      <c r="G1127" s="1">
        <v>41744</v>
      </c>
      <c r="H1127" s="2">
        <v>16262.56</v>
      </c>
    </row>
    <row r="1128" spans="1:8">
      <c r="A1128" s="1">
        <v>41789</v>
      </c>
      <c r="B1128">
        <v>7229.9501950000003</v>
      </c>
      <c r="D1128" s="1">
        <v>41831</v>
      </c>
      <c r="E1128">
        <v>15164.040039</v>
      </c>
      <c r="G1128" s="1">
        <v>41745</v>
      </c>
      <c r="H1128" s="2">
        <v>16424.849999999999</v>
      </c>
    </row>
    <row r="1129" spans="1:8">
      <c r="A1129" s="1">
        <v>41792</v>
      </c>
      <c r="B1129">
        <v>7362.5</v>
      </c>
      <c r="D1129" s="1">
        <v>41834</v>
      </c>
      <c r="E1129">
        <v>15296.820312</v>
      </c>
      <c r="G1129" s="1">
        <v>41746</v>
      </c>
      <c r="H1129" s="2">
        <v>16408.54</v>
      </c>
    </row>
    <row r="1130" spans="1:8">
      <c r="A1130" s="1">
        <v>41793</v>
      </c>
      <c r="B1130">
        <v>7415.8500979999999</v>
      </c>
      <c r="D1130" s="1">
        <v>41835</v>
      </c>
      <c r="E1130">
        <v>15395.160156</v>
      </c>
      <c r="G1130" s="1">
        <v>41747</v>
      </c>
      <c r="H1130" s="3" t="e">
        <f>NA()</f>
        <v>#N/A</v>
      </c>
    </row>
    <row r="1131" spans="1:8">
      <c r="A1131" s="1">
        <v>41794</v>
      </c>
      <c r="B1131">
        <v>7402.25</v>
      </c>
      <c r="D1131" s="1">
        <v>41836</v>
      </c>
      <c r="E1131">
        <v>15379.299805000001</v>
      </c>
      <c r="G1131" s="1">
        <v>41750</v>
      </c>
      <c r="H1131" s="2">
        <v>16449.25</v>
      </c>
    </row>
    <row r="1132" spans="1:8">
      <c r="A1132" s="1">
        <v>41795</v>
      </c>
      <c r="B1132">
        <v>7474.1000979999999</v>
      </c>
      <c r="D1132" s="1">
        <v>41837</v>
      </c>
      <c r="E1132">
        <v>15370.259765999999</v>
      </c>
      <c r="G1132" s="1">
        <v>41751</v>
      </c>
      <c r="H1132" s="2">
        <v>16514.37</v>
      </c>
    </row>
    <row r="1133" spans="1:8">
      <c r="A1133" s="1">
        <v>41796</v>
      </c>
      <c r="B1133">
        <v>7583.3999020000001</v>
      </c>
      <c r="D1133" s="1">
        <v>41838</v>
      </c>
      <c r="E1133">
        <v>15215.709961</v>
      </c>
      <c r="G1133" s="1">
        <v>41752</v>
      </c>
      <c r="H1133" s="2">
        <v>16501.650000000001</v>
      </c>
    </row>
    <row r="1134" spans="1:8">
      <c r="A1134" s="1">
        <v>41799</v>
      </c>
      <c r="B1134">
        <v>7654.6000979999999</v>
      </c>
      <c r="D1134" s="1">
        <v>41841</v>
      </c>
      <c r="E1134">
        <v>15215.709961</v>
      </c>
      <c r="G1134" s="1">
        <v>41753</v>
      </c>
      <c r="H1134" s="2">
        <v>16501.650000000001</v>
      </c>
    </row>
    <row r="1135" spans="1:8">
      <c r="A1135" s="1">
        <v>41800</v>
      </c>
      <c r="B1135">
        <v>7656.3999020000001</v>
      </c>
      <c r="D1135" s="1">
        <v>41842</v>
      </c>
      <c r="E1135">
        <v>15343.280273</v>
      </c>
      <c r="G1135" s="1">
        <v>41754</v>
      </c>
      <c r="H1135" s="2">
        <v>16361.46</v>
      </c>
    </row>
    <row r="1136" spans="1:8">
      <c r="A1136" s="1">
        <v>41801</v>
      </c>
      <c r="B1136">
        <v>7626.8500979999999</v>
      </c>
      <c r="D1136" s="1">
        <v>41843</v>
      </c>
      <c r="E1136">
        <v>15328.559569999999</v>
      </c>
      <c r="G1136" s="1">
        <v>41757</v>
      </c>
      <c r="H1136" s="2">
        <v>16448.740000000002</v>
      </c>
    </row>
    <row r="1137" spans="1:8">
      <c r="A1137" s="1">
        <v>41802</v>
      </c>
      <c r="B1137">
        <v>7649.8999020000001</v>
      </c>
      <c r="D1137" s="1">
        <v>41844</v>
      </c>
      <c r="E1137">
        <v>15284.419921999999</v>
      </c>
      <c r="G1137" s="1">
        <v>41758</v>
      </c>
      <c r="H1137" s="2">
        <v>16535.37</v>
      </c>
    </row>
    <row r="1138" spans="1:8">
      <c r="A1138" s="1">
        <v>41803</v>
      </c>
      <c r="B1138">
        <v>7542.1000979999999</v>
      </c>
      <c r="D1138" s="1">
        <v>41845</v>
      </c>
      <c r="E1138">
        <v>15457.870117</v>
      </c>
      <c r="G1138" s="1">
        <v>41759</v>
      </c>
      <c r="H1138" s="2">
        <v>16580.84</v>
      </c>
    </row>
    <row r="1139" spans="1:8">
      <c r="A1139" s="1">
        <v>41806</v>
      </c>
      <c r="B1139">
        <v>7533.5498049999997</v>
      </c>
      <c r="D1139" s="1">
        <v>41848</v>
      </c>
      <c r="E1139">
        <v>15529.400390999999</v>
      </c>
      <c r="G1139" s="1">
        <v>41760</v>
      </c>
      <c r="H1139" s="2">
        <v>16558.87</v>
      </c>
    </row>
    <row r="1140" spans="1:8">
      <c r="A1140" s="1">
        <v>41807</v>
      </c>
      <c r="B1140">
        <v>7631.7001950000003</v>
      </c>
      <c r="D1140" s="1">
        <v>41849</v>
      </c>
      <c r="E1140">
        <v>15618.070312</v>
      </c>
      <c r="G1140" s="1">
        <v>41761</v>
      </c>
      <c r="H1140" s="2">
        <v>16512.89</v>
      </c>
    </row>
    <row r="1141" spans="1:8">
      <c r="A1141" s="1">
        <v>41808</v>
      </c>
      <c r="B1141">
        <v>7558.2001950000003</v>
      </c>
      <c r="D1141" s="1">
        <v>41850</v>
      </c>
      <c r="E1141">
        <v>15646.230469</v>
      </c>
      <c r="G1141" s="1">
        <v>41764</v>
      </c>
      <c r="H1141" s="2">
        <v>16530.55</v>
      </c>
    </row>
    <row r="1142" spans="1:8">
      <c r="A1142" s="1">
        <v>41809</v>
      </c>
      <c r="B1142">
        <v>7540.7001950000003</v>
      </c>
      <c r="D1142" s="1">
        <v>41851</v>
      </c>
      <c r="E1142">
        <v>15620.769531</v>
      </c>
      <c r="G1142" s="1">
        <v>41765</v>
      </c>
      <c r="H1142" s="2">
        <v>16401.02</v>
      </c>
    </row>
    <row r="1143" spans="1:8">
      <c r="A1143" s="1">
        <v>41810</v>
      </c>
      <c r="B1143">
        <v>7511.4501950000003</v>
      </c>
      <c r="D1143" s="1">
        <v>41852</v>
      </c>
      <c r="E1143">
        <v>15523.110352</v>
      </c>
      <c r="G1143" s="1">
        <v>41766</v>
      </c>
      <c r="H1143" s="2">
        <v>16518.54</v>
      </c>
    </row>
    <row r="1144" spans="1:8">
      <c r="A1144" s="1">
        <v>41813</v>
      </c>
      <c r="B1144">
        <v>7493.3500979999999</v>
      </c>
      <c r="D1144" s="1">
        <v>41855</v>
      </c>
      <c r="E1144">
        <v>15474.5</v>
      </c>
      <c r="G1144" s="1">
        <v>41767</v>
      </c>
      <c r="H1144" s="2">
        <v>16550.97</v>
      </c>
    </row>
    <row r="1145" spans="1:8">
      <c r="A1145" s="1">
        <v>41814</v>
      </c>
      <c r="B1145">
        <v>7580.2001950000003</v>
      </c>
      <c r="D1145" s="1">
        <v>41856</v>
      </c>
      <c r="E1145">
        <v>15320.309569999999</v>
      </c>
      <c r="G1145" s="1">
        <v>41768</v>
      </c>
      <c r="H1145" s="2">
        <v>16583.34</v>
      </c>
    </row>
    <row r="1146" spans="1:8">
      <c r="A1146" s="1">
        <v>41815</v>
      </c>
      <c r="B1146">
        <v>7569.25</v>
      </c>
      <c r="D1146" s="1">
        <v>41857</v>
      </c>
      <c r="E1146">
        <v>15159.790039</v>
      </c>
      <c r="G1146" s="1">
        <v>41771</v>
      </c>
      <c r="H1146" s="2">
        <v>16695.47</v>
      </c>
    </row>
    <row r="1147" spans="1:8">
      <c r="A1147" s="1">
        <v>41816</v>
      </c>
      <c r="B1147">
        <v>7493.2001950000003</v>
      </c>
      <c r="D1147" s="1">
        <v>41858</v>
      </c>
      <c r="E1147">
        <v>15232.370117</v>
      </c>
      <c r="G1147" s="1">
        <v>41772</v>
      </c>
      <c r="H1147" s="2">
        <v>16715.439999999999</v>
      </c>
    </row>
    <row r="1148" spans="1:8">
      <c r="A1148" s="1">
        <v>41817</v>
      </c>
      <c r="B1148">
        <v>7508.7998049999997</v>
      </c>
      <c r="D1148" s="1">
        <v>41859</v>
      </c>
      <c r="E1148">
        <v>14778.370117</v>
      </c>
      <c r="G1148" s="1">
        <v>41773</v>
      </c>
      <c r="H1148" s="2">
        <v>16613.97</v>
      </c>
    </row>
    <row r="1149" spans="1:8">
      <c r="A1149" s="1">
        <v>41820</v>
      </c>
      <c r="B1149">
        <v>7611.3500979999999</v>
      </c>
      <c r="D1149" s="1">
        <v>41862</v>
      </c>
      <c r="E1149">
        <v>15130.519531</v>
      </c>
      <c r="G1149" s="1">
        <v>41774</v>
      </c>
      <c r="H1149" s="2">
        <v>16446.810000000001</v>
      </c>
    </row>
    <row r="1150" spans="1:8">
      <c r="A1150" s="1">
        <v>41821</v>
      </c>
      <c r="B1150">
        <v>7634.7001950000003</v>
      </c>
      <c r="D1150" s="1">
        <v>41863</v>
      </c>
      <c r="E1150">
        <v>15161.309569999999</v>
      </c>
      <c r="G1150" s="1">
        <v>41775</v>
      </c>
      <c r="H1150" s="2">
        <v>16491.310000000001</v>
      </c>
    </row>
    <row r="1151" spans="1:8">
      <c r="A1151" s="1">
        <v>41822</v>
      </c>
      <c r="B1151">
        <v>7725.1499020000001</v>
      </c>
      <c r="D1151" s="1">
        <v>41864</v>
      </c>
      <c r="E1151">
        <v>15213.629883</v>
      </c>
      <c r="G1151" s="1">
        <v>41778</v>
      </c>
      <c r="H1151" s="2">
        <v>16511.86</v>
      </c>
    </row>
    <row r="1152" spans="1:8">
      <c r="A1152" s="1">
        <v>41823</v>
      </c>
      <c r="B1152">
        <v>7714.7998049999997</v>
      </c>
      <c r="D1152" s="1">
        <v>41865</v>
      </c>
      <c r="E1152">
        <v>15314.570312</v>
      </c>
      <c r="G1152" s="1">
        <v>41779</v>
      </c>
      <c r="H1152" s="2">
        <v>16374.31</v>
      </c>
    </row>
    <row r="1153" spans="1:8">
      <c r="A1153" s="1">
        <v>41824</v>
      </c>
      <c r="B1153">
        <v>7751.6000979999999</v>
      </c>
      <c r="D1153" s="1">
        <v>41866</v>
      </c>
      <c r="E1153">
        <v>15318.339844</v>
      </c>
      <c r="G1153" s="1">
        <v>41780</v>
      </c>
      <c r="H1153" s="2">
        <v>16533.060000000001</v>
      </c>
    </row>
    <row r="1154" spans="1:8">
      <c r="A1154" s="1">
        <v>41827</v>
      </c>
      <c r="B1154">
        <v>7787.1499020000001</v>
      </c>
      <c r="D1154" s="1">
        <v>41869</v>
      </c>
      <c r="E1154">
        <v>15322.599609000001</v>
      </c>
      <c r="G1154" s="1">
        <v>41781</v>
      </c>
      <c r="H1154" s="2">
        <v>16543.080000000002</v>
      </c>
    </row>
    <row r="1155" spans="1:8">
      <c r="A1155" s="1">
        <v>41828</v>
      </c>
      <c r="B1155">
        <v>7623.2001950000003</v>
      </c>
      <c r="D1155" s="1">
        <v>41870</v>
      </c>
      <c r="E1155">
        <v>15449.790039</v>
      </c>
      <c r="G1155" s="1">
        <v>41782</v>
      </c>
      <c r="H1155" s="2">
        <v>16606.27</v>
      </c>
    </row>
    <row r="1156" spans="1:8">
      <c r="A1156" s="1">
        <v>41829</v>
      </c>
      <c r="B1156">
        <v>7585</v>
      </c>
      <c r="D1156" s="1">
        <v>41871</v>
      </c>
      <c r="E1156">
        <v>15454.450194999999</v>
      </c>
      <c r="G1156" s="1">
        <v>41785</v>
      </c>
      <c r="H1156" s="3" t="e">
        <f>NA()</f>
        <v>#N/A</v>
      </c>
    </row>
    <row r="1157" spans="1:8">
      <c r="A1157" s="1">
        <v>41830</v>
      </c>
      <c r="B1157">
        <v>7567.75</v>
      </c>
      <c r="D1157" s="1">
        <v>41872</v>
      </c>
      <c r="E1157">
        <v>15586.200194999999</v>
      </c>
      <c r="G1157" s="1">
        <v>41786</v>
      </c>
      <c r="H1157" s="2">
        <v>16675.5</v>
      </c>
    </row>
    <row r="1158" spans="1:8">
      <c r="A1158" s="1">
        <v>41831</v>
      </c>
      <c r="B1158">
        <v>7459.6000979999999</v>
      </c>
      <c r="D1158" s="1">
        <v>41873</v>
      </c>
      <c r="E1158">
        <v>15539.190430000001</v>
      </c>
      <c r="G1158" s="1">
        <v>41787</v>
      </c>
      <c r="H1158" s="2">
        <v>16633.18</v>
      </c>
    </row>
    <row r="1159" spans="1:8">
      <c r="A1159" s="1">
        <v>41834</v>
      </c>
      <c r="B1159">
        <v>7454.1499020000001</v>
      </c>
      <c r="D1159" s="1">
        <v>41876</v>
      </c>
      <c r="E1159">
        <v>15613.25</v>
      </c>
      <c r="G1159" s="1">
        <v>41788</v>
      </c>
      <c r="H1159" s="2">
        <v>16698.740000000002</v>
      </c>
    </row>
    <row r="1160" spans="1:8">
      <c r="A1160" s="1">
        <v>41835</v>
      </c>
      <c r="B1160">
        <v>7526.6499020000001</v>
      </c>
      <c r="D1160" s="1">
        <v>41877</v>
      </c>
      <c r="E1160">
        <v>15521.219727</v>
      </c>
      <c r="G1160" s="1">
        <v>41789</v>
      </c>
      <c r="H1160" s="2">
        <v>16717.169999999998</v>
      </c>
    </row>
    <row r="1161" spans="1:8">
      <c r="A1161" s="1">
        <v>41836</v>
      </c>
      <c r="B1161">
        <v>7624.3999020000001</v>
      </c>
      <c r="D1161" s="1">
        <v>41878</v>
      </c>
      <c r="E1161">
        <v>15534.820312</v>
      </c>
      <c r="G1161" s="1">
        <v>41792</v>
      </c>
      <c r="H1161" s="2">
        <v>16743.63</v>
      </c>
    </row>
    <row r="1162" spans="1:8">
      <c r="A1162" s="1">
        <v>41837</v>
      </c>
      <c r="B1162">
        <v>7640.4501950000003</v>
      </c>
      <c r="D1162" s="1">
        <v>41879</v>
      </c>
      <c r="E1162">
        <v>15459.860352</v>
      </c>
      <c r="G1162" s="1">
        <v>41793</v>
      </c>
      <c r="H1162" s="2">
        <v>16722.34</v>
      </c>
    </row>
    <row r="1163" spans="1:8">
      <c r="A1163" s="1">
        <v>41838</v>
      </c>
      <c r="B1163">
        <v>7663.8999020000001</v>
      </c>
      <c r="D1163" s="1">
        <v>41880</v>
      </c>
      <c r="E1163">
        <v>15424.589844</v>
      </c>
      <c r="G1163" s="1">
        <v>41794</v>
      </c>
      <c r="H1163" s="2">
        <v>16737.53</v>
      </c>
    </row>
    <row r="1164" spans="1:8">
      <c r="A1164" s="1">
        <v>41841</v>
      </c>
      <c r="B1164">
        <v>7684.2001950000003</v>
      </c>
      <c r="D1164" s="1">
        <v>41883</v>
      </c>
      <c r="E1164">
        <v>15476.599609000001</v>
      </c>
      <c r="G1164" s="1">
        <v>41795</v>
      </c>
      <c r="H1164" s="2">
        <v>16836.11</v>
      </c>
    </row>
    <row r="1165" spans="1:8">
      <c r="A1165" s="1">
        <v>41842</v>
      </c>
      <c r="B1165">
        <v>7767.8500979999999</v>
      </c>
      <c r="D1165" s="1">
        <v>41884</v>
      </c>
      <c r="E1165">
        <v>15668.599609000001</v>
      </c>
      <c r="G1165" s="1">
        <v>41796</v>
      </c>
      <c r="H1165" s="2">
        <v>16924.28</v>
      </c>
    </row>
    <row r="1166" spans="1:8">
      <c r="A1166" s="1">
        <v>41843</v>
      </c>
      <c r="B1166">
        <v>7795.75</v>
      </c>
      <c r="D1166" s="1">
        <v>41885</v>
      </c>
      <c r="E1166">
        <v>15728.349609000001</v>
      </c>
      <c r="G1166" s="1">
        <v>41799</v>
      </c>
      <c r="H1166" s="2">
        <v>16943.099999999999</v>
      </c>
    </row>
    <row r="1167" spans="1:8">
      <c r="A1167" s="1">
        <v>41844</v>
      </c>
      <c r="B1167">
        <v>7830.6000979999999</v>
      </c>
      <c r="D1167" s="1">
        <v>41886</v>
      </c>
      <c r="E1167">
        <v>15676.179688</v>
      </c>
      <c r="G1167" s="1">
        <v>41800</v>
      </c>
      <c r="H1167" s="2">
        <v>16945.919999999998</v>
      </c>
    </row>
    <row r="1168" spans="1:8">
      <c r="A1168" s="1">
        <v>41845</v>
      </c>
      <c r="B1168">
        <v>7790.4501950000003</v>
      </c>
      <c r="D1168" s="1">
        <v>41887</v>
      </c>
      <c r="E1168">
        <v>15668.679688</v>
      </c>
      <c r="G1168" s="1">
        <v>41801</v>
      </c>
      <c r="H1168" s="2">
        <v>16843.88</v>
      </c>
    </row>
    <row r="1169" spans="1:8">
      <c r="A1169" s="1">
        <v>41848</v>
      </c>
      <c r="B1169">
        <v>7748.7001950000003</v>
      </c>
      <c r="D1169" s="1">
        <v>41890</v>
      </c>
      <c r="E1169">
        <v>15705.110352</v>
      </c>
      <c r="G1169" s="1">
        <v>41802</v>
      </c>
      <c r="H1169" s="2">
        <v>16734.189999999999</v>
      </c>
    </row>
    <row r="1170" spans="1:8">
      <c r="A1170" s="1">
        <v>41850</v>
      </c>
      <c r="B1170">
        <v>7791.3999020000001</v>
      </c>
      <c r="D1170" s="1">
        <v>41891</v>
      </c>
      <c r="E1170">
        <v>15749.150390999999</v>
      </c>
      <c r="G1170" s="1">
        <v>41803</v>
      </c>
      <c r="H1170" s="2">
        <v>16775.740000000002</v>
      </c>
    </row>
    <row r="1171" spans="1:8">
      <c r="A1171" s="1">
        <v>41851</v>
      </c>
      <c r="B1171">
        <v>7721.2998049999997</v>
      </c>
      <c r="D1171" s="1">
        <v>41892</v>
      </c>
      <c r="E1171">
        <v>15788.780273</v>
      </c>
      <c r="G1171" s="1">
        <v>41806</v>
      </c>
      <c r="H1171" s="2">
        <v>16781.009999999998</v>
      </c>
    </row>
    <row r="1172" spans="1:8">
      <c r="A1172" s="1">
        <v>41852</v>
      </c>
      <c r="B1172">
        <v>7602.6000979999999</v>
      </c>
      <c r="D1172" s="1">
        <v>41893</v>
      </c>
      <c r="E1172">
        <v>15909.200194999999</v>
      </c>
      <c r="G1172" s="1">
        <v>41807</v>
      </c>
      <c r="H1172" s="2">
        <v>16808.490000000002</v>
      </c>
    </row>
    <row r="1173" spans="1:8">
      <c r="A1173" s="1">
        <v>41855</v>
      </c>
      <c r="B1173">
        <v>7683.6499020000001</v>
      </c>
      <c r="D1173" s="1">
        <v>41894</v>
      </c>
      <c r="E1173">
        <v>15948.290039</v>
      </c>
      <c r="G1173" s="1">
        <v>41808</v>
      </c>
      <c r="H1173" s="2">
        <v>16906.62</v>
      </c>
    </row>
    <row r="1174" spans="1:8">
      <c r="A1174" s="1">
        <v>41856</v>
      </c>
      <c r="B1174">
        <v>7746.5498049999997</v>
      </c>
      <c r="D1174" s="1">
        <v>41897</v>
      </c>
      <c r="E1174">
        <v>15948.290039</v>
      </c>
      <c r="G1174" s="1">
        <v>41809</v>
      </c>
      <c r="H1174" s="2">
        <v>16921.46</v>
      </c>
    </row>
    <row r="1175" spans="1:8">
      <c r="A1175" s="1">
        <v>41857</v>
      </c>
      <c r="B1175">
        <v>7672.0498049999997</v>
      </c>
      <c r="D1175" s="1">
        <v>41898</v>
      </c>
      <c r="E1175">
        <v>15911.530273</v>
      </c>
      <c r="G1175" s="1">
        <v>41810</v>
      </c>
      <c r="H1175" s="2">
        <v>16947.080000000002</v>
      </c>
    </row>
    <row r="1176" spans="1:8">
      <c r="A1176" s="1">
        <v>41858</v>
      </c>
      <c r="B1176">
        <v>7649.25</v>
      </c>
      <c r="D1176" s="1">
        <v>41899</v>
      </c>
      <c r="E1176">
        <v>15888.669921999999</v>
      </c>
      <c r="G1176" s="1">
        <v>41813</v>
      </c>
      <c r="H1176" s="2">
        <v>16937.259999999998</v>
      </c>
    </row>
    <row r="1177" spans="1:8">
      <c r="A1177" s="1">
        <v>41859</v>
      </c>
      <c r="B1177">
        <v>7568.5498049999997</v>
      </c>
      <c r="D1177" s="1">
        <v>41900</v>
      </c>
      <c r="E1177">
        <v>16067.570312</v>
      </c>
      <c r="G1177" s="1">
        <v>41814</v>
      </c>
      <c r="H1177" s="2">
        <v>16818.13</v>
      </c>
    </row>
    <row r="1178" spans="1:8">
      <c r="A1178" s="1">
        <v>41862</v>
      </c>
      <c r="B1178">
        <v>7625.9501950000003</v>
      </c>
      <c r="D1178" s="1">
        <v>41901</v>
      </c>
      <c r="E1178">
        <v>16321.169921999999</v>
      </c>
      <c r="G1178" s="1">
        <v>41815</v>
      </c>
      <c r="H1178" s="2">
        <v>16867.509999999998</v>
      </c>
    </row>
    <row r="1179" spans="1:8">
      <c r="A1179" s="1">
        <v>41863</v>
      </c>
      <c r="B1179">
        <v>7727.0498049999997</v>
      </c>
      <c r="D1179" s="1">
        <v>41904</v>
      </c>
      <c r="E1179">
        <v>16205.900390999999</v>
      </c>
      <c r="G1179" s="1">
        <v>41816</v>
      </c>
      <c r="H1179" s="2">
        <v>16846.13</v>
      </c>
    </row>
    <row r="1180" spans="1:8">
      <c r="A1180" s="1">
        <v>41864</v>
      </c>
      <c r="B1180">
        <v>7739.5498049999997</v>
      </c>
      <c r="D1180" s="1">
        <v>41906</v>
      </c>
      <c r="E1180">
        <v>16167.450194999999</v>
      </c>
      <c r="G1180" s="1">
        <v>41817</v>
      </c>
      <c r="H1180" s="2">
        <v>16851.84</v>
      </c>
    </row>
    <row r="1181" spans="1:8">
      <c r="A1181" s="1">
        <v>41865</v>
      </c>
      <c r="B1181">
        <v>7791.7001950000003</v>
      </c>
      <c r="D1181" s="1">
        <v>41907</v>
      </c>
      <c r="E1181">
        <v>16374.139648</v>
      </c>
      <c r="G1181" s="1">
        <v>41820</v>
      </c>
      <c r="H1181" s="2">
        <v>16826.599999999999</v>
      </c>
    </row>
    <row r="1182" spans="1:8">
      <c r="A1182" s="1">
        <v>41869</v>
      </c>
      <c r="B1182">
        <v>7874.25</v>
      </c>
      <c r="D1182" s="1">
        <v>41908</v>
      </c>
      <c r="E1182">
        <v>16229.860352</v>
      </c>
      <c r="G1182" s="1">
        <v>41821</v>
      </c>
      <c r="H1182" s="2">
        <v>16956.07</v>
      </c>
    </row>
    <row r="1183" spans="1:8">
      <c r="A1183" s="1">
        <v>41870</v>
      </c>
      <c r="B1183">
        <v>7897.5</v>
      </c>
      <c r="D1183" s="1">
        <v>41911</v>
      </c>
      <c r="E1183">
        <v>16310.639648</v>
      </c>
      <c r="G1183" s="1">
        <v>41822</v>
      </c>
      <c r="H1183" s="2">
        <v>16976.240000000002</v>
      </c>
    </row>
    <row r="1184" spans="1:8">
      <c r="A1184" s="1">
        <v>41871</v>
      </c>
      <c r="B1184">
        <v>7875.2998049999997</v>
      </c>
      <c r="D1184" s="1">
        <v>41912</v>
      </c>
      <c r="E1184">
        <v>16173.519531</v>
      </c>
      <c r="G1184" s="1">
        <v>41823</v>
      </c>
      <c r="H1184" s="2">
        <v>17068.259999999998</v>
      </c>
    </row>
    <row r="1185" spans="1:8">
      <c r="A1185" s="1">
        <v>41872</v>
      </c>
      <c r="B1185">
        <v>7891.1000979999999</v>
      </c>
      <c r="D1185" s="1">
        <v>41913</v>
      </c>
      <c r="E1185">
        <v>16082.25</v>
      </c>
      <c r="G1185" s="1">
        <v>41824</v>
      </c>
      <c r="H1185" s="3" t="e">
        <f>NA()</f>
        <v>#N/A</v>
      </c>
    </row>
    <row r="1186" spans="1:8">
      <c r="A1186" s="1">
        <v>41873</v>
      </c>
      <c r="B1186">
        <v>7913.2001950000003</v>
      </c>
      <c r="D1186" s="1">
        <v>41914</v>
      </c>
      <c r="E1186">
        <v>15661.990234000001</v>
      </c>
      <c r="G1186" s="1">
        <v>41827</v>
      </c>
      <c r="H1186" s="2">
        <v>17024.21</v>
      </c>
    </row>
    <row r="1187" spans="1:8">
      <c r="A1187" s="1">
        <v>41876</v>
      </c>
      <c r="B1187">
        <v>7906.2998049999997</v>
      </c>
      <c r="D1187" s="1">
        <v>41915</v>
      </c>
      <c r="E1187">
        <v>15708.650390999999</v>
      </c>
      <c r="G1187" s="1">
        <v>41828</v>
      </c>
      <c r="H1187" s="2">
        <v>16906.62</v>
      </c>
    </row>
    <row r="1188" spans="1:8">
      <c r="A1188" s="1">
        <v>41877</v>
      </c>
      <c r="B1188">
        <v>7904.75</v>
      </c>
      <c r="D1188" s="1">
        <v>41918</v>
      </c>
      <c r="E1188">
        <v>15890.950194999999</v>
      </c>
      <c r="G1188" s="1">
        <v>41829</v>
      </c>
      <c r="H1188" s="2">
        <v>16985.61</v>
      </c>
    </row>
    <row r="1189" spans="1:8">
      <c r="A1189" s="1">
        <v>41878</v>
      </c>
      <c r="B1189">
        <v>7936.0498049999997</v>
      </c>
      <c r="D1189" s="1">
        <v>41919</v>
      </c>
      <c r="E1189">
        <v>15783.830078000001</v>
      </c>
      <c r="G1189" s="1">
        <v>41830</v>
      </c>
      <c r="H1189" s="2">
        <v>16915.07</v>
      </c>
    </row>
    <row r="1190" spans="1:8">
      <c r="A1190" s="1">
        <v>41879</v>
      </c>
      <c r="B1190">
        <v>7954.3500979999999</v>
      </c>
      <c r="D1190" s="1">
        <v>41920</v>
      </c>
      <c r="E1190">
        <v>15595.980469</v>
      </c>
      <c r="G1190" s="1">
        <v>41831</v>
      </c>
      <c r="H1190" s="2">
        <v>16943.810000000001</v>
      </c>
    </row>
    <row r="1191" spans="1:8">
      <c r="A1191" s="1">
        <v>41883</v>
      </c>
      <c r="B1191">
        <v>8027.7001950000003</v>
      </c>
      <c r="D1191" s="1">
        <v>41921</v>
      </c>
      <c r="E1191">
        <v>15478.929688</v>
      </c>
      <c r="G1191" s="1">
        <v>41834</v>
      </c>
      <c r="H1191" s="2">
        <v>17055.419999999998</v>
      </c>
    </row>
    <row r="1192" spans="1:8">
      <c r="A1192" s="1">
        <v>41884</v>
      </c>
      <c r="B1192">
        <v>8083.0498049999997</v>
      </c>
      <c r="D1192" s="1">
        <v>41922</v>
      </c>
      <c r="E1192">
        <v>15300.549805000001</v>
      </c>
      <c r="G1192" s="1">
        <v>41835</v>
      </c>
      <c r="H1192" s="2">
        <v>17060.68</v>
      </c>
    </row>
    <row r="1193" spans="1:8">
      <c r="A1193" s="1">
        <v>41885</v>
      </c>
      <c r="B1193">
        <v>8114.6000979999999</v>
      </c>
      <c r="D1193" s="1">
        <v>41925</v>
      </c>
      <c r="E1193">
        <v>15300.549805000001</v>
      </c>
      <c r="G1193" s="1">
        <v>41836</v>
      </c>
      <c r="H1193" s="2">
        <v>17138.2</v>
      </c>
    </row>
    <row r="1194" spans="1:8">
      <c r="A1194" s="1">
        <v>41886</v>
      </c>
      <c r="B1194">
        <v>8095.9501950000003</v>
      </c>
      <c r="D1194" s="1">
        <v>41926</v>
      </c>
      <c r="E1194">
        <v>14936.509765999999</v>
      </c>
      <c r="G1194" s="1">
        <v>41837</v>
      </c>
      <c r="H1194" s="2">
        <v>16976.810000000001</v>
      </c>
    </row>
    <row r="1195" spans="1:8">
      <c r="A1195" s="1">
        <v>41887</v>
      </c>
      <c r="B1195">
        <v>8086.8500979999999</v>
      </c>
      <c r="D1195" s="1">
        <v>41927</v>
      </c>
      <c r="E1195">
        <v>15073.519531</v>
      </c>
      <c r="G1195" s="1">
        <v>41838</v>
      </c>
      <c r="H1195" s="2">
        <v>17100.18</v>
      </c>
    </row>
    <row r="1196" spans="1:8">
      <c r="A1196" s="1">
        <v>41890</v>
      </c>
      <c r="B1196">
        <v>8173.8999020000001</v>
      </c>
      <c r="D1196" s="1">
        <v>41928</v>
      </c>
      <c r="E1196">
        <v>14738.379883</v>
      </c>
      <c r="G1196" s="1">
        <v>41841</v>
      </c>
      <c r="H1196" s="2">
        <v>17051.73</v>
      </c>
    </row>
    <row r="1197" spans="1:8">
      <c r="A1197" s="1">
        <v>41891</v>
      </c>
      <c r="B1197">
        <v>8152.9501950000003</v>
      </c>
      <c r="D1197" s="1">
        <v>41929</v>
      </c>
      <c r="E1197">
        <v>14532.509765999999</v>
      </c>
      <c r="G1197" s="1">
        <v>41842</v>
      </c>
      <c r="H1197" s="2">
        <v>17113.54</v>
      </c>
    </row>
    <row r="1198" spans="1:8">
      <c r="A1198" s="1">
        <v>41892</v>
      </c>
      <c r="B1198">
        <v>8094.1000979999999</v>
      </c>
      <c r="D1198" s="1">
        <v>41932</v>
      </c>
      <c r="E1198">
        <v>15111.230469</v>
      </c>
      <c r="G1198" s="1">
        <v>41843</v>
      </c>
      <c r="H1198" s="2">
        <v>17086.63</v>
      </c>
    </row>
    <row r="1199" spans="1:8">
      <c r="A1199" s="1">
        <v>41893</v>
      </c>
      <c r="B1199">
        <v>8085.7001950000003</v>
      </c>
      <c r="D1199" s="1">
        <v>41933</v>
      </c>
      <c r="E1199">
        <v>14804.280273</v>
      </c>
      <c r="G1199" s="1">
        <v>41844</v>
      </c>
      <c r="H1199" s="2">
        <v>17083.8</v>
      </c>
    </row>
    <row r="1200" spans="1:8">
      <c r="A1200" s="1">
        <v>41894</v>
      </c>
      <c r="B1200">
        <v>8105.5</v>
      </c>
      <c r="D1200" s="1">
        <v>41934</v>
      </c>
      <c r="E1200">
        <v>15195.769531</v>
      </c>
      <c r="G1200" s="1">
        <v>41845</v>
      </c>
      <c r="H1200" s="2">
        <v>16960.57</v>
      </c>
    </row>
    <row r="1201" spans="1:8">
      <c r="A1201" s="1">
        <v>41897</v>
      </c>
      <c r="B1201">
        <v>8042</v>
      </c>
      <c r="D1201" s="1">
        <v>41935</v>
      </c>
      <c r="E1201">
        <v>15138.959961</v>
      </c>
      <c r="G1201" s="1">
        <v>41848</v>
      </c>
      <c r="H1201" s="2">
        <v>16982.59</v>
      </c>
    </row>
    <row r="1202" spans="1:8">
      <c r="A1202" s="1">
        <v>41898</v>
      </c>
      <c r="B1202">
        <v>7932.8999020000001</v>
      </c>
      <c r="D1202" s="1">
        <v>41936</v>
      </c>
      <c r="E1202">
        <v>15291.639648</v>
      </c>
      <c r="G1202" s="1">
        <v>41849</v>
      </c>
      <c r="H1202" s="2">
        <v>16912.11</v>
      </c>
    </row>
    <row r="1203" spans="1:8">
      <c r="A1203" s="1">
        <v>41899</v>
      </c>
      <c r="B1203">
        <v>7975.5</v>
      </c>
      <c r="D1203" s="1">
        <v>41939</v>
      </c>
      <c r="E1203">
        <v>15388.719727</v>
      </c>
      <c r="G1203" s="1">
        <v>41850</v>
      </c>
      <c r="H1203" s="2">
        <v>16880.36</v>
      </c>
    </row>
    <row r="1204" spans="1:8">
      <c r="A1204" s="1">
        <v>41900</v>
      </c>
      <c r="B1204">
        <v>8114.75</v>
      </c>
      <c r="D1204" s="1">
        <v>41940</v>
      </c>
      <c r="E1204">
        <v>15329.910156</v>
      </c>
      <c r="G1204" s="1">
        <v>41851</v>
      </c>
      <c r="H1204" s="2">
        <v>16563.3</v>
      </c>
    </row>
    <row r="1205" spans="1:8">
      <c r="A1205" s="1">
        <v>41901</v>
      </c>
      <c r="B1205">
        <v>8121.4501950000003</v>
      </c>
      <c r="D1205" s="1">
        <v>41941</v>
      </c>
      <c r="E1205">
        <v>15553.910156</v>
      </c>
      <c r="G1205" s="1">
        <v>41852</v>
      </c>
      <c r="H1205" s="2">
        <v>16493.37</v>
      </c>
    </row>
    <row r="1206" spans="1:8">
      <c r="A1206" s="1">
        <v>41904</v>
      </c>
      <c r="B1206">
        <v>8146.2998049999997</v>
      </c>
      <c r="D1206" s="1">
        <v>41942</v>
      </c>
      <c r="E1206">
        <v>15658.200194999999</v>
      </c>
      <c r="G1206" s="1">
        <v>41855</v>
      </c>
      <c r="H1206" s="2">
        <v>16569.28</v>
      </c>
    </row>
    <row r="1207" spans="1:8">
      <c r="A1207" s="1">
        <v>41905</v>
      </c>
      <c r="B1207">
        <v>8017.5498049999997</v>
      </c>
      <c r="D1207" s="1">
        <v>41943</v>
      </c>
      <c r="E1207">
        <v>16413.759765999999</v>
      </c>
      <c r="G1207" s="1">
        <v>41856</v>
      </c>
      <c r="H1207" s="2">
        <v>16429.47</v>
      </c>
    </row>
    <row r="1208" spans="1:8">
      <c r="A1208" s="1">
        <v>41906</v>
      </c>
      <c r="B1208">
        <v>8002.3999020000001</v>
      </c>
      <c r="D1208" s="1">
        <v>41947</v>
      </c>
      <c r="E1208">
        <v>16862.470702999999</v>
      </c>
      <c r="G1208" s="1">
        <v>41857</v>
      </c>
      <c r="H1208" s="2">
        <v>16443.34</v>
      </c>
    </row>
    <row r="1209" spans="1:8">
      <c r="A1209" s="1">
        <v>41907</v>
      </c>
      <c r="B1209">
        <v>7911.8500979999999</v>
      </c>
      <c r="D1209" s="1">
        <v>41948</v>
      </c>
      <c r="E1209">
        <v>16937.320312</v>
      </c>
      <c r="G1209" s="1">
        <v>41858</v>
      </c>
      <c r="H1209" s="2">
        <v>16368.27</v>
      </c>
    </row>
    <row r="1210" spans="1:8">
      <c r="A1210" s="1">
        <v>41908</v>
      </c>
      <c r="B1210">
        <v>7968.8500979999999</v>
      </c>
      <c r="D1210" s="1">
        <v>41949</v>
      </c>
      <c r="E1210">
        <v>16792.480468999998</v>
      </c>
      <c r="G1210" s="1">
        <v>41859</v>
      </c>
      <c r="H1210" s="2">
        <v>16553.93</v>
      </c>
    </row>
    <row r="1211" spans="1:8">
      <c r="A1211" s="1">
        <v>41911</v>
      </c>
      <c r="B1211">
        <v>7958.8999020000001</v>
      </c>
      <c r="D1211" s="1">
        <v>41950</v>
      </c>
      <c r="E1211">
        <v>16880.380859000001</v>
      </c>
      <c r="G1211" s="1">
        <v>41862</v>
      </c>
      <c r="H1211" s="2">
        <v>16569.98</v>
      </c>
    </row>
    <row r="1212" spans="1:8">
      <c r="A1212" s="1">
        <v>41912</v>
      </c>
      <c r="B1212">
        <v>7964.7998049999997</v>
      </c>
      <c r="D1212" s="1">
        <v>41953</v>
      </c>
      <c r="E1212">
        <v>16780.529297000001</v>
      </c>
      <c r="G1212" s="1">
        <v>41863</v>
      </c>
      <c r="H1212" s="2">
        <v>16560.54</v>
      </c>
    </row>
    <row r="1213" spans="1:8">
      <c r="A1213" s="1">
        <v>41913</v>
      </c>
      <c r="B1213">
        <v>7945.5498049999997</v>
      </c>
      <c r="D1213" s="1">
        <v>41954</v>
      </c>
      <c r="E1213">
        <v>17124.109375</v>
      </c>
      <c r="G1213" s="1">
        <v>41864</v>
      </c>
      <c r="H1213" s="2">
        <v>16651.8</v>
      </c>
    </row>
    <row r="1214" spans="1:8">
      <c r="A1214" s="1">
        <v>41919</v>
      </c>
      <c r="B1214">
        <v>7852.3999020000001</v>
      </c>
      <c r="D1214" s="1">
        <v>41955</v>
      </c>
      <c r="E1214">
        <v>17197.050781000002</v>
      </c>
      <c r="G1214" s="1">
        <v>41865</v>
      </c>
      <c r="H1214" s="2">
        <v>16713.580000000002</v>
      </c>
    </row>
    <row r="1215" spans="1:8">
      <c r="A1215" s="1">
        <v>41920</v>
      </c>
      <c r="B1215">
        <v>7842.7001950000003</v>
      </c>
      <c r="D1215" s="1">
        <v>41956</v>
      </c>
      <c r="E1215">
        <v>17392.789062</v>
      </c>
      <c r="G1215" s="1">
        <v>41866</v>
      </c>
      <c r="H1215" s="2">
        <v>16662.91</v>
      </c>
    </row>
    <row r="1216" spans="1:8">
      <c r="A1216" s="1">
        <v>41921</v>
      </c>
      <c r="B1216">
        <v>7960.5498049999997</v>
      </c>
      <c r="D1216" s="1">
        <v>41957</v>
      </c>
      <c r="E1216">
        <v>17490.830077999999</v>
      </c>
      <c r="G1216" s="1">
        <v>41869</v>
      </c>
      <c r="H1216" s="2">
        <v>16838.740000000002</v>
      </c>
    </row>
    <row r="1217" spans="1:8">
      <c r="A1217" s="1">
        <v>41922</v>
      </c>
      <c r="B1217">
        <v>7859.9501950000003</v>
      </c>
      <c r="D1217" s="1">
        <v>41960</v>
      </c>
      <c r="E1217">
        <v>16973.800781000002</v>
      </c>
      <c r="G1217" s="1">
        <v>41870</v>
      </c>
      <c r="H1217" s="2">
        <v>16919.59</v>
      </c>
    </row>
    <row r="1218" spans="1:8">
      <c r="A1218" s="1">
        <v>41925</v>
      </c>
      <c r="B1218">
        <v>7884.25</v>
      </c>
      <c r="D1218" s="1">
        <v>41961</v>
      </c>
      <c r="E1218">
        <v>17344.060547000001</v>
      </c>
      <c r="G1218" s="1">
        <v>41871</v>
      </c>
      <c r="H1218" s="2">
        <v>16979.13</v>
      </c>
    </row>
    <row r="1219" spans="1:8">
      <c r="A1219" s="1">
        <v>41926</v>
      </c>
      <c r="B1219">
        <v>7864</v>
      </c>
      <c r="D1219" s="1">
        <v>41962</v>
      </c>
      <c r="E1219">
        <v>17288.75</v>
      </c>
      <c r="G1219" s="1">
        <v>41872</v>
      </c>
      <c r="H1219" s="2">
        <v>17039.490000000002</v>
      </c>
    </row>
    <row r="1220" spans="1:8">
      <c r="A1220" s="1">
        <v>41928</v>
      </c>
      <c r="B1220">
        <v>7748.2001950000003</v>
      </c>
      <c r="D1220" s="1">
        <v>41963</v>
      </c>
      <c r="E1220">
        <v>17300.859375</v>
      </c>
      <c r="G1220" s="1">
        <v>41873</v>
      </c>
      <c r="H1220" s="2">
        <v>17001.22</v>
      </c>
    </row>
    <row r="1221" spans="1:8">
      <c r="A1221" s="1">
        <v>41929</v>
      </c>
      <c r="B1221">
        <v>7779.7001950000003</v>
      </c>
      <c r="D1221" s="1">
        <v>41964</v>
      </c>
      <c r="E1221">
        <v>17357.509765999999</v>
      </c>
      <c r="G1221" s="1">
        <v>41876</v>
      </c>
      <c r="H1221" s="2">
        <v>17076.87</v>
      </c>
    </row>
    <row r="1222" spans="1:8">
      <c r="A1222" s="1">
        <v>41932</v>
      </c>
      <c r="B1222">
        <v>7879.3999020000001</v>
      </c>
      <c r="D1222" s="1">
        <v>41967</v>
      </c>
      <c r="E1222">
        <v>17357.509765999999</v>
      </c>
      <c r="G1222" s="1">
        <v>41877</v>
      </c>
      <c r="H1222" s="2">
        <v>17106.7</v>
      </c>
    </row>
    <row r="1223" spans="1:8">
      <c r="A1223" s="1">
        <v>41933</v>
      </c>
      <c r="B1223">
        <v>7927.75</v>
      </c>
      <c r="D1223" s="1">
        <v>41968</v>
      </c>
      <c r="E1223">
        <v>17407.619140999999</v>
      </c>
      <c r="G1223" s="1">
        <v>41878</v>
      </c>
      <c r="H1223" s="2">
        <v>17122.009999999998</v>
      </c>
    </row>
    <row r="1224" spans="1:8">
      <c r="A1224" s="1">
        <v>41934</v>
      </c>
      <c r="B1224">
        <v>7995.8999020000001</v>
      </c>
      <c r="D1224" s="1">
        <v>41969</v>
      </c>
      <c r="E1224">
        <v>17383.580077999999</v>
      </c>
      <c r="G1224" s="1">
        <v>41879</v>
      </c>
      <c r="H1224" s="2">
        <v>17079.57</v>
      </c>
    </row>
    <row r="1225" spans="1:8">
      <c r="A1225" s="1">
        <v>41935</v>
      </c>
      <c r="B1225">
        <v>8014.5498049999997</v>
      </c>
      <c r="D1225" s="1">
        <v>41970</v>
      </c>
      <c r="E1225">
        <v>17248.5</v>
      </c>
      <c r="G1225" s="1">
        <v>41880</v>
      </c>
      <c r="H1225" s="2">
        <v>17098.45</v>
      </c>
    </row>
    <row r="1226" spans="1:8">
      <c r="A1226" s="1">
        <v>41939</v>
      </c>
      <c r="B1226">
        <v>7991.7001950000003</v>
      </c>
      <c r="D1226" s="1">
        <v>41971</v>
      </c>
      <c r="E1226">
        <v>17459.849609000001</v>
      </c>
      <c r="G1226" s="1">
        <v>41883</v>
      </c>
      <c r="H1226" s="3" t="e">
        <f>NA()</f>
        <v>#N/A</v>
      </c>
    </row>
    <row r="1227" spans="1:8">
      <c r="A1227" s="1">
        <v>41940</v>
      </c>
      <c r="B1227">
        <v>8027.6000979999999</v>
      </c>
      <c r="D1227" s="1">
        <v>41974</v>
      </c>
      <c r="E1227">
        <v>17590.099609000001</v>
      </c>
      <c r="G1227" s="1">
        <v>41884</v>
      </c>
      <c r="H1227" s="2">
        <v>17067.560000000001</v>
      </c>
    </row>
    <row r="1228" spans="1:8">
      <c r="A1228" s="1">
        <v>41941</v>
      </c>
      <c r="B1228">
        <v>8090.4501950000003</v>
      </c>
      <c r="D1228" s="1">
        <v>41975</v>
      </c>
      <c r="E1228">
        <v>17663.220702999999</v>
      </c>
      <c r="G1228" s="1">
        <v>41885</v>
      </c>
      <c r="H1228" s="2">
        <v>17078.28</v>
      </c>
    </row>
    <row r="1229" spans="1:8">
      <c r="A1229" s="1">
        <v>41942</v>
      </c>
      <c r="B1229">
        <v>8169.2001950000003</v>
      </c>
      <c r="D1229" s="1">
        <v>41976</v>
      </c>
      <c r="E1229">
        <v>17720.429688</v>
      </c>
      <c r="G1229" s="1">
        <v>41886</v>
      </c>
      <c r="H1229" s="2">
        <v>17069.580000000002</v>
      </c>
    </row>
    <row r="1230" spans="1:8">
      <c r="A1230" s="1">
        <v>41943</v>
      </c>
      <c r="B1230">
        <v>8322.2001949999994</v>
      </c>
      <c r="D1230" s="1">
        <v>41977</v>
      </c>
      <c r="E1230">
        <v>17887.210938</v>
      </c>
      <c r="G1230" s="1">
        <v>41887</v>
      </c>
      <c r="H1230" s="2">
        <v>17137.36</v>
      </c>
    </row>
    <row r="1231" spans="1:8">
      <c r="A1231" s="1">
        <v>41946</v>
      </c>
      <c r="B1231">
        <v>8324.1503909999992</v>
      </c>
      <c r="D1231" s="1">
        <v>41978</v>
      </c>
      <c r="E1231">
        <v>17920.449218999998</v>
      </c>
      <c r="G1231" s="1">
        <v>41890</v>
      </c>
      <c r="H1231" s="2">
        <v>17111.419999999998</v>
      </c>
    </row>
    <row r="1232" spans="1:8">
      <c r="A1232" s="1">
        <v>41948</v>
      </c>
      <c r="B1232">
        <v>8338.2998050000006</v>
      </c>
      <c r="D1232" s="1">
        <v>41981</v>
      </c>
      <c r="E1232">
        <v>17935.640625</v>
      </c>
      <c r="G1232" s="1">
        <v>41891</v>
      </c>
      <c r="H1232" s="2">
        <v>17013.87</v>
      </c>
    </row>
    <row r="1233" spans="1:8">
      <c r="A1233" s="1">
        <v>41950</v>
      </c>
      <c r="B1233">
        <v>8337</v>
      </c>
      <c r="D1233" s="1">
        <v>41982</v>
      </c>
      <c r="E1233">
        <v>17813.380859000001</v>
      </c>
      <c r="G1233" s="1">
        <v>41892</v>
      </c>
      <c r="H1233" s="2">
        <v>17068.71</v>
      </c>
    </row>
    <row r="1234" spans="1:8">
      <c r="A1234" s="1">
        <v>41953</v>
      </c>
      <c r="B1234">
        <v>8344.25</v>
      </c>
      <c r="D1234" s="1">
        <v>41983</v>
      </c>
      <c r="E1234">
        <v>17412.580077999999</v>
      </c>
      <c r="G1234" s="1">
        <v>41893</v>
      </c>
      <c r="H1234" s="2">
        <v>17049</v>
      </c>
    </row>
    <row r="1235" spans="1:8">
      <c r="A1235" s="1">
        <v>41954</v>
      </c>
      <c r="B1235">
        <v>8362.6503909999992</v>
      </c>
      <c r="D1235" s="1">
        <v>41984</v>
      </c>
      <c r="E1235">
        <v>17257.400390999999</v>
      </c>
      <c r="G1235" s="1">
        <v>41894</v>
      </c>
      <c r="H1235" s="2">
        <v>16987.509999999998</v>
      </c>
    </row>
    <row r="1236" spans="1:8">
      <c r="A1236" s="1">
        <v>41955</v>
      </c>
      <c r="B1236">
        <v>8383.2998050000006</v>
      </c>
      <c r="D1236" s="1">
        <v>41985</v>
      </c>
      <c r="E1236">
        <v>17371.580077999999</v>
      </c>
      <c r="G1236" s="1">
        <v>41897</v>
      </c>
      <c r="H1236" s="2">
        <v>17031.14</v>
      </c>
    </row>
    <row r="1237" spans="1:8">
      <c r="A1237" s="1">
        <v>41956</v>
      </c>
      <c r="B1237">
        <v>8357.8496090000008</v>
      </c>
      <c r="D1237" s="1">
        <v>41988</v>
      </c>
      <c r="E1237">
        <v>17099.400390999999</v>
      </c>
      <c r="G1237" s="1">
        <v>41898</v>
      </c>
      <c r="H1237" s="2">
        <v>17131.97</v>
      </c>
    </row>
    <row r="1238" spans="1:8">
      <c r="A1238" s="1">
        <v>41957</v>
      </c>
      <c r="B1238">
        <v>8389.9003909999992</v>
      </c>
      <c r="D1238" s="1">
        <v>41989</v>
      </c>
      <c r="E1238">
        <v>16755.320312</v>
      </c>
      <c r="G1238" s="1">
        <v>41899</v>
      </c>
      <c r="H1238" s="2">
        <v>17156.849999999999</v>
      </c>
    </row>
    <row r="1239" spans="1:8">
      <c r="A1239" s="1">
        <v>41960</v>
      </c>
      <c r="B1239">
        <v>8430.75</v>
      </c>
      <c r="D1239" s="1">
        <v>41990</v>
      </c>
      <c r="E1239">
        <v>16819.730468999998</v>
      </c>
      <c r="G1239" s="1">
        <v>41900</v>
      </c>
      <c r="H1239" s="2">
        <v>17265.990000000002</v>
      </c>
    </row>
    <row r="1240" spans="1:8">
      <c r="A1240" s="1">
        <v>41961</v>
      </c>
      <c r="B1240">
        <v>8425.9003909999992</v>
      </c>
      <c r="D1240" s="1">
        <v>41991</v>
      </c>
      <c r="E1240">
        <v>17210.050781000002</v>
      </c>
      <c r="G1240" s="1">
        <v>41901</v>
      </c>
      <c r="H1240" s="2">
        <v>17279.740000000002</v>
      </c>
    </row>
    <row r="1241" spans="1:8">
      <c r="A1241" s="1">
        <v>41962</v>
      </c>
      <c r="B1241">
        <v>8382.2998050000006</v>
      </c>
      <c r="D1241" s="1">
        <v>41992</v>
      </c>
      <c r="E1241">
        <v>17621.400390999999</v>
      </c>
      <c r="G1241" s="1">
        <v>41904</v>
      </c>
      <c r="H1241" s="2">
        <v>17172.68</v>
      </c>
    </row>
    <row r="1242" spans="1:8">
      <c r="A1242" s="1">
        <v>41963</v>
      </c>
      <c r="B1242">
        <v>8401.9003909999992</v>
      </c>
      <c r="D1242" s="1">
        <v>41995</v>
      </c>
      <c r="E1242">
        <v>17635.140625</v>
      </c>
      <c r="G1242" s="1">
        <v>41905</v>
      </c>
      <c r="H1242" s="2">
        <v>17055.87</v>
      </c>
    </row>
    <row r="1243" spans="1:8">
      <c r="A1243" s="1">
        <v>41964</v>
      </c>
      <c r="B1243">
        <v>8477.3496090000008</v>
      </c>
      <c r="D1243" s="1">
        <v>41997</v>
      </c>
      <c r="E1243">
        <v>17854.230468999998</v>
      </c>
      <c r="G1243" s="1">
        <v>41906</v>
      </c>
      <c r="H1243" s="2">
        <v>17210.060000000001</v>
      </c>
    </row>
    <row r="1244" spans="1:8">
      <c r="A1244" s="1">
        <v>41967</v>
      </c>
      <c r="B1244">
        <v>8530.1503909999992</v>
      </c>
      <c r="D1244" s="1">
        <v>41998</v>
      </c>
      <c r="E1244">
        <v>17808.75</v>
      </c>
      <c r="G1244" s="1">
        <v>41907</v>
      </c>
      <c r="H1244" s="2">
        <v>16945.8</v>
      </c>
    </row>
    <row r="1245" spans="1:8">
      <c r="A1245" s="1">
        <v>41968</v>
      </c>
      <c r="B1245">
        <v>8463.0996090000008</v>
      </c>
      <c r="D1245" s="1">
        <v>41999</v>
      </c>
      <c r="E1245">
        <v>17818.960938</v>
      </c>
      <c r="G1245" s="1">
        <v>41908</v>
      </c>
      <c r="H1245" s="2">
        <v>17113.150000000001</v>
      </c>
    </row>
    <row r="1246" spans="1:8">
      <c r="A1246" s="1">
        <v>41969</v>
      </c>
      <c r="B1246">
        <v>8475.75</v>
      </c>
      <c r="D1246" s="1">
        <v>42002</v>
      </c>
      <c r="E1246">
        <v>17729.839843999998</v>
      </c>
      <c r="G1246" s="1">
        <v>41911</v>
      </c>
      <c r="H1246" s="2">
        <v>17071.22</v>
      </c>
    </row>
    <row r="1247" spans="1:8">
      <c r="A1247" s="1">
        <v>41970</v>
      </c>
      <c r="B1247">
        <v>8494.2001949999994</v>
      </c>
      <c r="D1247" s="1">
        <v>42003</v>
      </c>
      <c r="E1247">
        <v>17450.769531000002</v>
      </c>
      <c r="G1247" s="1">
        <v>41912</v>
      </c>
      <c r="H1247" s="2">
        <v>17042.900000000001</v>
      </c>
    </row>
    <row r="1248" spans="1:8">
      <c r="A1248" s="1">
        <v>41971</v>
      </c>
      <c r="B1248">
        <v>8588.25</v>
      </c>
      <c r="D1248" s="1">
        <v>42004</v>
      </c>
      <c r="E1248">
        <v>17450.769531000002</v>
      </c>
      <c r="G1248" s="1">
        <v>41913</v>
      </c>
      <c r="H1248" s="2">
        <v>16804.71</v>
      </c>
    </row>
    <row r="1249" spans="1:8">
      <c r="A1249" s="1">
        <v>41974</v>
      </c>
      <c r="B1249">
        <v>8555.9003909999992</v>
      </c>
      <c r="D1249" s="1">
        <v>42006</v>
      </c>
      <c r="E1249">
        <v>17450.769531000002</v>
      </c>
      <c r="G1249" s="1">
        <v>41914</v>
      </c>
      <c r="H1249" s="2">
        <v>16801.05</v>
      </c>
    </row>
    <row r="1250" spans="1:8">
      <c r="A1250" s="1">
        <v>41975</v>
      </c>
      <c r="B1250">
        <v>8524.7001949999994</v>
      </c>
      <c r="D1250" s="1">
        <v>42009</v>
      </c>
      <c r="E1250">
        <v>17408.710938</v>
      </c>
      <c r="G1250" s="1">
        <v>41915</v>
      </c>
      <c r="H1250" s="2">
        <v>17009.689999999999</v>
      </c>
    </row>
    <row r="1251" spans="1:8">
      <c r="A1251" s="1">
        <v>41976</v>
      </c>
      <c r="B1251">
        <v>8537.6503909999992</v>
      </c>
      <c r="D1251" s="1">
        <v>42010</v>
      </c>
      <c r="E1251">
        <v>16883.189452999999</v>
      </c>
      <c r="G1251" s="1">
        <v>41918</v>
      </c>
      <c r="H1251" s="2">
        <v>16991.91</v>
      </c>
    </row>
    <row r="1252" spans="1:8">
      <c r="A1252" s="1">
        <v>41977</v>
      </c>
      <c r="B1252">
        <v>8564.4003909999992</v>
      </c>
      <c r="D1252" s="1">
        <v>42011</v>
      </c>
      <c r="E1252">
        <v>16885.330077999999</v>
      </c>
      <c r="G1252" s="1">
        <v>41919</v>
      </c>
      <c r="H1252" s="2">
        <v>16719.39</v>
      </c>
    </row>
    <row r="1253" spans="1:8">
      <c r="A1253" s="1">
        <v>41978</v>
      </c>
      <c r="B1253">
        <v>8538.2998050000006</v>
      </c>
      <c r="D1253" s="1">
        <v>42012</v>
      </c>
      <c r="E1253">
        <v>17167.099609000001</v>
      </c>
      <c r="G1253" s="1">
        <v>41920</v>
      </c>
      <c r="H1253" s="2">
        <v>16994.22</v>
      </c>
    </row>
    <row r="1254" spans="1:8">
      <c r="A1254" s="1">
        <v>41981</v>
      </c>
      <c r="B1254">
        <v>8438.25</v>
      </c>
      <c r="D1254" s="1">
        <v>42013</v>
      </c>
      <c r="E1254">
        <v>17197.730468999998</v>
      </c>
      <c r="G1254" s="1">
        <v>41921</v>
      </c>
      <c r="H1254" s="2">
        <v>16659.25</v>
      </c>
    </row>
    <row r="1255" spans="1:8">
      <c r="A1255" s="1">
        <v>41982</v>
      </c>
      <c r="B1255">
        <v>8340.7001949999994</v>
      </c>
      <c r="D1255" s="1">
        <v>42017</v>
      </c>
      <c r="E1255">
        <v>17087.710938</v>
      </c>
      <c r="G1255" s="1">
        <v>41922</v>
      </c>
      <c r="H1255" s="2">
        <v>16544.099999999999</v>
      </c>
    </row>
    <row r="1256" spans="1:8">
      <c r="A1256" s="1">
        <v>41983</v>
      </c>
      <c r="B1256">
        <v>8355.6503909999992</v>
      </c>
      <c r="D1256" s="1">
        <v>42018</v>
      </c>
      <c r="E1256">
        <v>16795.960938</v>
      </c>
      <c r="G1256" s="1">
        <v>41925</v>
      </c>
      <c r="H1256" s="2">
        <v>16321.07</v>
      </c>
    </row>
    <row r="1257" spans="1:8">
      <c r="A1257" s="1">
        <v>41984</v>
      </c>
      <c r="B1257">
        <v>8292.9003909999992</v>
      </c>
      <c r="D1257" s="1">
        <v>42019</v>
      </c>
      <c r="E1257">
        <v>17108.699218999998</v>
      </c>
      <c r="G1257" s="1">
        <v>41926</v>
      </c>
      <c r="H1257" s="2">
        <v>16315.19</v>
      </c>
    </row>
    <row r="1258" spans="1:8">
      <c r="A1258" s="1">
        <v>41985</v>
      </c>
      <c r="B1258">
        <v>8224.0996090000008</v>
      </c>
      <c r="D1258" s="1">
        <v>42020</v>
      </c>
      <c r="E1258">
        <v>16864.160156000002</v>
      </c>
      <c r="G1258" s="1">
        <v>41927</v>
      </c>
      <c r="H1258" s="2">
        <v>16141.74</v>
      </c>
    </row>
    <row r="1259" spans="1:8">
      <c r="A1259" s="1">
        <v>41988</v>
      </c>
      <c r="B1259">
        <v>8219.5996090000008</v>
      </c>
      <c r="D1259" s="1">
        <v>42023</v>
      </c>
      <c r="E1259">
        <v>17014.289062</v>
      </c>
      <c r="G1259" s="1">
        <v>41928</v>
      </c>
      <c r="H1259" s="2">
        <v>16117.24</v>
      </c>
    </row>
    <row r="1260" spans="1:8">
      <c r="A1260" s="1">
        <v>41989</v>
      </c>
      <c r="B1260">
        <v>8067.6000979999999</v>
      </c>
      <c r="D1260" s="1">
        <v>42024</v>
      </c>
      <c r="E1260">
        <v>17366.300781000002</v>
      </c>
      <c r="G1260" s="1">
        <v>41929</v>
      </c>
      <c r="H1260" s="2">
        <v>16380.41</v>
      </c>
    </row>
    <row r="1261" spans="1:8">
      <c r="A1261" s="1">
        <v>41990</v>
      </c>
      <c r="B1261">
        <v>8029.7998049999997</v>
      </c>
      <c r="D1261" s="1">
        <v>42025</v>
      </c>
      <c r="E1261">
        <v>17280.480468999998</v>
      </c>
      <c r="G1261" s="1">
        <v>41932</v>
      </c>
      <c r="H1261" s="2">
        <v>16399.669999999998</v>
      </c>
    </row>
    <row r="1262" spans="1:8">
      <c r="A1262" s="1">
        <v>41991</v>
      </c>
      <c r="B1262">
        <v>8159.2998049999997</v>
      </c>
      <c r="D1262" s="1">
        <v>42026</v>
      </c>
      <c r="E1262">
        <v>17329.019531000002</v>
      </c>
      <c r="G1262" s="1">
        <v>41933</v>
      </c>
      <c r="H1262" s="2">
        <v>16614.810000000001</v>
      </c>
    </row>
    <row r="1263" spans="1:8">
      <c r="A1263" s="1">
        <v>41992</v>
      </c>
      <c r="B1263">
        <v>8225.2001949999994</v>
      </c>
      <c r="D1263" s="1">
        <v>42027</v>
      </c>
      <c r="E1263">
        <v>17511.75</v>
      </c>
      <c r="G1263" s="1">
        <v>41934</v>
      </c>
      <c r="H1263" s="2">
        <v>16461.32</v>
      </c>
    </row>
    <row r="1264" spans="1:8">
      <c r="A1264" s="1">
        <v>41995</v>
      </c>
      <c r="B1264">
        <v>8324</v>
      </c>
      <c r="D1264" s="1">
        <v>42030</v>
      </c>
      <c r="E1264">
        <v>17468.519531000002</v>
      </c>
      <c r="G1264" s="1">
        <v>41935</v>
      </c>
      <c r="H1264" s="2">
        <v>16677.900000000001</v>
      </c>
    </row>
    <row r="1265" spans="1:8">
      <c r="A1265" s="1">
        <v>41996</v>
      </c>
      <c r="B1265">
        <v>8267</v>
      </c>
      <c r="D1265" s="1">
        <v>42031</v>
      </c>
      <c r="E1265">
        <v>17768.300781000002</v>
      </c>
      <c r="G1265" s="1">
        <v>41936</v>
      </c>
      <c r="H1265" s="2">
        <v>16805.41</v>
      </c>
    </row>
    <row r="1266" spans="1:8">
      <c r="A1266" s="1">
        <v>41997</v>
      </c>
      <c r="B1266">
        <v>8174.1000979999999</v>
      </c>
      <c r="D1266" s="1">
        <v>42032</v>
      </c>
      <c r="E1266">
        <v>17795.730468999998</v>
      </c>
      <c r="G1266" s="1">
        <v>41939</v>
      </c>
      <c r="H1266" s="2">
        <v>16817.939999999999</v>
      </c>
    </row>
    <row r="1267" spans="1:8">
      <c r="A1267" s="1">
        <v>41999</v>
      </c>
      <c r="B1267">
        <v>8200.7001949999994</v>
      </c>
      <c r="D1267" s="1">
        <v>42033</v>
      </c>
      <c r="E1267">
        <v>17606.220702999999</v>
      </c>
      <c r="G1267" s="1">
        <v>41940</v>
      </c>
      <c r="H1267" s="2">
        <v>17005.75</v>
      </c>
    </row>
    <row r="1268" spans="1:8">
      <c r="A1268" s="1">
        <v>42002</v>
      </c>
      <c r="B1268">
        <v>8246.2998050000006</v>
      </c>
      <c r="D1268" s="1">
        <v>42034</v>
      </c>
      <c r="E1268">
        <v>17674.390625</v>
      </c>
      <c r="G1268" s="1">
        <v>41941</v>
      </c>
      <c r="H1268" s="2">
        <v>16974.310000000001</v>
      </c>
    </row>
    <row r="1269" spans="1:8">
      <c r="A1269" s="1">
        <v>42003</v>
      </c>
      <c r="B1269">
        <v>8248.25</v>
      </c>
      <c r="D1269" s="1">
        <v>42037</v>
      </c>
      <c r="E1269">
        <v>17558.039062</v>
      </c>
      <c r="G1269" s="1">
        <v>41942</v>
      </c>
      <c r="H1269" s="2">
        <v>17195.419999999998</v>
      </c>
    </row>
    <row r="1270" spans="1:8">
      <c r="A1270" s="1">
        <v>42004</v>
      </c>
      <c r="B1270">
        <v>8282.7001949999994</v>
      </c>
      <c r="D1270" s="1">
        <v>42038</v>
      </c>
      <c r="E1270">
        <v>17335.849609000001</v>
      </c>
      <c r="G1270" s="1">
        <v>41943</v>
      </c>
      <c r="H1270" s="2">
        <v>17390.52</v>
      </c>
    </row>
    <row r="1271" spans="1:8">
      <c r="A1271" s="1">
        <v>42006</v>
      </c>
      <c r="B1271">
        <v>8395.4501949999994</v>
      </c>
      <c r="D1271" s="1">
        <v>42039</v>
      </c>
      <c r="E1271">
        <v>17678.740234000001</v>
      </c>
      <c r="G1271" s="1">
        <v>41946</v>
      </c>
      <c r="H1271" s="2">
        <v>17366.240000000002</v>
      </c>
    </row>
    <row r="1272" spans="1:8">
      <c r="A1272" s="1">
        <v>42009</v>
      </c>
      <c r="B1272">
        <v>8378.4003909999992</v>
      </c>
      <c r="D1272" s="1">
        <v>42040</v>
      </c>
      <c r="E1272">
        <v>17504.619140999999</v>
      </c>
      <c r="G1272" s="1">
        <v>41947</v>
      </c>
      <c r="H1272" s="2">
        <v>17383.84</v>
      </c>
    </row>
    <row r="1273" spans="1:8">
      <c r="A1273" s="1">
        <v>42010</v>
      </c>
      <c r="B1273">
        <v>8127.3500979999999</v>
      </c>
      <c r="D1273" s="1">
        <v>42041</v>
      </c>
      <c r="E1273">
        <v>17648.5</v>
      </c>
      <c r="G1273" s="1">
        <v>41948</v>
      </c>
      <c r="H1273" s="2">
        <v>17484.53</v>
      </c>
    </row>
    <row r="1274" spans="1:8">
      <c r="A1274" s="1">
        <v>42011</v>
      </c>
      <c r="B1274">
        <v>8102.1000979999999</v>
      </c>
      <c r="D1274" s="1">
        <v>42044</v>
      </c>
      <c r="E1274">
        <v>17711.929688</v>
      </c>
      <c r="G1274" s="1">
        <v>41949</v>
      </c>
      <c r="H1274" s="2">
        <v>17554.47</v>
      </c>
    </row>
    <row r="1275" spans="1:8">
      <c r="A1275" s="1">
        <v>42012</v>
      </c>
      <c r="B1275">
        <v>8234.5996090000008</v>
      </c>
      <c r="D1275" s="1">
        <v>42045</v>
      </c>
      <c r="E1275">
        <v>17652.679688</v>
      </c>
      <c r="G1275" s="1">
        <v>41950</v>
      </c>
      <c r="H1275" s="2">
        <v>17573.93</v>
      </c>
    </row>
    <row r="1276" spans="1:8">
      <c r="A1276" s="1">
        <v>42013</v>
      </c>
      <c r="B1276">
        <v>8284.5</v>
      </c>
      <c r="D1276" s="1">
        <v>42046</v>
      </c>
      <c r="E1276">
        <v>17652.679688</v>
      </c>
      <c r="G1276" s="1">
        <v>41953</v>
      </c>
      <c r="H1276" s="2">
        <v>17613.740000000002</v>
      </c>
    </row>
    <row r="1277" spans="1:8">
      <c r="A1277" s="1">
        <v>42016</v>
      </c>
      <c r="B1277">
        <v>8323</v>
      </c>
      <c r="D1277" s="1">
        <v>42047</v>
      </c>
      <c r="E1277">
        <v>17979.720702999999</v>
      </c>
      <c r="G1277" s="1">
        <v>41954</v>
      </c>
      <c r="H1277" s="2">
        <v>17614.900000000001</v>
      </c>
    </row>
    <row r="1278" spans="1:8">
      <c r="A1278" s="1">
        <v>42017</v>
      </c>
      <c r="B1278">
        <v>8299.4003909999992</v>
      </c>
      <c r="D1278" s="1">
        <v>42048</v>
      </c>
      <c r="E1278">
        <v>17913.359375</v>
      </c>
      <c r="G1278" s="1">
        <v>41955</v>
      </c>
      <c r="H1278" s="2">
        <v>17612.2</v>
      </c>
    </row>
    <row r="1279" spans="1:8">
      <c r="A1279" s="1">
        <v>42018</v>
      </c>
      <c r="B1279">
        <v>8277.5498050000006</v>
      </c>
      <c r="D1279" s="1">
        <v>42051</v>
      </c>
      <c r="E1279">
        <v>18004.769531000002</v>
      </c>
      <c r="G1279" s="1">
        <v>41956</v>
      </c>
      <c r="H1279" s="2">
        <v>17652.79</v>
      </c>
    </row>
    <row r="1280" spans="1:8">
      <c r="A1280" s="1">
        <v>42019</v>
      </c>
      <c r="B1280">
        <v>8494.1503909999992</v>
      </c>
      <c r="D1280" s="1">
        <v>42052</v>
      </c>
      <c r="E1280">
        <v>17987.089843999998</v>
      </c>
      <c r="G1280" s="1">
        <v>41957</v>
      </c>
      <c r="H1280" s="2">
        <v>17634.740000000002</v>
      </c>
    </row>
    <row r="1281" spans="1:8">
      <c r="A1281" s="1">
        <v>42020</v>
      </c>
      <c r="B1281">
        <v>8513.7998050000006</v>
      </c>
      <c r="D1281" s="1">
        <v>42053</v>
      </c>
      <c r="E1281">
        <v>18199.169922000001</v>
      </c>
      <c r="G1281" s="1">
        <v>41960</v>
      </c>
      <c r="H1281" s="2">
        <v>17647.75</v>
      </c>
    </row>
    <row r="1282" spans="1:8">
      <c r="A1282" s="1">
        <v>42023</v>
      </c>
      <c r="B1282">
        <v>8550.7001949999994</v>
      </c>
      <c r="D1282" s="1">
        <v>42054</v>
      </c>
      <c r="E1282">
        <v>18264.789062</v>
      </c>
      <c r="G1282" s="1">
        <v>41961</v>
      </c>
      <c r="H1282" s="2">
        <v>17687.82</v>
      </c>
    </row>
    <row r="1283" spans="1:8">
      <c r="A1283" s="1">
        <v>42024</v>
      </c>
      <c r="B1283">
        <v>8695.5996090000008</v>
      </c>
      <c r="D1283" s="1">
        <v>42055</v>
      </c>
      <c r="E1283">
        <v>18332.300781000002</v>
      </c>
      <c r="G1283" s="1">
        <v>41962</v>
      </c>
      <c r="H1283" s="2">
        <v>17685.73</v>
      </c>
    </row>
    <row r="1284" spans="1:8">
      <c r="A1284" s="1">
        <v>42025</v>
      </c>
      <c r="B1284">
        <v>8729.5</v>
      </c>
      <c r="D1284" s="1">
        <v>42058</v>
      </c>
      <c r="E1284">
        <v>18466.919922000001</v>
      </c>
      <c r="G1284" s="1">
        <v>41963</v>
      </c>
      <c r="H1284" s="2">
        <v>17719</v>
      </c>
    </row>
    <row r="1285" spans="1:8">
      <c r="A1285" s="1">
        <v>42026</v>
      </c>
      <c r="B1285">
        <v>8761.4003909999992</v>
      </c>
      <c r="D1285" s="1">
        <v>42059</v>
      </c>
      <c r="E1285">
        <v>18603.480468999998</v>
      </c>
      <c r="G1285" s="1">
        <v>41964</v>
      </c>
      <c r="H1285" s="2">
        <v>17810.060000000001</v>
      </c>
    </row>
    <row r="1286" spans="1:8">
      <c r="A1286" s="1">
        <v>42027</v>
      </c>
      <c r="B1286">
        <v>8835.5996090000008</v>
      </c>
      <c r="D1286" s="1">
        <v>42060</v>
      </c>
      <c r="E1286">
        <v>18585.199218999998</v>
      </c>
      <c r="G1286" s="1">
        <v>41967</v>
      </c>
      <c r="H1286" s="2">
        <v>17817.900000000001</v>
      </c>
    </row>
    <row r="1287" spans="1:8">
      <c r="A1287" s="1">
        <v>42031</v>
      </c>
      <c r="B1287">
        <v>8910.5</v>
      </c>
      <c r="D1287" s="1">
        <v>42061</v>
      </c>
      <c r="E1287">
        <v>18785.789062</v>
      </c>
      <c r="G1287" s="1">
        <v>41968</v>
      </c>
      <c r="H1287" s="2">
        <v>17814.939999999999</v>
      </c>
    </row>
    <row r="1288" spans="1:8">
      <c r="A1288" s="1">
        <v>42032</v>
      </c>
      <c r="B1288">
        <v>8914.2998050000006</v>
      </c>
      <c r="D1288" s="1">
        <v>42062</v>
      </c>
      <c r="E1288">
        <v>18797.939452999999</v>
      </c>
      <c r="G1288" s="1">
        <v>41969</v>
      </c>
      <c r="H1288" s="2">
        <v>17827.75</v>
      </c>
    </row>
    <row r="1289" spans="1:8">
      <c r="A1289" s="1">
        <v>42033</v>
      </c>
      <c r="B1289">
        <v>8952.3496090000008</v>
      </c>
      <c r="D1289" s="1">
        <v>42065</v>
      </c>
      <c r="E1289">
        <v>18826.880859000001</v>
      </c>
      <c r="G1289" s="1">
        <v>41970</v>
      </c>
      <c r="H1289" s="3" t="e">
        <f>NA()</f>
        <v>#N/A</v>
      </c>
    </row>
    <row r="1290" spans="1:8">
      <c r="A1290" s="1">
        <v>42034</v>
      </c>
      <c r="B1290">
        <v>8808.9003909999992</v>
      </c>
      <c r="D1290" s="1">
        <v>42066</v>
      </c>
      <c r="E1290">
        <v>18815.160156000002</v>
      </c>
      <c r="G1290" s="1">
        <v>41971</v>
      </c>
      <c r="H1290" s="2">
        <v>17828.240000000002</v>
      </c>
    </row>
    <row r="1291" spans="1:8">
      <c r="A1291" s="1">
        <v>42037</v>
      </c>
      <c r="B1291">
        <v>8797.4003909999992</v>
      </c>
      <c r="D1291" s="1">
        <v>42067</v>
      </c>
      <c r="E1291">
        <v>18703.599609000001</v>
      </c>
      <c r="G1291" s="1">
        <v>41974</v>
      </c>
      <c r="H1291" s="2">
        <v>17776.8</v>
      </c>
    </row>
    <row r="1292" spans="1:8">
      <c r="A1292" s="1">
        <v>42038</v>
      </c>
      <c r="B1292">
        <v>8756.5498050000006</v>
      </c>
      <c r="D1292" s="1">
        <v>42068</v>
      </c>
      <c r="E1292">
        <v>18751.839843999998</v>
      </c>
      <c r="G1292" s="1">
        <v>41975</v>
      </c>
      <c r="H1292" s="2">
        <v>17879.55</v>
      </c>
    </row>
    <row r="1293" spans="1:8">
      <c r="A1293" s="1">
        <v>42039</v>
      </c>
      <c r="B1293">
        <v>8723.7001949999994</v>
      </c>
      <c r="D1293" s="1">
        <v>42069</v>
      </c>
      <c r="E1293">
        <v>18971</v>
      </c>
      <c r="G1293" s="1">
        <v>41976</v>
      </c>
      <c r="H1293" s="2">
        <v>17912.62</v>
      </c>
    </row>
    <row r="1294" spans="1:8">
      <c r="A1294" s="1">
        <v>42040</v>
      </c>
      <c r="B1294">
        <v>8711.7001949999994</v>
      </c>
      <c r="D1294" s="1">
        <v>42072</v>
      </c>
      <c r="E1294">
        <v>18790.550781000002</v>
      </c>
      <c r="G1294" s="1">
        <v>41977</v>
      </c>
      <c r="H1294" s="2">
        <v>17900.099999999999</v>
      </c>
    </row>
    <row r="1295" spans="1:8">
      <c r="A1295" s="1">
        <v>42041</v>
      </c>
      <c r="B1295">
        <v>8661.0498050000006</v>
      </c>
      <c r="D1295" s="1">
        <v>42073</v>
      </c>
      <c r="E1295">
        <v>18665.109375</v>
      </c>
      <c r="G1295" s="1">
        <v>41978</v>
      </c>
      <c r="H1295" s="2">
        <v>17958.79</v>
      </c>
    </row>
    <row r="1296" spans="1:8">
      <c r="A1296" s="1">
        <v>42044</v>
      </c>
      <c r="B1296">
        <v>8526.3496090000008</v>
      </c>
      <c r="D1296" s="1">
        <v>42074</v>
      </c>
      <c r="E1296">
        <v>18723.519531000002</v>
      </c>
      <c r="G1296" s="1">
        <v>41981</v>
      </c>
      <c r="H1296" s="2">
        <v>17852.48</v>
      </c>
    </row>
    <row r="1297" spans="1:8">
      <c r="A1297" s="1">
        <v>42045</v>
      </c>
      <c r="B1297">
        <v>8565.5498050000006</v>
      </c>
      <c r="D1297" s="1">
        <v>42075</v>
      </c>
      <c r="E1297">
        <v>18991.109375</v>
      </c>
      <c r="G1297" s="1">
        <v>41982</v>
      </c>
      <c r="H1297" s="2">
        <v>17801.2</v>
      </c>
    </row>
    <row r="1298" spans="1:8">
      <c r="A1298" s="1">
        <v>42046</v>
      </c>
      <c r="B1298">
        <v>8627.4003909999992</v>
      </c>
      <c r="D1298" s="1">
        <v>42076</v>
      </c>
      <c r="E1298">
        <v>19254.25</v>
      </c>
      <c r="G1298" s="1">
        <v>41983</v>
      </c>
      <c r="H1298" s="2">
        <v>17533.150000000001</v>
      </c>
    </row>
    <row r="1299" spans="1:8">
      <c r="A1299" s="1">
        <v>42047</v>
      </c>
      <c r="B1299">
        <v>8711.5498050000006</v>
      </c>
      <c r="D1299" s="1">
        <v>42079</v>
      </c>
      <c r="E1299">
        <v>19246.060547000001</v>
      </c>
      <c r="G1299" s="1">
        <v>41984</v>
      </c>
      <c r="H1299" s="2">
        <v>17596.34</v>
      </c>
    </row>
    <row r="1300" spans="1:8">
      <c r="A1300" s="1">
        <v>42048</v>
      </c>
      <c r="B1300">
        <v>8805.5</v>
      </c>
      <c r="D1300" s="1">
        <v>42080</v>
      </c>
      <c r="E1300">
        <v>19437</v>
      </c>
      <c r="G1300" s="1">
        <v>41985</v>
      </c>
      <c r="H1300" s="2">
        <v>17280.830000000002</v>
      </c>
    </row>
    <row r="1301" spans="1:8">
      <c r="A1301" s="1">
        <v>42051</v>
      </c>
      <c r="B1301">
        <v>8809.3496090000008</v>
      </c>
      <c r="D1301" s="1">
        <v>42081</v>
      </c>
      <c r="E1301">
        <v>19544.480468999998</v>
      </c>
      <c r="G1301" s="1">
        <v>41988</v>
      </c>
      <c r="H1301" s="2">
        <v>17180.84</v>
      </c>
    </row>
    <row r="1302" spans="1:8">
      <c r="A1302" s="1">
        <v>42053</v>
      </c>
      <c r="B1302">
        <v>8869.0996090000008</v>
      </c>
      <c r="D1302" s="1">
        <v>42082</v>
      </c>
      <c r="E1302">
        <v>19476.560547000001</v>
      </c>
      <c r="G1302" s="1">
        <v>41989</v>
      </c>
      <c r="H1302" s="2">
        <v>17068.87</v>
      </c>
    </row>
    <row r="1303" spans="1:8">
      <c r="A1303" s="1">
        <v>42054</v>
      </c>
      <c r="B1303">
        <v>8895.2998050000006</v>
      </c>
      <c r="D1303" s="1">
        <v>42083</v>
      </c>
      <c r="E1303">
        <v>19560.220702999999</v>
      </c>
      <c r="G1303" s="1">
        <v>41990</v>
      </c>
      <c r="H1303" s="2">
        <v>17356.87</v>
      </c>
    </row>
    <row r="1304" spans="1:8">
      <c r="A1304" s="1">
        <v>42055</v>
      </c>
      <c r="B1304">
        <v>8833.5996090000008</v>
      </c>
      <c r="D1304" s="1">
        <v>42086</v>
      </c>
      <c r="E1304">
        <v>19560.220702999999</v>
      </c>
      <c r="G1304" s="1">
        <v>41991</v>
      </c>
      <c r="H1304" s="2">
        <v>17778.150000000001</v>
      </c>
    </row>
    <row r="1305" spans="1:8">
      <c r="A1305" s="1">
        <v>42058</v>
      </c>
      <c r="B1305">
        <v>8754.9501949999994</v>
      </c>
      <c r="D1305" s="1">
        <v>42087</v>
      </c>
      <c r="E1305">
        <v>19713.449218999998</v>
      </c>
      <c r="G1305" s="1">
        <v>41992</v>
      </c>
      <c r="H1305" s="2">
        <v>17804.8</v>
      </c>
    </row>
    <row r="1306" spans="1:8">
      <c r="A1306" s="1">
        <v>42059</v>
      </c>
      <c r="B1306">
        <v>8762.0996090000008</v>
      </c>
      <c r="D1306" s="1">
        <v>42088</v>
      </c>
      <c r="E1306">
        <v>19746.199218999998</v>
      </c>
      <c r="G1306" s="1">
        <v>41995</v>
      </c>
      <c r="H1306" s="2">
        <v>17959.439999999999</v>
      </c>
    </row>
    <row r="1307" spans="1:8">
      <c r="A1307" s="1">
        <v>42060</v>
      </c>
      <c r="B1307">
        <v>8767.25</v>
      </c>
      <c r="D1307" s="1">
        <v>42089</v>
      </c>
      <c r="E1307">
        <v>19471.119140999999</v>
      </c>
      <c r="G1307" s="1">
        <v>41996</v>
      </c>
      <c r="H1307" s="2">
        <v>18024.169999999998</v>
      </c>
    </row>
    <row r="1308" spans="1:8">
      <c r="A1308" s="1">
        <v>42061</v>
      </c>
      <c r="B1308">
        <v>8683.8496090000008</v>
      </c>
      <c r="D1308" s="1">
        <v>42090</v>
      </c>
      <c r="E1308">
        <v>19285.630859000001</v>
      </c>
      <c r="G1308" s="1">
        <v>41997</v>
      </c>
      <c r="H1308" s="2">
        <v>18030.21</v>
      </c>
    </row>
    <row r="1309" spans="1:8">
      <c r="A1309" s="1">
        <v>42062</v>
      </c>
      <c r="B1309">
        <v>8844.5996090000008</v>
      </c>
      <c r="D1309" s="1">
        <v>42093</v>
      </c>
      <c r="E1309">
        <v>19411.400390999999</v>
      </c>
      <c r="G1309" s="1">
        <v>41998</v>
      </c>
      <c r="H1309" s="3" t="e">
        <f>NA()</f>
        <v>#N/A</v>
      </c>
    </row>
    <row r="1310" spans="1:8">
      <c r="A1310" s="1">
        <v>42065</v>
      </c>
      <c r="B1310">
        <v>8956.75</v>
      </c>
      <c r="D1310" s="1">
        <v>42094</v>
      </c>
      <c r="E1310">
        <v>19206.990234000001</v>
      </c>
      <c r="G1310" s="1">
        <v>41999</v>
      </c>
      <c r="H1310" s="2">
        <v>18053.71</v>
      </c>
    </row>
    <row r="1311" spans="1:8">
      <c r="A1311" s="1">
        <v>42066</v>
      </c>
      <c r="B1311">
        <v>8996.25</v>
      </c>
      <c r="D1311" s="1">
        <v>42095</v>
      </c>
      <c r="E1311">
        <v>19034.839843999998</v>
      </c>
      <c r="G1311" s="1">
        <v>42002</v>
      </c>
      <c r="H1311" s="2">
        <v>18038.23</v>
      </c>
    </row>
    <row r="1312" spans="1:8">
      <c r="A1312" s="1">
        <v>42067</v>
      </c>
      <c r="B1312">
        <v>8922.6503909999992</v>
      </c>
      <c r="D1312" s="1">
        <v>42096</v>
      </c>
      <c r="E1312">
        <v>19312.789062</v>
      </c>
      <c r="G1312" s="1">
        <v>42003</v>
      </c>
      <c r="H1312" s="2">
        <v>17983.07</v>
      </c>
    </row>
    <row r="1313" spans="1:8">
      <c r="A1313" s="1">
        <v>42068</v>
      </c>
      <c r="B1313">
        <v>8937.75</v>
      </c>
      <c r="D1313" s="1">
        <v>42097</v>
      </c>
      <c r="E1313">
        <v>19435.080077999999</v>
      </c>
      <c r="G1313" s="1">
        <v>42004</v>
      </c>
      <c r="H1313" s="2">
        <v>17823.07</v>
      </c>
    </row>
    <row r="1314" spans="1:8">
      <c r="A1314" s="1">
        <v>42072</v>
      </c>
      <c r="B1314">
        <v>8756.75</v>
      </c>
      <c r="D1314" s="1">
        <v>42100</v>
      </c>
      <c r="E1314">
        <v>19397.980468999998</v>
      </c>
      <c r="G1314" s="1">
        <v>42005</v>
      </c>
      <c r="H1314" s="3" t="e">
        <f>NA()</f>
        <v>#N/A</v>
      </c>
    </row>
    <row r="1315" spans="1:8">
      <c r="A1315" s="1">
        <v>42073</v>
      </c>
      <c r="B1315">
        <v>8712.0498050000006</v>
      </c>
      <c r="D1315" s="1">
        <v>42101</v>
      </c>
      <c r="E1315">
        <v>19640.539062</v>
      </c>
      <c r="G1315" s="1">
        <v>42006</v>
      </c>
      <c r="H1315" s="2">
        <v>17832.990000000002</v>
      </c>
    </row>
    <row r="1316" spans="1:8">
      <c r="A1316" s="1">
        <v>42074</v>
      </c>
      <c r="B1316">
        <v>8699.9501949999994</v>
      </c>
      <c r="D1316" s="1">
        <v>42102</v>
      </c>
      <c r="E1316">
        <v>19789.810547000001</v>
      </c>
      <c r="G1316" s="1">
        <v>42009</v>
      </c>
      <c r="H1316" s="2">
        <v>17501.650000000001</v>
      </c>
    </row>
    <row r="1317" spans="1:8">
      <c r="A1317" s="1">
        <v>42075</v>
      </c>
      <c r="B1317">
        <v>8776</v>
      </c>
      <c r="D1317" s="1">
        <v>42103</v>
      </c>
      <c r="E1317">
        <v>19937.720702999999</v>
      </c>
      <c r="G1317" s="1">
        <v>42010</v>
      </c>
      <c r="H1317" s="2">
        <v>17371.64</v>
      </c>
    </row>
    <row r="1318" spans="1:8">
      <c r="A1318" s="1">
        <v>42076</v>
      </c>
      <c r="B1318">
        <v>8647.75</v>
      </c>
      <c r="D1318" s="1">
        <v>42104</v>
      </c>
      <c r="E1318">
        <v>19907.630859000001</v>
      </c>
      <c r="G1318" s="1">
        <v>42011</v>
      </c>
      <c r="H1318" s="2">
        <v>17584.52</v>
      </c>
    </row>
    <row r="1319" spans="1:8">
      <c r="A1319" s="1">
        <v>42079</v>
      </c>
      <c r="B1319">
        <v>8633.1503909999992</v>
      </c>
      <c r="D1319" s="1">
        <v>42107</v>
      </c>
      <c r="E1319">
        <v>19905.460938</v>
      </c>
      <c r="G1319" s="1">
        <v>42012</v>
      </c>
      <c r="H1319" s="2">
        <v>17907.87</v>
      </c>
    </row>
    <row r="1320" spans="1:8">
      <c r="A1320" s="1">
        <v>42080</v>
      </c>
      <c r="B1320">
        <v>8723.2998050000006</v>
      </c>
      <c r="D1320" s="1">
        <v>42108</v>
      </c>
      <c r="E1320">
        <v>19908.679688</v>
      </c>
      <c r="G1320" s="1">
        <v>42013</v>
      </c>
      <c r="H1320" s="2">
        <v>17737.37</v>
      </c>
    </row>
    <row r="1321" spans="1:8">
      <c r="A1321" s="1">
        <v>42081</v>
      </c>
      <c r="B1321">
        <v>8685.9003909999992</v>
      </c>
      <c r="D1321" s="1">
        <v>42109</v>
      </c>
      <c r="E1321">
        <v>19869.759765999999</v>
      </c>
      <c r="G1321" s="1">
        <v>42016</v>
      </c>
      <c r="H1321" s="2">
        <v>17640.84</v>
      </c>
    </row>
    <row r="1322" spans="1:8">
      <c r="A1322" s="1">
        <v>42082</v>
      </c>
      <c r="B1322">
        <v>8634.6503909999992</v>
      </c>
      <c r="D1322" s="1">
        <v>42110</v>
      </c>
      <c r="E1322">
        <v>19885.769531000002</v>
      </c>
      <c r="G1322" s="1">
        <v>42017</v>
      </c>
      <c r="H1322" s="2">
        <v>17613.68</v>
      </c>
    </row>
    <row r="1323" spans="1:8">
      <c r="A1323" s="1">
        <v>42083</v>
      </c>
      <c r="B1323">
        <v>8570.9003909999992</v>
      </c>
      <c r="D1323" s="1">
        <v>42111</v>
      </c>
      <c r="E1323">
        <v>19652.880859000001</v>
      </c>
      <c r="G1323" s="1">
        <v>42018</v>
      </c>
      <c r="H1323" s="2">
        <v>17427.09</v>
      </c>
    </row>
    <row r="1324" spans="1:8">
      <c r="A1324" s="1">
        <v>42086</v>
      </c>
      <c r="B1324">
        <v>8550.9003909999992</v>
      </c>
      <c r="D1324" s="1">
        <v>42114</v>
      </c>
      <c r="E1324">
        <v>19634.490234000001</v>
      </c>
      <c r="G1324" s="1">
        <v>42019</v>
      </c>
      <c r="H1324" s="2">
        <v>17320.71</v>
      </c>
    </row>
    <row r="1325" spans="1:8">
      <c r="A1325" s="1">
        <v>42087</v>
      </c>
      <c r="B1325">
        <v>8542.9501949999994</v>
      </c>
      <c r="D1325" s="1">
        <v>42115</v>
      </c>
      <c r="E1325">
        <v>19909.089843999998</v>
      </c>
      <c r="G1325" s="1">
        <v>42020</v>
      </c>
      <c r="H1325" s="2">
        <v>17511.57</v>
      </c>
    </row>
    <row r="1326" spans="1:8">
      <c r="A1326" s="1">
        <v>42088</v>
      </c>
      <c r="B1326">
        <v>8530.7998050000006</v>
      </c>
      <c r="D1326" s="1">
        <v>42116</v>
      </c>
      <c r="E1326">
        <v>20133.900390999999</v>
      </c>
      <c r="G1326" s="1">
        <v>42023</v>
      </c>
      <c r="H1326" s="3" t="e">
        <f>NA()</f>
        <v>#N/A</v>
      </c>
    </row>
    <row r="1327" spans="1:8">
      <c r="A1327" s="1">
        <v>42089</v>
      </c>
      <c r="B1327">
        <v>8342.1503909999992</v>
      </c>
      <c r="D1327" s="1">
        <v>42117</v>
      </c>
      <c r="E1327">
        <v>20187.650390999999</v>
      </c>
      <c r="G1327" s="1">
        <v>42024</v>
      </c>
      <c r="H1327" s="2">
        <v>17515.23</v>
      </c>
    </row>
    <row r="1328" spans="1:8">
      <c r="A1328" s="1">
        <v>42090</v>
      </c>
      <c r="B1328">
        <v>8341.4003909999992</v>
      </c>
      <c r="D1328" s="1">
        <v>42118</v>
      </c>
      <c r="E1328">
        <v>20020.039062</v>
      </c>
      <c r="G1328" s="1">
        <v>42025</v>
      </c>
      <c r="H1328" s="2">
        <v>17554.28</v>
      </c>
    </row>
    <row r="1329" spans="1:8">
      <c r="A1329" s="1">
        <v>42093</v>
      </c>
      <c r="B1329">
        <v>8492.2998050000006</v>
      </c>
      <c r="D1329" s="1">
        <v>42121</v>
      </c>
      <c r="E1329">
        <v>19983.320312</v>
      </c>
      <c r="G1329" s="1">
        <v>42026</v>
      </c>
      <c r="H1329" s="2">
        <v>17813.98</v>
      </c>
    </row>
    <row r="1330" spans="1:8">
      <c r="A1330" s="1">
        <v>42094</v>
      </c>
      <c r="B1330">
        <v>8491</v>
      </c>
      <c r="D1330" s="1">
        <v>42122</v>
      </c>
      <c r="E1330">
        <v>20058.949218999998</v>
      </c>
      <c r="G1330" s="1">
        <v>42027</v>
      </c>
      <c r="H1330" s="2">
        <v>17672.599999999999</v>
      </c>
    </row>
    <row r="1331" spans="1:8">
      <c r="A1331" s="1">
        <v>42095</v>
      </c>
      <c r="B1331">
        <v>8586.25</v>
      </c>
      <c r="D1331" s="1">
        <v>42124</v>
      </c>
      <c r="E1331">
        <v>19520.009765999999</v>
      </c>
      <c r="G1331" s="1">
        <v>42030</v>
      </c>
      <c r="H1331" s="2">
        <v>17678.7</v>
      </c>
    </row>
    <row r="1332" spans="1:8">
      <c r="A1332" s="1">
        <v>42100</v>
      </c>
      <c r="B1332">
        <v>8659.9003909999992</v>
      </c>
      <c r="D1332" s="1">
        <v>42125</v>
      </c>
      <c r="E1332">
        <v>19531.630859000001</v>
      </c>
      <c r="G1332" s="1">
        <v>42031</v>
      </c>
      <c r="H1332" s="2">
        <v>17387.21</v>
      </c>
    </row>
    <row r="1333" spans="1:8">
      <c r="A1333" s="1">
        <v>42101</v>
      </c>
      <c r="B1333">
        <v>8660.2998050000006</v>
      </c>
      <c r="D1333" s="1">
        <v>42129</v>
      </c>
      <c r="E1333">
        <v>19531.630859000001</v>
      </c>
      <c r="G1333" s="1">
        <v>42032</v>
      </c>
      <c r="H1333" s="2">
        <v>17191.37</v>
      </c>
    </row>
    <row r="1334" spans="1:8">
      <c r="A1334" s="1">
        <v>42102</v>
      </c>
      <c r="B1334">
        <v>8714.4003909999992</v>
      </c>
      <c r="D1334" s="1">
        <v>42130</v>
      </c>
      <c r="E1334">
        <v>19531.630859000001</v>
      </c>
      <c r="G1334" s="1">
        <v>42033</v>
      </c>
      <c r="H1334" s="2">
        <v>17416.849999999999</v>
      </c>
    </row>
    <row r="1335" spans="1:8">
      <c r="A1335" s="1">
        <v>42103</v>
      </c>
      <c r="B1335">
        <v>8778.2998050000006</v>
      </c>
      <c r="D1335" s="1">
        <v>42131</v>
      </c>
      <c r="E1335">
        <v>19291.990234000001</v>
      </c>
      <c r="G1335" s="1">
        <v>42034</v>
      </c>
      <c r="H1335" s="2">
        <v>17164.95</v>
      </c>
    </row>
    <row r="1336" spans="1:8">
      <c r="A1336" s="1">
        <v>42104</v>
      </c>
      <c r="B1336">
        <v>8780.3496090000008</v>
      </c>
      <c r="D1336" s="1">
        <v>42132</v>
      </c>
      <c r="E1336">
        <v>19379.189452999999</v>
      </c>
      <c r="G1336" s="1">
        <v>42037</v>
      </c>
      <c r="H1336" s="2">
        <v>17361.04</v>
      </c>
    </row>
    <row r="1337" spans="1:8">
      <c r="A1337" s="1">
        <v>42107</v>
      </c>
      <c r="B1337">
        <v>8834</v>
      </c>
      <c r="D1337" s="1">
        <v>42135</v>
      </c>
      <c r="E1337">
        <v>19620.910156000002</v>
      </c>
      <c r="G1337" s="1">
        <v>42038</v>
      </c>
      <c r="H1337" s="2">
        <v>17666.400000000001</v>
      </c>
    </row>
    <row r="1338" spans="1:8">
      <c r="A1338" s="1">
        <v>42110</v>
      </c>
      <c r="B1338">
        <v>8706.7001949999994</v>
      </c>
      <c r="D1338" s="1">
        <v>42136</v>
      </c>
      <c r="E1338">
        <v>19624.839843999998</v>
      </c>
      <c r="G1338" s="1">
        <v>42039</v>
      </c>
      <c r="H1338" s="2">
        <v>17673.02</v>
      </c>
    </row>
    <row r="1339" spans="1:8">
      <c r="A1339" s="1">
        <v>42111</v>
      </c>
      <c r="B1339">
        <v>8606</v>
      </c>
      <c r="D1339" s="1">
        <v>42137</v>
      </c>
      <c r="E1339">
        <v>19764.720702999999</v>
      </c>
      <c r="G1339" s="1">
        <v>42040</v>
      </c>
      <c r="H1339" s="2">
        <v>17884.88</v>
      </c>
    </row>
    <row r="1340" spans="1:8">
      <c r="A1340" s="1">
        <v>42114</v>
      </c>
      <c r="B1340">
        <v>8448.0996090000008</v>
      </c>
      <c r="D1340" s="1">
        <v>42138</v>
      </c>
      <c r="E1340">
        <v>19570.240234000001</v>
      </c>
      <c r="G1340" s="1">
        <v>42041</v>
      </c>
      <c r="H1340" s="2">
        <v>17824.29</v>
      </c>
    </row>
    <row r="1341" spans="1:8">
      <c r="A1341" s="1">
        <v>42115</v>
      </c>
      <c r="B1341">
        <v>8377.75</v>
      </c>
      <c r="D1341" s="1">
        <v>42139</v>
      </c>
      <c r="E1341">
        <v>19732.919922000001</v>
      </c>
      <c r="G1341" s="1">
        <v>42044</v>
      </c>
      <c r="H1341" s="2">
        <v>17729.21</v>
      </c>
    </row>
    <row r="1342" spans="1:8">
      <c r="A1342" s="1">
        <v>42116</v>
      </c>
      <c r="B1342">
        <v>8429.7001949999994</v>
      </c>
      <c r="D1342" s="1">
        <v>42142</v>
      </c>
      <c r="E1342">
        <v>19890.269531000002</v>
      </c>
      <c r="G1342" s="1">
        <v>42045</v>
      </c>
      <c r="H1342" s="2">
        <v>17868.759999999998</v>
      </c>
    </row>
    <row r="1343" spans="1:8">
      <c r="A1343" s="1">
        <v>42117</v>
      </c>
      <c r="B1343">
        <v>8398.2998050000006</v>
      </c>
      <c r="D1343" s="1">
        <v>42143</v>
      </c>
      <c r="E1343">
        <v>20026.380859000001</v>
      </c>
      <c r="G1343" s="1">
        <v>42046</v>
      </c>
      <c r="H1343" s="2">
        <v>17862.14</v>
      </c>
    </row>
    <row r="1344" spans="1:8">
      <c r="A1344" s="1">
        <v>42118</v>
      </c>
      <c r="B1344">
        <v>8305.25</v>
      </c>
      <c r="D1344" s="1">
        <v>42144</v>
      </c>
      <c r="E1344">
        <v>20196.560547000001</v>
      </c>
      <c r="G1344" s="1">
        <v>42047</v>
      </c>
      <c r="H1344" s="2">
        <v>17972.38</v>
      </c>
    </row>
    <row r="1345" spans="1:8">
      <c r="A1345" s="1">
        <v>42121</v>
      </c>
      <c r="B1345">
        <v>8213.7998050000006</v>
      </c>
      <c r="D1345" s="1">
        <v>42145</v>
      </c>
      <c r="E1345">
        <v>20202.869140999999</v>
      </c>
      <c r="G1345" s="1">
        <v>42048</v>
      </c>
      <c r="H1345" s="2">
        <v>18019.349999999999</v>
      </c>
    </row>
    <row r="1346" spans="1:8">
      <c r="A1346" s="1">
        <v>42122</v>
      </c>
      <c r="B1346">
        <v>8285.5996090000008</v>
      </c>
      <c r="D1346" s="1">
        <v>42146</v>
      </c>
      <c r="E1346">
        <v>20264.410156000002</v>
      </c>
      <c r="G1346" s="1">
        <v>42051</v>
      </c>
      <c r="H1346" s="3" t="e">
        <f>NA()</f>
        <v>#N/A</v>
      </c>
    </row>
    <row r="1347" spans="1:8">
      <c r="A1347" s="1">
        <v>42123</v>
      </c>
      <c r="B1347">
        <v>8239.75</v>
      </c>
      <c r="D1347" s="1">
        <v>42149</v>
      </c>
      <c r="E1347">
        <v>20413.769531000002</v>
      </c>
      <c r="G1347" s="1">
        <v>42052</v>
      </c>
      <c r="H1347" s="2">
        <v>18047.580000000002</v>
      </c>
    </row>
    <row r="1348" spans="1:8">
      <c r="A1348" s="1">
        <v>42124</v>
      </c>
      <c r="B1348">
        <v>8181.5</v>
      </c>
      <c r="D1348" s="1">
        <v>42150</v>
      </c>
      <c r="E1348">
        <v>20437.480468999998</v>
      </c>
      <c r="G1348" s="1">
        <v>42053</v>
      </c>
      <c r="H1348" s="2">
        <v>18029.849999999999</v>
      </c>
    </row>
    <row r="1349" spans="1:8">
      <c r="A1349" s="1">
        <v>42128</v>
      </c>
      <c r="B1349">
        <v>8331.9501949999994</v>
      </c>
      <c r="D1349" s="1">
        <v>42151</v>
      </c>
      <c r="E1349">
        <v>20472.580077999999</v>
      </c>
      <c r="G1349" s="1">
        <v>42054</v>
      </c>
      <c r="H1349" s="2">
        <v>17985.77</v>
      </c>
    </row>
    <row r="1350" spans="1:8">
      <c r="A1350" s="1">
        <v>42129</v>
      </c>
      <c r="B1350">
        <v>8324.7998050000006</v>
      </c>
      <c r="D1350" s="1">
        <v>42152</v>
      </c>
      <c r="E1350">
        <v>20551.460938</v>
      </c>
      <c r="G1350" s="1">
        <v>42055</v>
      </c>
      <c r="H1350" s="2">
        <v>18140.439999999999</v>
      </c>
    </row>
    <row r="1351" spans="1:8">
      <c r="A1351" s="1">
        <v>42130</v>
      </c>
      <c r="B1351">
        <v>8097</v>
      </c>
      <c r="D1351" s="1">
        <v>42153</v>
      </c>
      <c r="E1351">
        <v>20563.150390999999</v>
      </c>
      <c r="G1351" s="1">
        <v>42058</v>
      </c>
      <c r="H1351" s="2">
        <v>18116.84</v>
      </c>
    </row>
    <row r="1352" spans="1:8">
      <c r="A1352" s="1">
        <v>42131</v>
      </c>
      <c r="B1352">
        <v>8057.2998049999997</v>
      </c>
      <c r="D1352" s="1">
        <v>42156</v>
      </c>
      <c r="E1352">
        <v>20569.869140999999</v>
      </c>
      <c r="G1352" s="1">
        <v>42059</v>
      </c>
      <c r="H1352" s="2">
        <v>18209.189999999999</v>
      </c>
    </row>
    <row r="1353" spans="1:8">
      <c r="A1353" s="1">
        <v>42132</v>
      </c>
      <c r="B1353">
        <v>8191.5</v>
      </c>
      <c r="D1353" s="1">
        <v>42157</v>
      </c>
      <c r="E1353">
        <v>20543.189452999999</v>
      </c>
      <c r="G1353" s="1">
        <v>42060</v>
      </c>
      <c r="H1353" s="2">
        <v>18224.57</v>
      </c>
    </row>
    <row r="1354" spans="1:8">
      <c r="A1354" s="1">
        <v>42135</v>
      </c>
      <c r="B1354">
        <v>8325.25</v>
      </c>
      <c r="D1354" s="1">
        <v>42158</v>
      </c>
      <c r="E1354">
        <v>20473.509765999999</v>
      </c>
      <c r="G1354" s="1">
        <v>42061</v>
      </c>
      <c r="H1354" s="2">
        <v>18214.419999999998</v>
      </c>
    </row>
    <row r="1355" spans="1:8">
      <c r="A1355" s="1">
        <v>42136</v>
      </c>
      <c r="B1355">
        <v>8126.9501950000003</v>
      </c>
      <c r="D1355" s="1">
        <v>42159</v>
      </c>
      <c r="E1355">
        <v>20488.189452999999</v>
      </c>
      <c r="G1355" s="1">
        <v>42062</v>
      </c>
      <c r="H1355" s="2">
        <v>18132.7</v>
      </c>
    </row>
    <row r="1356" spans="1:8">
      <c r="A1356" s="1">
        <v>42137</v>
      </c>
      <c r="B1356">
        <v>8235.4501949999994</v>
      </c>
      <c r="D1356" s="1">
        <v>42160</v>
      </c>
      <c r="E1356">
        <v>20460.900390999999</v>
      </c>
      <c r="G1356" s="1">
        <v>42065</v>
      </c>
      <c r="H1356" s="2">
        <v>18288.63</v>
      </c>
    </row>
    <row r="1357" spans="1:8">
      <c r="A1357" s="1">
        <v>42138</v>
      </c>
      <c r="B1357">
        <v>8224.2001949999994</v>
      </c>
      <c r="D1357" s="1">
        <v>42163</v>
      </c>
      <c r="E1357">
        <v>20457.189452999999</v>
      </c>
      <c r="G1357" s="1">
        <v>42066</v>
      </c>
      <c r="H1357" s="2">
        <v>18203.37</v>
      </c>
    </row>
    <row r="1358" spans="1:8">
      <c r="A1358" s="1">
        <v>42139</v>
      </c>
      <c r="B1358">
        <v>8262.3496090000008</v>
      </c>
      <c r="D1358" s="1">
        <v>42164</v>
      </c>
      <c r="E1358">
        <v>20096.300781000002</v>
      </c>
      <c r="G1358" s="1">
        <v>42067</v>
      </c>
      <c r="H1358" s="2">
        <v>18096.900000000001</v>
      </c>
    </row>
    <row r="1359" spans="1:8">
      <c r="A1359" s="1">
        <v>42142</v>
      </c>
      <c r="B1359">
        <v>8373.6503909999992</v>
      </c>
      <c r="D1359" s="1">
        <v>42165</v>
      </c>
      <c r="E1359">
        <v>20046.359375</v>
      </c>
      <c r="G1359" s="1">
        <v>42068</v>
      </c>
      <c r="H1359" s="2">
        <v>18135.72</v>
      </c>
    </row>
    <row r="1360" spans="1:8">
      <c r="A1360" s="1">
        <v>42143</v>
      </c>
      <c r="B1360">
        <v>8365.6503909999992</v>
      </c>
      <c r="D1360" s="1">
        <v>42166</v>
      </c>
      <c r="E1360">
        <v>20382.970702999999</v>
      </c>
      <c r="G1360" s="1">
        <v>42069</v>
      </c>
      <c r="H1360" s="2">
        <v>17856.78</v>
      </c>
    </row>
    <row r="1361" spans="1:8">
      <c r="A1361" s="1">
        <v>42144</v>
      </c>
      <c r="B1361">
        <v>8423.25</v>
      </c>
      <c r="D1361" s="1">
        <v>42167</v>
      </c>
      <c r="E1361">
        <v>20407.080077999999</v>
      </c>
      <c r="G1361" s="1">
        <v>42072</v>
      </c>
      <c r="H1361" s="2">
        <v>17995.72</v>
      </c>
    </row>
    <row r="1362" spans="1:8">
      <c r="A1362" s="1">
        <v>42145</v>
      </c>
      <c r="B1362">
        <v>8421</v>
      </c>
      <c r="D1362" s="1">
        <v>42170</v>
      </c>
      <c r="E1362">
        <v>20387.789062</v>
      </c>
      <c r="G1362" s="1">
        <v>42073</v>
      </c>
      <c r="H1362" s="2">
        <v>17662.939999999999</v>
      </c>
    </row>
    <row r="1363" spans="1:8">
      <c r="A1363" s="1">
        <v>42146</v>
      </c>
      <c r="B1363">
        <v>8458.9501949999994</v>
      </c>
      <c r="D1363" s="1">
        <v>42171</v>
      </c>
      <c r="E1363">
        <v>20257.939452999999</v>
      </c>
      <c r="G1363" s="1">
        <v>42074</v>
      </c>
      <c r="H1363" s="2">
        <v>17635.39</v>
      </c>
    </row>
    <row r="1364" spans="1:8">
      <c r="A1364" s="1">
        <v>42149</v>
      </c>
      <c r="B1364">
        <v>8370.25</v>
      </c>
      <c r="D1364" s="1">
        <v>42172</v>
      </c>
      <c r="E1364">
        <v>20219.269531000002</v>
      </c>
      <c r="G1364" s="1">
        <v>42075</v>
      </c>
      <c r="H1364" s="2">
        <v>17895.22</v>
      </c>
    </row>
    <row r="1365" spans="1:8">
      <c r="A1365" s="1">
        <v>42150</v>
      </c>
      <c r="B1365">
        <v>8339.3496090000008</v>
      </c>
      <c r="D1365" s="1">
        <v>42173</v>
      </c>
      <c r="E1365">
        <v>19990.820312</v>
      </c>
      <c r="G1365" s="1">
        <v>42076</v>
      </c>
      <c r="H1365" s="2">
        <v>17749.310000000001</v>
      </c>
    </row>
    <row r="1366" spans="1:8">
      <c r="A1366" s="1">
        <v>42151</v>
      </c>
      <c r="B1366">
        <v>8334.5996090000008</v>
      </c>
      <c r="D1366" s="1">
        <v>42174</v>
      </c>
      <c r="E1366">
        <v>20174.240234000001</v>
      </c>
      <c r="G1366" s="1">
        <v>42079</v>
      </c>
      <c r="H1366" s="2">
        <v>17977.419999999998</v>
      </c>
    </row>
    <row r="1367" spans="1:8">
      <c r="A1367" s="1">
        <v>42152</v>
      </c>
      <c r="B1367">
        <v>8319</v>
      </c>
      <c r="D1367" s="1">
        <v>42177</v>
      </c>
      <c r="E1367">
        <v>20428.189452999999</v>
      </c>
      <c r="G1367" s="1">
        <v>42080</v>
      </c>
      <c r="H1367" s="2">
        <v>17849.080000000002</v>
      </c>
    </row>
    <row r="1368" spans="1:8">
      <c r="A1368" s="1">
        <v>42153</v>
      </c>
      <c r="B1368">
        <v>8433.6503909999992</v>
      </c>
      <c r="D1368" s="1">
        <v>42178</v>
      </c>
      <c r="E1368">
        <v>20809.419922000001</v>
      </c>
      <c r="G1368" s="1">
        <v>42081</v>
      </c>
      <c r="H1368" s="2">
        <v>18076.189999999999</v>
      </c>
    </row>
    <row r="1369" spans="1:8">
      <c r="A1369" s="1">
        <v>42156</v>
      </c>
      <c r="B1369">
        <v>8433.4003909999992</v>
      </c>
      <c r="D1369" s="1">
        <v>42179</v>
      </c>
      <c r="E1369">
        <v>20868.029297000001</v>
      </c>
      <c r="G1369" s="1">
        <v>42082</v>
      </c>
      <c r="H1369" s="2">
        <v>17959.03</v>
      </c>
    </row>
    <row r="1370" spans="1:8">
      <c r="A1370" s="1">
        <v>42157</v>
      </c>
      <c r="B1370">
        <v>8236.4501949999994</v>
      </c>
      <c r="D1370" s="1">
        <v>42180</v>
      </c>
      <c r="E1370">
        <v>20771.400390999999</v>
      </c>
      <c r="G1370" s="1">
        <v>42083</v>
      </c>
      <c r="H1370" s="2">
        <v>18127.650000000001</v>
      </c>
    </row>
    <row r="1371" spans="1:8">
      <c r="A1371" s="1">
        <v>42158</v>
      </c>
      <c r="B1371">
        <v>8135.1000979999999</v>
      </c>
      <c r="D1371" s="1">
        <v>42181</v>
      </c>
      <c r="E1371">
        <v>20706.150390999999</v>
      </c>
      <c r="G1371" s="1">
        <v>42086</v>
      </c>
      <c r="H1371" s="2">
        <v>18116.04</v>
      </c>
    </row>
    <row r="1372" spans="1:8">
      <c r="A1372" s="1">
        <v>42159</v>
      </c>
      <c r="B1372">
        <v>8130.6499020000001</v>
      </c>
      <c r="D1372" s="1">
        <v>42184</v>
      </c>
      <c r="E1372">
        <v>20109.949218999998</v>
      </c>
      <c r="G1372" s="1">
        <v>42087</v>
      </c>
      <c r="H1372" s="2">
        <v>18011.14</v>
      </c>
    </row>
    <row r="1373" spans="1:8">
      <c r="A1373" s="1">
        <v>42160</v>
      </c>
      <c r="B1373">
        <v>8114.7001950000003</v>
      </c>
      <c r="D1373" s="1">
        <v>42185</v>
      </c>
      <c r="E1373">
        <v>20235.730468999998</v>
      </c>
      <c r="G1373" s="1">
        <v>42088</v>
      </c>
      <c r="H1373" s="2">
        <v>17718.54</v>
      </c>
    </row>
    <row r="1374" spans="1:8">
      <c r="A1374" s="1">
        <v>42163</v>
      </c>
      <c r="B1374">
        <v>8044.1499020000001</v>
      </c>
      <c r="D1374" s="1">
        <v>42186</v>
      </c>
      <c r="E1374">
        <v>20329.320312</v>
      </c>
      <c r="G1374" s="1">
        <v>42089</v>
      </c>
      <c r="H1374" s="2">
        <v>17678.23</v>
      </c>
    </row>
    <row r="1375" spans="1:8">
      <c r="A1375" s="1">
        <v>42164</v>
      </c>
      <c r="B1375">
        <v>8022.3999020000001</v>
      </c>
      <c r="D1375" s="1">
        <v>42187</v>
      </c>
      <c r="E1375">
        <v>20522.5</v>
      </c>
      <c r="G1375" s="1">
        <v>42090</v>
      </c>
      <c r="H1375" s="2">
        <v>17712.66</v>
      </c>
    </row>
    <row r="1376" spans="1:8">
      <c r="A1376" s="1">
        <v>42165</v>
      </c>
      <c r="B1376">
        <v>8124.4501950000003</v>
      </c>
      <c r="D1376" s="1">
        <v>42188</v>
      </c>
      <c r="E1376">
        <v>20539.789062</v>
      </c>
      <c r="G1376" s="1">
        <v>42093</v>
      </c>
      <c r="H1376" s="2">
        <v>17976.310000000001</v>
      </c>
    </row>
    <row r="1377" spans="1:8">
      <c r="A1377" s="1">
        <v>42166</v>
      </c>
      <c r="B1377">
        <v>7965.3500979999999</v>
      </c>
      <c r="D1377" s="1">
        <v>42191</v>
      </c>
      <c r="E1377">
        <v>20112.119140999999</v>
      </c>
      <c r="G1377" s="1">
        <v>42094</v>
      </c>
      <c r="H1377" s="2">
        <v>17776.12</v>
      </c>
    </row>
    <row r="1378" spans="1:8">
      <c r="A1378" s="1">
        <v>42167</v>
      </c>
      <c r="B1378">
        <v>7982.8999020000001</v>
      </c>
      <c r="D1378" s="1">
        <v>42192</v>
      </c>
      <c r="E1378">
        <v>20376.589843999998</v>
      </c>
      <c r="G1378" s="1">
        <v>42095</v>
      </c>
      <c r="H1378" s="2">
        <v>17698.18</v>
      </c>
    </row>
    <row r="1379" spans="1:8">
      <c r="A1379" s="1">
        <v>42170</v>
      </c>
      <c r="B1379">
        <v>8013.8999020000001</v>
      </c>
      <c r="D1379" s="1">
        <v>42193</v>
      </c>
      <c r="E1379">
        <v>19737.640625</v>
      </c>
      <c r="G1379" s="1">
        <v>42096</v>
      </c>
      <c r="H1379" s="2">
        <v>17763.240000000002</v>
      </c>
    </row>
    <row r="1380" spans="1:8">
      <c r="A1380" s="1">
        <v>42171</v>
      </c>
      <c r="B1380">
        <v>8047.2998049999997</v>
      </c>
      <c r="D1380" s="1">
        <v>42194</v>
      </c>
      <c r="E1380">
        <v>19855.5</v>
      </c>
      <c r="G1380" s="1">
        <v>42097</v>
      </c>
      <c r="H1380" s="3" t="e">
        <f>NA()</f>
        <v>#N/A</v>
      </c>
    </row>
    <row r="1381" spans="1:8">
      <c r="A1381" s="1">
        <v>42172</v>
      </c>
      <c r="B1381">
        <v>8091.5498049999997</v>
      </c>
      <c r="D1381" s="1">
        <v>42195</v>
      </c>
      <c r="E1381">
        <v>19779.830077999999</v>
      </c>
      <c r="G1381" s="1">
        <v>42100</v>
      </c>
      <c r="H1381" s="2">
        <v>17880.849999999999</v>
      </c>
    </row>
    <row r="1382" spans="1:8">
      <c r="A1382" s="1">
        <v>42173</v>
      </c>
      <c r="B1382">
        <v>8174.6000979999999</v>
      </c>
      <c r="D1382" s="1">
        <v>42198</v>
      </c>
      <c r="E1382">
        <v>20089.769531000002</v>
      </c>
      <c r="G1382" s="1">
        <v>42101</v>
      </c>
      <c r="H1382" s="2">
        <v>17875.419999999998</v>
      </c>
    </row>
    <row r="1383" spans="1:8">
      <c r="A1383" s="1">
        <v>42174</v>
      </c>
      <c r="B1383">
        <v>8224.9501949999994</v>
      </c>
      <c r="D1383" s="1">
        <v>42199</v>
      </c>
      <c r="E1383">
        <v>20385.330077999999</v>
      </c>
      <c r="G1383" s="1">
        <v>42102</v>
      </c>
      <c r="H1383" s="2">
        <v>17902.509999999998</v>
      </c>
    </row>
    <row r="1384" spans="1:8">
      <c r="A1384" s="1">
        <v>42177</v>
      </c>
      <c r="B1384">
        <v>8353.0996090000008</v>
      </c>
      <c r="D1384" s="1">
        <v>42200</v>
      </c>
      <c r="E1384">
        <v>20463.330077999999</v>
      </c>
      <c r="G1384" s="1">
        <v>42103</v>
      </c>
      <c r="H1384" s="2">
        <v>17958.73</v>
      </c>
    </row>
    <row r="1385" spans="1:8">
      <c r="A1385" s="1">
        <v>42178</v>
      </c>
      <c r="B1385">
        <v>8381.5498050000006</v>
      </c>
      <c r="D1385" s="1">
        <v>42201</v>
      </c>
      <c r="E1385">
        <v>20600.119140999999</v>
      </c>
      <c r="G1385" s="1">
        <v>42104</v>
      </c>
      <c r="H1385" s="2">
        <v>18057.650000000001</v>
      </c>
    </row>
    <row r="1386" spans="1:8">
      <c r="A1386" s="1">
        <v>42179</v>
      </c>
      <c r="B1386">
        <v>8360.8496090000008</v>
      </c>
      <c r="D1386" s="1">
        <v>42202</v>
      </c>
      <c r="E1386">
        <v>20650.919922000001</v>
      </c>
      <c r="G1386" s="1">
        <v>42107</v>
      </c>
      <c r="H1386" s="2">
        <v>17977.04</v>
      </c>
    </row>
    <row r="1387" spans="1:8">
      <c r="A1387" s="1">
        <v>42180</v>
      </c>
      <c r="B1387">
        <v>8398</v>
      </c>
      <c r="D1387" s="1">
        <v>42206</v>
      </c>
      <c r="E1387">
        <v>20841.970702999999</v>
      </c>
      <c r="G1387" s="1">
        <v>42108</v>
      </c>
      <c r="H1387" s="2">
        <v>18036.7</v>
      </c>
    </row>
    <row r="1388" spans="1:8">
      <c r="A1388" s="1">
        <v>42181</v>
      </c>
      <c r="B1388">
        <v>8381.0996090000008</v>
      </c>
      <c r="D1388" s="1">
        <v>42207</v>
      </c>
      <c r="E1388">
        <v>20593.669922000001</v>
      </c>
      <c r="G1388" s="1">
        <v>42109</v>
      </c>
      <c r="H1388" s="2">
        <v>18112.61</v>
      </c>
    </row>
    <row r="1389" spans="1:8">
      <c r="A1389" s="1">
        <v>42184</v>
      </c>
      <c r="B1389">
        <v>8318.4003909999992</v>
      </c>
      <c r="D1389" s="1">
        <v>42208</v>
      </c>
      <c r="E1389">
        <v>20683.949218999998</v>
      </c>
      <c r="G1389" s="1">
        <v>42110</v>
      </c>
      <c r="H1389" s="2">
        <v>18105.77</v>
      </c>
    </row>
    <row r="1390" spans="1:8">
      <c r="A1390" s="1">
        <v>42185</v>
      </c>
      <c r="B1390">
        <v>8368.5</v>
      </c>
      <c r="D1390" s="1">
        <v>42209</v>
      </c>
      <c r="E1390">
        <v>20544.529297000001</v>
      </c>
      <c r="G1390" s="1">
        <v>42111</v>
      </c>
      <c r="H1390" s="2">
        <v>17826.3</v>
      </c>
    </row>
    <row r="1391" spans="1:8">
      <c r="A1391" s="1">
        <v>42186</v>
      </c>
      <c r="B1391">
        <v>8453.0498050000006</v>
      </c>
      <c r="D1391" s="1">
        <v>42212</v>
      </c>
      <c r="E1391">
        <v>20350.099609000001</v>
      </c>
      <c r="G1391" s="1">
        <v>42114</v>
      </c>
      <c r="H1391" s="2">
        <v>18034.93</v>
      </c>
    </row>
    <row r="1392" spans="1:8">
      <c r="A1392" s="1">
        <v>42187</v>
      </c>
      <c r="B1392">
        <v>8444.9003909999992</v>
      </c>
      <c r="D1392" s="1">
        <v>42213</v>
      </c>
      <c r="E1392">
        <v>20328.890625</v>
      </c>
      <c r="G1392" s="1">
        <v>42115</v>
      </c>
      <c r="H1392" s="2">
        <v>17949.59</v>
      </c>
    </row>
    <row r="1393" spans="1:8">
      <c r="A1393" s="1">
        <v>42188</v>
      </c>
      <c r="B1393">
        <v>8484.9003909999992</v>
      </c>
      <c r="D1393" s="1">
        <v>42214</v>
      </c>
      <c r="E1393">
        <v>20302.910156000002</v>
      </c>
      <c r="G1393" s="1">
        <v>42116</v>
      </c>
      <c r="H1393" s="2">
        <v>18038.27</v>
      </c>
    </row>
    <row r="1394" spans="1:8">
      <c r="A1394" s="1">
        <v>42191</v>
      </c>
      <c r="B1394">
        <v>8522.1503909999992</v>
      </c>
      <c r="D1394" s="1">
        <v>42215</v>
      </c>
      <c r="E1394">
        <v>20522.830077999999</v>
      </c>
      <c r="G1394" s="1">
        <v>42117</v>
      </c>
      <c r="H1394" s="2">
        <v>18058.689999999999</v>
      </c>
    </row>
    <row r="1395" spans="1:8">
      <c r="A1395" s="1">
        <v>42192</v>
      </c>
      <c r="B1395">
        <v>8510.7998050000006</v>
      </c>
      <c r="D1395" s="1">
        <v>42216</v>
      </c>
      <c r="E1395">
        <v>20585.240234000001</v>
      </c>
      <c r="G1395" s="1">
        <v>42118</v>
      </c>
      <c r="H1395" s="2">
        <v>18080.14</v>
      </c>
    </row>
    <row r="1396" spans="1:8">
      <c r="A1396" s="1">
        <v>42193</v>
      </c>
      <c r="B1396">
        <v>8363.0498050000006</v>
      </c>
      <c r="D1396" s="1">
        <v>42219</v>
      </c>
      <c r="E1396">
        <v>20548.109375</v>
      </c>
      <c r="G1396" s="1">
        <v>42121</v>
      </c>
      <c r="H1396" s="2">
        <v>18037.97</v>
      </c>
    </row>
    <row r="1397" spans="1:8">
      <c r="A1397" s="1">
        <v>42194</v>
      </c>
      <c r="B1397">
        <v>8328.5498050000006</v>
      </c>
      <c r="D1397" s="1">
        <v>42220</v>
      </c>
      <c r="E1397">
        <v>20520.359375</v>
      </c>
      <c r="G1397" s="1">
        <v>42122</v>
      </c>
      <c r="H1397" s="2">
        <v>18110.14</v>
      </c>
    </row>
    <row r="1398" spans="1:8">
      <c r="A1398" s="1">
        <v>42195</v>
      </c>
      <c r="B1398">
        <v>8360.5498050000006</v>
      </c>
      <c r="D1398" s="1">
        <v>42221</v>
      </c>
      <c r="E1398">
        <v>20614.060547000001</v>
      </c>
      <c r="G1398" s="1">
        <v>42123</v>
      </c>
      <c r="H1398" s="2">
        <v>18035.53</v>
      </c>
    </row>
    <row r="1399" spans="1:8">
      <c r="A1399" s="1">
        <v>42198</v>
      </c>
      <c r="B1399">
        <v>8459.6503909999992</v>
      </c>
      <c r="D1399" s="1">
        <v>42222</v>
      </c>
      <c r="E1399">
        <v>20664.439452999999</v>
      </c>
      <c r="G1399" s="1">
        <v>42124</v>
      </c>
      <c r="H1399" s="2">
        <v>17840.52</v>
      </c>
    </row>
    <row r="1400" spans="1:8">
      <c r="A1400" s="1">
        <v>42199</v>
      </c>
      <c r="B1400">
        <v>8454.0996090000008</v>
      </c>
      <c r="D1400" s="1">
        <v>42223</v>
      </c>
      <c r="E1400">
        <v>20724.560547000001</v>
      </c>
      <c r="G1400" s="1">
        <v>42125</v>
      </c>
      <c r="H1400" s="2">
        <v>18024.060000000001</v>
      </c>
    </row>
    <row r="1401" spans="1:8">
      <c r="A1401" s="1">
        <v>42200</v>
      </c>
      <c r="B1401">
        <v>8523.7998050000006</v>
      </c>
      <c r="D1401" s="1">
        <v>42226</v>
      </c>
      <c r="E1401">
        <v>20808.689452999999</v>
      </c>
      <c r="G1401" s="1">
        <v>42128</v>
      </c>
      <c r="H1401" s="2">
        <v>18070.400000000001</v>
      </c>
    </row>
    <row r="1402" spans="1:8">
      <c r="A1402" s="1">
        <v>42201</v>
      </c>
      <c r="B1402">
        <v>8608.0498050000006</v>
      </c>
      <c r="D1402" s="1">
        <v>42227</v>
      </c>
      <c r="E1402">
        <v>20720.75</v>
      </c>
      <c r="G1402" s="1">
        <v>42129</v>
      </c>
      <c r="H1402" s="2">
        <v>17928.2</v>
      </c>
    </row>
    <row r="1403" spans="1:8">
      <c r="A1403" s="1">
        <v>42202</v>
      </c>
      <c r="B1403">
        <v>8609.8496090000008</v>
      </c>
      <c r="D1403" s="1">
        <v>42228</v>
      </c>
      <c r="E1403">
        <v>20392.769531000002</v>
      </c>
      <c r="G1403" s="1">
        <v>42130</v>
      </c>
      <c r="H1403" s="2">
        <v>17841.98</v>
      </c>
    </row>
    <row r="1404" spans="1:8">
      <c r="A1404" s="1">
        <v>42205</v>
      </c>
      <c r="B1404">
        <v>8603.4501949999994</v>
      </c>
      <c r="D1404" s="1">
        <v>42229</v>
      </c>
      <c r="E1404">
        <v>20595.550781000002</v>
      </c>
      <c r="G1404" s="1">
        <v>42131</v>
      </c>
      <c r="H1404" s="2">
        <v>17924.060000000001</v>
      </c>
    </row>
    <row r="1405" spans="1:8">
      <c r="A1405" s="1">
        <v>42206</v>
      </c>
      <c r="B1405">
        <v>8529.4501949999994</v>
      </c>
      <c r="D1405" s="1">
        <v>42230</v>
      </c>
      <c r="E1405">
        <v>20519.449218999998</v>
      </c>
      <c r="G1405" s="1">
        <v>42132</v>
      </c>
      <c r="H1405" s="2">
        <v>18191.11</v>
      </c>
    </row>
    <row r="1406" spans="1:8">
      <c r="A1406" s="1">
        <v>42207</v>
      </c>
      <c r="B1406">
        <v>8633.5</v>
      </c>
      <c r="D1406" s="1">
        <v>42233</v>
      </c>
      <c r="E1406">
        <v>20620.259765999999</v>
      </c>
      <c r="G1406" s="1">
        <v>42135</v>
      </c>
      <c r="H1406" s="2">
        <v>18105.169999999998</v>
      </c>
    </row>
    <row r="1407" spans="1:8">
      <c r="A1407" s="1">
        <v>42208</v>
      </c>
      <c r="B1407">
        <v>8589.7998050000006</v>
      </c>
      <c r="D1407" s="1">
        <v>42234</v>
      </c>
      <c r="E1407">
        <v>20554.470702999999</v>
      </c>
      <c r="G1407" s="1">
        <v>42136</v>
      </c>
      <c r="H1407" s="2">
        <v>18068.23</v>
      </c>
    </row>
    <row r="1408" spans="1:8">
      <c r="A1408" s="1">
        <v>42209</v>
      </c>
      <c r="B1408">
        <v>8521.5498050000006</v>
      </c>
      <c r="D1408" s="1">
        <v>42235</v>
      </c>
      <c r="E1408">
        <v>20222.630859000001</v>
      </c>
      <c r="G1408" s="1">
        <v>42137</v>
      </c>
      <c r="H1408" s="2">
        <v>18060.490000000002</v>
      </c>
    </row>
    <row r="1409" spans="1:8">
      <c r="A1409" s="1">
        <v>42212</v>
      </c>
      <c r="B1409">
        <v>8361</v>
      </c>
      <c r="D1409" s="1">
        <v>42236</v>
      </c>
      <c r="E1409">
        <v>20033.519531000002</v>
      </c>
      <c r="G1409" s="1">
        <v>42138</v>
      </c>
      <c r="H1409" s="2">
        <v>18252.240000000002</v>
      </c>
    </row>
    <row r="1410" spans="1:8">
      <c r="A1410" s="1">
        <v>42213</v>
      </c>
      <c r="B1410">
        <v>8337</v>
      </c>
      <c r="D1410" s="1">
        <v>42237</v>
      </c>
      <c r="E1410">
        <v>19435.830077999999</v>
      </c>
      <c r="G1410" s="1">
        <v>42139</v>
      </c>
      <c r="H1410" s="2">
        <v>18272.560000000001</v>
      </c>
    </row>
    <row r="1411" spans="1:8">
      <c r="A1411" s="1">
        <v>42214</v>
      </c>
      <c r="B1411">
        <v>8375.0498050000006</v>
      </c>
      <c r="D1411" s="1">
        <v>42240</v>
      </c>
      <c r="E1411">
        <v>18540.679688</v>
      </c>
      <c r="G1411" s="1">
        <v>42142</v>
      </c>
      <c r="H1411" s="2">
        <v>18298.88</v>
      </c>
    </row>
    <row r="1412" spans="1:8">
      <c r="A1412" s="1">
        <v>42215</v>
      </c>
      <c r="B1412">
        <v>8421.7998050000006</v>
      </c>
      <c r="D1412" s="1">
        <v>42241</v>
      </c>
      <c r="E1412">
        <v>17806.699218999998</v>
      </c>
      <c r="G1412" s="1">
        <v>42143</v>
      </c>
      <c r="H1412" s="2">
        <v>18312.39</v>
      </c>
    </row>
    <row r="1413" spans="1:8">
      <c r="A1413" s="1">
        <v>42216</v>
      </c>
      <c r="B1413">
        <v>8532.8496090000008</v>
      </c>
      <c r="D1413" s="1">
        <v>42242</v>
      </c>
      <c r="E1413">
        <v>18376.830077999999</v>
      </c>
      <c r="G1413" s="1">
        <v>42144</v>
      </c>
      <c r="H1413" s="2">
        <v>18285.400000000001</v>
      </c>
    </row>
    <row r="1414" spans="1:8">
      <c r="A1414" s="1">
        <v>42219</v>
      </c>
      <c r="B1414">
        <v>8543.0498050000006</v>
      </c>
      <c r="D1414" s="1">
        <v>42243</v>
      </c>
      <c r="E1414">
        <v>18574.439452999999</v>
      </c>
      <c r="G1414" s="1">
        <v>42145</v>
      </c>
      <c r="H1414" s="2">
        <v>18285.740000000002</v>
      </c>
    </row>
    <row r="1415" spans="1:8">
      <c r="A1415" s="1">
        <v>42220</v>
      </c>
      <c r="B1415">
        <v>8516.9003909999992</v>
      </c>
      <c r="D1415" s="1">
        <v>42244</v>
      </c>
      <c r="E1415">
        <v>19136.320312</v>
      </c>
      <c r="G1415" s="1">
        <v>42146</v>
      </c>
      <c r="H1415" s="2">
        <v>18232.02</v>
      </c>
    </row>
    <row r="1416" spans="1:8">
      <c r="A1416" s="1">
        <v>42221</v>
      </c>
      <c r="B1416">
        <v>8567.9501949999994</v>
      </c>
      <c r="D1416" s="1">
        <v>42247</v>
      </c>
      <c r="E1416">
        <v>18890.480468999998</v>
      </c>
      <c r="G1416" s="1">
        <v>42149</v>
      </c>
      <c r="H1416" s="3" t="e">
        <f>NA()</f>
        <v>#N/A</v>
      </c>
    </row>
    <row r="1417" spans="1:8">
      <c r="A1417" s="1">
        <v>42222</v>
      </c>
      <c r="B1417">
        <v>8588.6503909999992</v>
      </c>
      <c r="D1417" s="1">
        <v>42248</v>
      </c>
      <c r="E1417">
        <v>18165.689452999999</v>
      </c>
      <c r="G1417" s="1">
        <v>42150</v>
      </c>
      <c r="H1417" s="2">
        <v>18041.54</v>
      </c>
    </row>
    <row r="1418" spans="1:8">
      <c r="A1418" s="1">
        <v>42223</v>
      </c>
      <c r="B1418">
        <v>8564.5996090000008</v>
      </c>
      <c r="D1418" s="1">
        <v>42249</v>
      </c>
      <c r="E1418">
        <v>18095.400390999999</v>
      </c>
      <c r="G1418" s="1">
        <v>42151</v>
      </c>
      <c r="H1418" s="2">
        <v>18162.990000000002</v>
      </c>
    </row>
    <row r="1419" spans="1:8">
      <c r="A1419" s="1">
        <v>42226</v>
      </c>
      <c r="B1419">
        <v>8525.5996090000008</v>
      </c>
      <c r="D1419" s="1">
        <v>42250</v>
      </c>
      <c r="E1419">
        <v>18182.390625</v>
      </c>
      <c r="G1419" s="1">
        <v>42152</v>
      </c>
      <c r="H1419" s="2">
        <v>18126.12</v>
      </c>
    </row>
    <row r="1420" spans="1:8">
      <c r="A1420" s="1">
        <v>42227</v>
      </c>
      <c r="B1420">
        <v>8462.3496090000008</v>
      </c>
      <c r="D1420" s="1">
        <v>42251</v>
      </c>
      <c r="E1420">
        <v>17792.160156000002</v>
      </c>
      <c r="G1420" s="1">
        <v>42153</v>
      </c>
      <c r="H1420" s="2">
        <v>18010.68</v>
      </c>
    </row>
    <row r="1421" spans="1:8">
      <c r="A1421" s="1">
        <v>42228</v>
      </c>
      <c r="B1421">
        <v>8349.4501949999994</v>
      </c>
      <c r="G1421" s="1">
        <v>42156</v>
      </c>
      <c r="H1421" s="2">
        <v>18040.37</v>
      </c>
    </row>
    <row r="1422" spans="1:8">
      <c r="A1422" s="1">
        <v>42229</v>
      </c>
      <c r="B1422">
        <v>8355.8496090000008</v>
      </c>
      <c r="G1422" s="1">
        <v>42157</v>
      </c>
      <c r="H1422" s="2">
        <v>18011.939999999999</v>
      </c>
    </row>
    <row r="1423" spans="1:8">
      <c r="A1423" s="1">
        <v>42230</v>
      </c>
      <c r="B1423">
        <v>8518.5498050000006</v>
      </c>
      <c r="G1423" s="1">
        <v>42158</v>
      </c>
      <c r="H1423" s="2">
        <v>18076.27</v>
      </c>
    </row>
    <row r="1424" spans="1:8">
      <c r="A1424" s="1">
        <v>42233</v>
      </c>
      <c r="B1424">
        <v>8477.2998050000006</v>
      </c>
      <c r="G1424" s="1">
        <v>42159</v>
      </c>
      <c r="H1424" s="2">
        <v>17905.580000000002</v>
      </c>
    </row>
    <row r="1425" spans="1:8">
      <c r="A1425" s="1">
        <v>42234</v>
      </c>
      <c r="B1425">
        <v>8466.5498050000006</v>
      </c>
      <c r="G1425" s="1">
        <v>42160</v>
      </c>
      <c r="H1425" s="2">
        <v>17849.46</v>
      </c>
    </row>
    <row r="1426" spans="1:8">
      <c r="A1426" s="1">
        <v>42235</v>
      </c>
      <c r="B1426">
        <v>8495.1503909999992</v>
      </c>
      <c r="G1426" s="1">
        <v>42163</v>
      </c>
      <c r="H1426" s="2">
        <v>17766.55</v>
      </c>
    </row>
    <row r="1427" spans="1:8">
      <c r="A1427" s="1">
        <v>42236</v>
      </c>
      <c r="B1427">
        <v>8372.75</v>
      </c>
      <c r="G1427" s="1">
        <v>42164</v>
      </c>
      <c r="H1427" s="2">
        <v>17764.04</v>
      </c>
    </row>
    <row r="1428" spans="1:8">
      <c r="A1428" s="1">
        <v>42237</v>
      </c>
      <c r="B1428">
        <v>8299.9501949999994</v>
      </c>
      <c r="G1428" s="1">
        <v>42165</v>
      </c>
      <c r="H1428" s="2">
        <v>18000.400000000001</v>
      </c>
    </row>
    <row r="1429" spans="1:8">
      <c r="A1429" s="1">
        <v>42240</v>
      </c>
      <c r="B1429">
        <v>7809</v>
      </c>
      <c r="G1429" s="1">
        <v>42166</v>
      </c>
      <c r="H1429" s="2">
        <v>18039.37</v>
      </c>
    </row>
    <row r="1430" spans="1:8">
      <c r="A1430" s="1">
        <v>42241</v>
      </c>
      <c r="B1430">
        <v>7880.7001950000003</v>
      </c>
      <c r="G1430" s="1">
        <v>42167</v>
      </c>
      <c r="H1430" s="2">
        <v>17898.84</v>
      </c>
    </row>
    <row r="1431" spans="1:8">
      <c r="A1431" s="1">
        <v>42242</v>
      </c>
      <c r="B1431">
        <v>7791.8500979999999</v>
      </c>
      <c r="G1431" s="1">
        <v>42170</v>
      </c>
      <c r="H1431" s="2">
        <v>17791.169999999998</v>
      </c>
    </row>
    <row r="1432" spans="1:8">
      <c r="A1432" s="1">
        <v>42243</v>
      </c>
      <c r="B1432">
        <v>7948.9501950000003</v>
      </c>
      <c r="G1432" s="1">
        <v>42171</v>
      </c>
      <c r="H1432" s="2">
        <v>17904.48</v>
      </c>
    </row>
    <row r="1433" spans="1:8">
      <c r="A1433" s="1">
        <v>42244</v>
      </c>
      <c r="B1433">
        <v>8001.9501950000003</v>
      </c>
      <c r="G1433" s="1">
        <v>42172</v>
      </c>
      <c r="H1433" s="2">
        <v>17935.740000000002</v>
      </c>
    </row>
    <row r="1434" spans="1:8">
      <c r="A1434" s="1">
        <v>42247</v>
      </c>
      <c r="B1434">
        <v>7971.2998049999997</v>
      </c>
      <c r="G1434" s="1">
        <v>42173</v>
      </c>
      <c r="H1434" s="2">
        <v>18115.84</v>
      </c>
    </row>
    <row r="1435" spans="1:8">
      <c r="A1435" s="1">
        <v>42248</v>
      </c>
      <c r="B1435">
        <v>7785.8500979999999</v>
      </c>
      <c r="G1435" s="1">
        <v>42174</v>
      </c>
      <c r="H1435" s="2">
        <v>18015.95</v>
      </c>
    </row>
    <row r="1436" spans="1:8">
      <c r="A1436" s="1">
        <v>42249</v>
      </c>
      <c r="B1436">
        <v>7717</v>
      </c>
      <c r="G1436" s="1">
        <v>42177</v>
      </c>
      <c r="H1436" s="2">
        <v>18119.78</v>
      </c>
    </row>
    <row r="1437" spans="1:8">
      <c r="A1437" s="1">
        <v>42250</v>
      </c>
      <c r="B1437">
        <v>7823</v>
      </c>
      <c r="G1437" s="1">
        <v>42178</v>
      </c>
      <c r="H1437" s="2">
        <v>18144.07</v>
      </c>
    </row>
    <row r="1438" spans="1:8">
      <c r="A1438" s="1">
        <v>42251</v>
      </c>
      <c r="B1438">
        <v>7655.0498049999997</v>
      </c>
      <c r="G1438" s="1">
        <v>42179</v>
      </c>
      <c r="H1438" s="2">
        <v>17966.07</v>
      </c>
    </row>
    <row r="1439" spans="1:8">
      <c r="G1439" s="1">
        <v>42180</v>
      </c>
      <c r="H1439" s="2">
        <v>17890.36</v>
      </c>
    </row>
    <row r="1440" spans="1:8">
      <c r="G1440" s="1">
        <v>42181</v>
      </c>
      <c r="H1440" s="2">
        <v>17946.68</v>
      </c>
    </row>
    <row r="1441" spans="7:8">
      <c r="G1441" s="1">
        <v>42184</v>
      </c>
      <c r="H1441" s="2">
        <v>17596.349999999999</v>
      </c>
    </row>
    <row r="1442" spans="7:8">
      <c r="G1442" s="1">
        <v>42185</v>
      </c>
      <c r="H1442" s="2">
        <v>17619.509999999998</v>
      </c>
    </row>
    <row r="1443" spans="7:8">
      <c r="G1443" s="1">
        <v>42186</v>
      </c>
      <c r="H1443" s="2">
        <v>17757.91</v>
      </c>
    </row>
    <row r="1444" spans="7:8">
      <c r="G1444" s="1">
        <v>42187</v>
      </c>
      <c r="H1444" s="2">
        <v>17730.11</v>
      </c>
    </row>
    <row r="1445" spans="7:8">
      <c r="G1445" s="1">
        <v>42188</v>
      </c>
      <c r="H1445" s="3" t="e">
        <f>NA()</f>
        <v>#N/A</v>
      </c>
    </row>
    <row r="1446" spans="7:8">
      <c r="G1446" s="1">
        <v>42191</v>
      </c>
      <c r="H1446" s="2">
        <v>17683.580000000002</v>
      </c>
    </row>
    <row r="1447" spans="7:8">
      <c r="G1447" s="1">
        <v>42192</v>
      </c>
      <c r="H1447" s="2">
        <v>17776.91</v>
      </c>
    </row>
    <row r="1448" spans="7:8">
      <c r="G1448" s="1">
        <v>42193</v>
      </c>
      <c r="H1448" s="2">
        <v>17515.419999999998</v>
      </c>
    </row>
    <row r="1449" spans="7:8">
      <c r="G1449" s="1">
        <v>42194</v>
      </c>
      <c r="H1449" s="2">
        <v>17548.62</v>
      </c>
    </row>
    <row r="1450" spans="7:8">
      <c r="G1450" s="1">
        <v>42195</v>
      </c>
      <c r="H1450" s="2">
        <v>17760.41</v>
      </c>
    </row>
    <row r="1451" spans="7:8">
      <c r="G1451" s="1">
        <v>42198</v>
      </c>
      <c r="H1451" s="2">
        <v>17977.68</v>
      </c>
    </row>
    <row r="1452" spans="7:8">
      <c r="G1452" s="1">
        <v>42199</v>
      </c>
      <c r="H1452" s="2">
        <v>18053.580000000002</v>
      </c>
    </row>
    <row r="1453" spans="7:8">
      <c r="G1453" s="1">
        <v>42200</v>
      </c>
      <c r="H1453" s="2">
        <v>18050.169999999998</v>
      </c>
    </row>
    <row r="1454" spans="7:8">
      <c r="G1454" s="1">
        <v>42201</v>
      </c>
      <c r="H1454" s="2">
        <v>18120.25</v>
      </c>
    </row>
    <row r="1455" spans="7:8">
      <c r="G1455" s="1">
        <v>42202</v>
      </c>
      <c r="H1455" s="2">
        <v>18086.45</v>
      </c>
    </row>
    <row r="1456" spans="7:8">
      <c r="G1456" s="1">
        <v>42205</v>
      </c>
      <c r="H1456" s="2">
        <v>18100.41</v>
      </c>
    </row>
    <row r="1457" spans="7:8">
      <c r="G1457" s="1">
        <v>42206</v>
      </c>
      <c r="H1457" s="2">
        <v>17919.29</v>
      </c>
    </row>
    <row r="1458" spans="7:8">
      <c r="G1458" s="1">
        <v>42207</v>
      </c>
      <c r="H1458" s="2">
        <v>17851.04</v>
      </c>
    </row>
    <row r="1459" spans="7:8">
      <c r="G1459" s="1">
        <v>42208</v>
      </c>
      <c r="H1459" s="2">
        <v>17731.919999999998</v>
      </c>
    </row>
    <row r="1460" spans="7:8">
      <c r="G1460" s="1">
        <v>42209</v>
      </c>
      <c r="H1460" s="2">
        <v>17568.53</v>
      </c>
    </row>
    <row r="1461" spans="7:8">
      <c r="G1461" s="1">
        <v>42212</v>
      </c>
      <c r="H1461" s="2">
        <v>17440.59</v>
      </c>
    </row>
    <row r="1462" spans="7:8">
      <c r="G1462" s="1">
        <v>42213</v>
      </c>
      <c r="H1462" s="2">
        <v>17630.27</v>
      </c>
    </row>
    <row r="1463" spans="7:8">
      <c r="G1463" s="1">
        <v>42214</v>
      </c>
      <c r="H1463" s="2">
        <v>17751.39</v>
      </c>
    </row>
    <row r="1464" spans="7:8">
      <c r="G1464" s="1">
        <v>42215</v>
      </c>
      <c r="H1464" s="2">
        <v>17745.98</v>
      </c>
    </row>
    <row r="1465" spans="7:8">
      <c r="G1465" s="1">
        <v>42216</v>
      </c>
      <c r="H1465" s="2">
        <v>17689.86</v>
      </c>
    </row>
    <row r="1466" spans="7:8">
      <c r="G1466" s="1">
        <v>42219</v>
      </c>
      <c r="H1466" s="2">
        <v>17598.2</v>
      </c>
    </row>
    <row r="1467" spans="7:8">
      <c r="G1467" s="1">
        <v>42220</v>
      </c>
      <c r="H1467" s="2">
        <v>17550.689999999999</v>
      </c>
    </row>
    <row r="1468" spans="7:8">
      <c r="G1468" s="1">
        <v>42221</v>
      </c>
      <c r="H1468" s="2">
        <v>17540.47</v>
      </c>
    </row>
    <row r="1469" spans="7:8">
      <c r="G1469" s="1">
        <v>42222</v>
      </c>
      <c r="H1469" s="2">
        <v>17419.75</v>
      </c>
    </row>
    <row r="1470" spans="7:8">
      <c r="G1470" s="1">
        <v>42223</v>
      </c>
      <c r="H1470" s="2">
        <v>17373.38</v>
      </c>
    </row>
    <row r="1471" spans="7:8">
      <c r="G1471" s="1">
        <v>42226</v>
      </c>
      <c r="H1471" s="2">
        <v>17615.169999999998</v>
      </c>
    </row>
    <row r="1472" spans="7:8">
      <c r="G1472" s="1">
        <v>42227</v>
      </c>
      <c r="H1472" s="2">
        <v>17402.84</v>
      </c>
    </row>
    <row r="1473" spans="7:8">
      <c r="G1473" s="1">
        <v>42228</v>
      </c>
      <c r="H1473" s="2">
        <v>17402.509999999998</v>
      </c>
    </row>
    <row r="1474" spans="7:8">
      <c r="G1474" s="1">
        <v>42229</v>
      </c>
      <c r="H1474" s="2">
        <v>17408.25</v>
      </c>
    </row>
    <row r="1475" spans="7:8">
      <c r="G1475" s="1">
        <v>42230</v>
      </c>
      <c r="H1475" s="2">
        <v>17477.400000000001</v>
      </c>
    </row>
    <row r="1476" spans="7:8">
      <c r="G1476" s="1">
        <v>42233</v>
      </c>
      <c r="H1476" s="2">
        <v>17545.18</v>
      </c>
    </row>
    <row r="1477" spans="7:8">
      <c r="G1477" s="1">
        <v>42234</v>
      </c>
      <c r="H1477" s="2">
        <v>17511.34</v>
      </c>
    </row>
    <row r="1478" spans="7:8">
      <c r="G1478" s="1">
        <v>42235</v>
      </c>
      <c r="H1478" s="2">
        <v>17348.73</v>
      </c>
    </row>
    <row r="1479" spans="7:8">
      <c r="G1479" s="1">
        <v>42236</v>
      </c>
      <c r="H1479" s="2">
        <v>16990.689999999999</v>
      </c>
    </row>
    <row r="1480" spans="7:8">
      <c r="G1480" s="1">
        <v>42237</v>
      </c>
      <c r="H1480" s="2">
        <v>16459.75</v>
      </c>
    </row>
    <row r="1481" spans="7:8">
      <c r="G1481" s="1">
        <v>42240</v>
      </c>
      <c r="H1481" s="2">
        <v>15871.35</v>
      </c>
    </row>
    <row r="1482" spans="7:8">
      <c r="G1482" s="1">
        <v>42241</v>
      </c>
      <c r="H1482" s="2">
        <v>15666.44</v>
      </c>
    </row>
    <row r="1483" spans="7:8">
      <c r="G1483" s="1">
        <v>42242</v>
      </c>
      <c r="H1483" s="2">
        <v>16285.51</v>
      </c>
    </row>
    <row r="1484" spans="7:8">
      <c r="G1484" s="1">
        <v>42243</v>
      </c>
      <c r="H1484" s="2">
        <v>16654.77</v>
      </c>
    </row>
    <row r="1485" spans="7:8">
      <c r="G1485" s="1">
        <v>42244</v>
      </c>
      <c r="H1485" s="2">
        <v>16643.009999999998</v>
      </c>
    </row>
    <row r="1486" spans="7:8">
      <c r="G1486" s="1">
        <v>42247</v>
      </c>
      <c r="H1486" s="2">
        <v>16528.03</v>
      </c>
    </row>
    <row r="1487" spans="7:8">
      <c r="G1487" s="1">
        <v>42248</v>
      </c>
      <c r="H1487" s="2">
        <v>16058.35</v>
      </c>
    </row>
    <row r="1488" spans="7:8">
      <c r="G1488" s="1">
        <v>42249</v>
      </c>
      <c r="H1488" s="2">
        <v>16351.38</v>
      </c>
    </row>
    <row r="1489" spans="7:8">
      <c r="G1489" s="1">
        <v>42250</v>
      </c>
      <c r="H1489" s="2">
        <v>16374.76</v>
      </c>
    </row>
    <row r="1490" spans="7:8">
      <c r="G1490" s="1">
        <v>42251</v>
      </c>
      <c r="H1490" s="2">
        <v>16102.38</v>
      </c>
    </row>
  </sheetData>
  <mergeCells count="2">
    <mergeCell ref="A1:B1"/>
    <mergeCell ref="A4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185"/>
  <sheetViews>
    <sheetView tabSelected="1" zoomScale="85" zoomScaleNormal="85" workbookViewId="0">
      <pane ySplit="5" topLeftCell="A6" activePane="bottomLeft" state="frozen"/>
      <selection pane="bottomLeft" activeCell="G8" sqref="G8"/>
    </sheetView>
  </sheetViews>
  <sheetFormatPr defaultRowHeight="14.4"/>
  <cols>
    <col min="1" max="1" width="13.88671875" customWidth="1"/>
    <col min="2" max="8" width="11.33203125" customWidth="1"/>
    <col min="9" max="10" width="10.6640625" bestFit="1" customWidth="1"/>
  </cols>
  <sheetData>
    <row r="1" spans="1:19" ht="28.8">
      <c r="A1" s="16" t="s">
        <v>4</v>
      </c>
      <c r="B1" s="16"/>
    </row>
    <row r="3" spans="1:19">
      <c r="F3" s="11"/>
    </row>
    <row r="4" spans="1:19">
      <c r="B4" s="18" t="s">
        <v>16</v>
      </c>
      <c r="C4" s="18"/>
      <c r="D4" s="18"/>
      <c r="E4" s="18" t="s">
        <v>17</v>
      </c>
      <c r="F4" s="18"/>
      <c r="G4" s="18"/>
      <c r="H4" s="18" t="s">
        <v>18</v>
      </c>
      <c r="I4" s="18"/>
      <c r="J4" s="18"/>
    </row>
    <row r="5" spans="1:19">
      <c r="A5" s="5"/>
      <c r="B5" s="6"/>
      <c r="C5" s="6"/>
      <c r="D5" s="6"/>
      <c r="E5" s="7"/>
      <c r="F5" s="7"/>
      <c r="G5" s="7"/>
      <c r="H5" s="7"/>
      <c r="I5" s="7"/>
      <c r="J5" s="7"/>
    </row>
    <row r="6" spans="1:19">
      <c r="A6" s="11" t="s">
        <v>0</v>
      </c>
      <c r="B6" s="9" t="s">
        <v>1</v>
      </c>
      <c r="C6" s="9" t="s">
        <v>2</v>
      </c>
      <c r="D6" s="10" t="s">
        <v>3</v>
      </c>
      <c r="E6" s="10" t="s">
        <v>1</v>
      </c>
      <c r="F6" s="10" t="s">
        <v>2</v>
      </c>
      <c r="G6" s="10" t="s">
        <v>3</v>
      </c>
      <c r="H6" s="9" t="s">
        <v>1</v>
      </c>
      <c r="I6" s="9" t="s">
        <v>2</v>
      </c>
      <c r="J6" s="9" t="s">
        <v>3</v>
      </c>
    </row>
    <row r="7" spans="1:19">
      <c r="A7" s="1">
        <v>40182</v>
      </c>
      <c r="B7" s="9">
        <f>VLOOKUP(A7,Data!A10:B1438,2,FALSE)</f>
        <v>5232.2001950000003</v>
      </c>
      <c r="C7" s="9">
        <f>VLOOKUP(A7,Data!D10:E1420,2,FALSE)</f>
        <v>10654.790039</v>
      </c>
      <c r="D7" s="10">
        <f>VLOOKUP(A7,Data!G10:H1490,2,FALSE)</f>
        <v>10583.96</v>
      </c>
      <c r="E7" s="13"/>
      <c r="F7" s="13"/>
      <c r="G7" s="13"/>
      <c r="H7" s="9">
        <v>10000</v>
      </c>
      <c r="I7" s="9">
        <v>10000</v>
      </c>
      <c r="J7" s="9">
        <v>10000</v>
      </c>
    </row>
    <row r="8" spans="1:19">
      <c r="A8" s="1">
        <v>40183</v>
      </c>
      <c r="B8" s="9">
        <f>IFERROR(VLOOKUP(A8,Data!A11:B1439,2,FALSE),B7)</f>
        <v>5277.8999020000001</v>
      </c>
      <c r="C8" s="9">
        <f>IFERROR(VLOOKUP(A8,Data!D11:E1421,2,FALSE),C7)</f>
        <v>10681.830078000001</v>
      </c>
      <c r="D8" s="10">
        <f>IFERROR(VLOOKUP(A8,Data!G11:H1491,2,FALSE),D7)</f>
        <v>10572.02</v>
      </c>
      <c r="E8" s="13">
        <f>(B8-B7)/B7</f>
        <v>8.734319272353408E-3</v>
      </c>
      <c r="F8" s="13">
        <f>(C8-C7)/C7</f>
        <v>2.5378293613507164E-3</v>
      </c>
      <c r="G8" s="13">
        <f>(D8-D7)/D7</f>
        <v>-1.1281221773323683E-3</v>
      </c>
      <c r="H8" s="9">
        <f>H7*(1+E8)</f>
        <v>10087.343192723534</v>
      </c>
      <c r="I8" s="9">
        <f>I7*(1+F8)</f>
        <v>10025.378293613507</v>
      </c>
      <c r="J8" s="9">
        <f>J7*(1+G8)</f>
        <v>9988.7187782266756</v>
      </c>
    </row>
    <row r="9" spans="1:19">
      <c r="A9" s="1">
        <v>40184</v>
      </c>
      <c r="B9" s="9">
        <f>IFERROR(VLOOKUP(A9,Data!A12:B1440,2,FALSE),B8)</f>
        <v>5281.7998049999997</v>
      </c>
      <c r="C9" s="9">
        <f>IFERROR(VLOOKUP(A9,Data!D12:E1422,2,FALSE),C8)</f>
        <v>10731.450194999999</v>
      </c>
      <c r="D9" s="10">
        <f>IFERROR(VLOOKUP(A9,Data!G12:H1492,2,FALSE),D8)</f>
        <v>10573.68</v>
      </c>
      <c r="E9" s="13">
        <f t="shared" ref="E9:E72" si="0">(B9-B8)/B8</f>
        <v>7.389118915502198E-4</v>
      </c>
      <c r="F9" s="13">
        <f t="shared" ref="F9:F72" si="1">(C9-C8)/C8</f>
        <v>4.6452823755542393E-3</v>
      </c>
      <c r="G9" s="13">
        <f t="shared" ref="G9:G72" si="2">(D9-D8)/D8</f>
        <v>1.5701824249290621E-4</v>
      </c>
      <c r="H9" s="9">
        <f t="shared" ref="H9:H72" si="3">H8*(1+E9)</f>
        <v>10094.796850562785</v>
      </c>
      <c r="I9" s="9">
        <f t="shared" ref="I9:I72" si="4">I8*(1+F9)</f>
        <v>10071.949006709094</v>
      </c>
      <c r="J9" s="9">
        <f t="shared" ref="J9:J72" si="5">J8*(1+G9)</f>
        <v>9990.2871892939875</v>
      </c>
    </row>
    <row r="10" spans="1:19">
      <c r="A10" s="1">
        <v>40185</v>
      </c>
      <c r="B10" s="9">
        <f>IFERROR(VLOOKUP(A10,Data!A13:B1441,2,FALSE),B9)</f>
        <v>5263.1000979999999</v>
      </c>
      <c r="C10" s="9">
        <f>IFERROR(VLOOKUP(A10,Data!D13:E1423,2,FALSE),C9)</f>
        <v>10681.660156</v>
      </c>
      <c r="D10" s="10">
        <f>IFERROR(VLOOKUP(A10,Data!G13:H1493,2,FALSE),D9)</f>
        <v>10606.86</v>
      </c>
      <c r="E10" s="13">
        <f t="shared" si="0"/>
        <v>-3.5404043489678919E-3</v>
      </c>
      <c r="F10" s="13">
        <f t="shared" si="1"/>
        <v>-4.6396375229135122E-3</v>
      </c>
      <c r="G10" s="13">
        <f t="shared" si="2"/>
        <v>3.1379803436457593E-3</v>
      </c>
      <c r="H10" s="9">
        <f t="shared" si="3"/>
        <v>10059.057187891105</v>
      </c>
      <c r="I10" s="9">
        <f t="shared" si="4"/>
        <v>10025.218814168695</v>
      </c>
      <c r="J10" s="9">
        <f t="shared" si="5"/>
        <v>10021.636514121368</v>
      </c>
      <c r="M10" t="s">
        <v>6</v>
      </c>
      <c r="P10" s="2"/>
      <c r="Q10" s="13">
        <f>AVERAGE(E7:E1486)</f>
        <v>-5.3126988148893459E-5</v>
      </c>
      <c r="R10" s="14">
        <f>AVERAGE(F7:F1433)</f>
        <v>-4.5567655391501763E-5</v>
      </c>
      <c r="S10" s="14">
        <f>AVERAGE(G7:G1433)</f>
        <v>4.1786646666851473E-4</v>
      </c>
    </row>
    <row r="11" spans="1:19">
      <c r="A11" s="1">
        <v>40186</v>
      </c>
      <c r="B11" s="9">
        <f>IFERROR(VLOOKUP(A11,Data!A14:B1442,2,FALSE),B10)</f>
        <v>5244.75</v>
      </c>
      <c r="C11" s="9">
        <f>IFERROR(VLOOKUP(A11,Data!D14:E1424,2,FALSE),C10)</f>
        <v>10798.320312</v>
      </c>
      <c r="D11" s="10">
        <f>IFERROR(VLOOKUP(A11,Data!G14:H1494,2,FALSE),D10)</f>
        <v>10618.19</v>
      </c>
      <c r="E11" s="13">
        <f t="shared" si="0"/>
        <v>-3.4865569072062685E-3</v>
      </c>
      <c r="F11" s="13">
        <f t="shared" si="1"/>
        <v>1.0921537878591904E-2</v>
      </c>
      <c r="G11" s="13">
        <f t="shared" si="2"/>
        <v>1.0681766328583507E-3</v>
      </c>
      <c r="H11" s="9">
        <f t="shared" si="3"/>
        <v>10023.985712572681</v>
      </c>
      <c r="I11" s="9">
        <f t="shared" si="4"/>
        <v>10134.709621188809</v>
      </c>
      <c r="J11" s="9">
        <f t="shared" si="5"/>
        <v>10032.341392068753</v>
      </c>
      <c r="M11" t="s">
        <v>7</v>
      </c>
      <c r="P11" s="2"/>
      <c r="Q11" s="13">
        <f>STDEV(E7:E1433)</f>
        <v>1.6923161214353164E-3</v>
      </c>
      <c r="R11" s="13">
        <f>STDEV(F7:F1433)</f>
        <v>1.6901734696372858E-3</v>
      </c>
      <c r="S11" s="13">
        <f>STDEV(G7:G1433)</f>
        <v>8.9183583748069107E-3</v>
      </c>
    </row>
    <row r="12" spans="1:19">
      <c r="A12" s="1">
        <v>40189</v>
      </c>
      <c r="B12" s="9">
        <f>IFERROR(VLOOKUP(A12,Data!A15:B1443,2,FALSE),B11)</f>
        <v>5249.3999020000001</v>
      </c>
      <c r="C12" s="9">
        <f>IFERROR(VLOOKUP(A12,Data!D15:E1425,2,FALSE),C11)</f>
        <v>10798.320312</v>
      </c>
      <c r="D12" s="10">
        <f>IFERROR(VLOOKUP(A12,Data!G15:H1495,2,FALSE),D11)</f>
        <v>10663.99</v>
      </c>
      <c r="E12" s="13">
        <f t="shared" si="0"/>
        <v>8.865822012488891E-4</v>
      </c>
      <c r="F12" s="13">
        <f t="shared" si="1"/>
        <v>0</v>
      </c>
      <c r="G12" s="13">
        <f t="shared" si="2"/>
        <v>4.3133528407383248E-3</v>
      </c>
      <c r="H12" s="9">
        <f t="shared" si="3"/>
        <v>10032.872799891022</v>
      </c>
      <c r="I12" s="9">
        <f t="shared" si="4"/>
        <v>10134.709621188809</v>
      </c>
      <c r="J12" s="9">
        <f t="shared" si="5"/>
        <v>10075.614420311489</v>
      </c>
      <c r="M12" t="s">
        <v>8</v>
      </c>
      <c r="P12" s="2"/>
      <c r="Q12">
        <f>COUNTIF(E7:E1433,"&gt;0")</f>
        <v>13</v>
      </c>
      <c r="R12">
        <f>COUNTIF(F7:F1433,"&gt;0")</f>
        <v>12</v>
      </c>
      <c r="S12">
        <f>COUNTIF(G7:G1433,"&gt;0")</f>
        <v>749</v>
      </c>
    </row>
    <row r="13" spans="1:19">
      <c r="A13" s="1">
        <v>40190</v>
      </c>
      <c r="B13" s="9">
        <f>IFERROR(VLOOKUP(A13,Data!A16:B1444,2,FALSE),B12)</f>
        <v>5210.3999020000001</v>
      </c>
      <c r="C13" s="9">
        <f>IFERROR(VLOOKUP(A13,Data!D16:E1426,2,FALSE),C12)</f>
        <v>10879.139648</v>
      </c>
      <c r="D13" s="10">
        <f>IFERROR(VLOOKUP(A13,Data!G16:H1496,2,FALSE),D12)</f>
        <v>10627.26</v>
      </c>
      <c r="E13" s="13">
        <f t="shared" si="0"/>
        <v>-7.4294206438989645E-3</v>
      </c>
      <c r="F13" s="13">
        <f t="shared" si="1"/>
        <v>7.4844358812163822E-3</v>
      </c>
      <c r="G13" s="13">
        <f t="shared" si="2"/>
        <v>-3.4443018044840218E-3</v>
      </c>
      <c r="H13" s="9">
        <f t="shared" si="3"/>
        <v>9958.3343675938995</v>
      </c>
      <c r="I13" s="9">
        <f t="shared" si="4"/>
        <v>10210.562205523343</v>
      </c>
      <c r="J13" s="9">
        <f t="shared" si="5"/>
        <v>10040.910963382325</v>
      </c>
      <c r="M13" t="s">
        <v>11</v>
      </c>
      <c r="P13" s="2"/>
      <c r="Q13">
        <f>COUNT(A7:A1486)</f>
        <v>1480</v>
      </c>
    </row>
    <row r="14" spans="1:19">
      <c r="A14" s="1">
        <v>40191</v>
      </c>
      <c r="B14" s="9">
        <f>IFERROR(VLOOKUP(A14,Data!A17:B1445,2,FALSE),B13)</f>
        <v>5233.9501950000003</v>
      </c>
      <c r="C14" s="9">
        <f>IFERROR(VLOOKUP(A14,Data!D17:E1427,2,FALSE),C13)</f>
        <v>10735.030273</v>
      </c>
      <c r="D14" s="10">
        <f>IFERROR(VLOOKUP(A14,Data!G17:H1497,2,FALSE),D13)</f>
        <v>10680.77</v>
      </c>
      <c r="E14" s="13">
        <f t="shared" si="0"/>
        <v>4.5198628594631503E-3</v>
      </c>
      <c r="F14" s="13">
        <f t="shared" si="1"/>
        <v>-1.3246394445032497E-2</v>
      </c>
      <c r="G14" s="13">
        <f t="shared" si="2"/>
        <v>5.0351642850556223E-3</v>
      </c>
      <c r="H14" s="9">
        <f t="shared" si="3"/>
        <v>10003.344673244103</v>
      </c>
      <c r="I14" s="9">
        <f t="shared" si="4"/>
        <v>10075.309071043441</v>
      </c>
      <c r="J14" s="9">
        <f t="shared" si="5"/>
        <v>10091.46859965457</v>
      </c>
      <c r="M14" t="s">
        <v>9</v>
      </c>
      <c r="P14" s="2"/>
      <c r="Q14">
        <f>A1486-A7</f>
        <v>2069</v>
      </c>
    </row>
    <row r="15" spans="1:19">
      <c r="A15" s="1">
        <v>40192</v>
      </c>
      <c r="B15" s="9">
        <f>IFERROR(VLOOKUP(A15,Data!A18:B1446,2,FALSE),B14)</f>
        <v>5259.8999020000001</v>
      </c>
      <c r="C15" s="9">
        <f>IFERROR(VLOOKUP(A15,Data!D18:E1428,2,FALSE),C14)</f>
        <v>10907.679688</v>
      </c>
      <c r="D15" s="10">
        <f>IFERROR(VLOOKUP(A15,Data!G18:H1498,2,FALSE),D14)</f>
        <v>10710.55</v>
      </c>
      <c r="E15" s="13">
        <f t="shared" si="0"/>
        <v>4.9579583360937502E-3</v>
      </c>
      <c r="F15" s="13">
        <f t="shared" si="1"/>
        <v>1.6082806532389166E-2</v>
      </c>
      <c r="G15" s="13">
        <f t="shared" si="2"/>
        <v>2.7881884920280871E-3</v>
      </c>
      <c r="H15" s="9">
        <f t="shared" si="3"/>
        <v>10052.940839355631</v>
      </c>
      <c r="I15" s="9">
        <f t="shared" si="4"/>
        <v>10237.348317587059</v>
      </c>
      <c r="J15" s="9">
        <f t="shared" si="5"/>
        <v>10119.605516271789</v>
      </c>
      <c r="M15" t="s">
        <v>12</v>
      </c>
      <c r="P15" s="2"/>
      <c r="Q15" s="8">
        <f>Q14/365</f>
        <v>5.6684931506849319</v>
      </c>
    </row>
    <row r="16" spans="1:19">
      <c r="A16" s="1">
        <v>40193</v>
      </c>
      <c r="B16" s="9">
        <f>IFERROR(VLOOKUP(A16,Data!A19:B1447,2,FALSE),B15)</f>
        <v>5252.2001950000003</v>
      </c>
      <c r="C16" s="9">
        <f>IFERROR(VLOOKUP(A16,Data!D19:E1429,2,FALSE),C15)</f>
        <v>10982.099609000001</v>
      </c>
      <c r="D16" s="10">
        <f>IFERROR(VLOOKUP(A16,Data!G19:H1499,2,FALSE),D15)</f>
        <v>10609.65</v>
      </c>
      <c r="E16" s="13">
        <f t="shared" si="0"/>
        <v>-1.4638504807044067E-3</v>
      </c>
      <c r="F16" s="13">
        <f t="shared" si="1"/>
        <v>6.8227086904534898E-3</v>
      </c>
      <c r="G16" s="13">
        <f t="shared" si="2"/>
        <v>-9.4206179888053961E-3</v>
      </c>
      <c r="H16" s="9">
        <f t="shared" si="3"/>
        <v>10038.224837075448</v>
      </c>
      <c r="I16" s="9">
        <f t="shared" si="4"/>
        <v>10307.194762920661</v>
      </c>
      <c r="J16" s="9">
        <f t="shared" si="5"/>
        <v>10024.272578505585</v>
      </c>
      <c r="M16" t="s">
        <v>13</v>
      </c>
      <c r="P16" s="2"/>
      <c r="Q16" s="15">
        <f>(B1486-B7)/B7</f>
        <v>-7.7472207081709418E-2</v>
      </c>
      <c r="R16" s="12">
        <f>(C1486-C7)/C7</f>
        <v>-6.4834670835506522E-2</v>
      </c>
      <c r="S16" s="15">
        <f>(D1486-D7)/D7</f>
        <v>0.52139463867966251</v>
      </c>
    </row>
    <row r="17" spans="1:19">
      <c r="A17" s="1">
        <v>40196</v>
      </c>
      <c r="B17" s="9">
        <f>IFERROR(VLOOKUP(A17,Data!A20:B1448,2,FALSE),B16)</f>
        <v>5274.8500979999999</v>
      </c>
      <c r="C17" s="9">
        <f>IFERROR(VLOOKUP(A17,Data!D20:E1430,2,FALSE),C16)</f>
        <v>10855.080078000001</v>
      </c>
      <c r="D17" s="10">
        <f>IFERROR(VLOOKUP(A17,Data!G20:H1500,2,FALSE),D16)</f>
        <v>10609.65</v>
      </c>
      <c r="E17" s="13">
        <f t="shared" si="0"/>
        <v>4.3124599518430083E-3</v>
      </c>
      <c r="F17" s="13">
        <f t="shared" si="1"/>
        <v>-1.1566051622396999E-2</v>
      </c>
      <c r="G17" s="13">
        <f t="shared" si="2"/>
        <v>0</v>
      </c>
      <c r="H17" s="9">
        <f t="shared" si="3"/>
        <v>10081.514279672931</v>
      </c>
      <c r="I17" s="9">
        <f t="shared" si="4"/>
        <v>10187.981216210621</v>
      </c>
      <c r="J17" s="9">
        <f t="shared" si="5"/>
        <v>10024.272578505585</v>
      </c>
      <c r="M17" t="s">
        <v>10</v>
      </c>
      <c r="P17" s="3"/>
      <c r="Q17" s="15">
        <f>(B1486/B7)^(1/$Q$15)-1</f>
        <v>-1.4124904605069322E-2</v>
      </c>
      <c r="R17" s="13">
        <f>(C1486/C7)^(1/$Q$15)-1</f>
        <v>-1.1755710086844173E-2</v>
      </c>
      <c r="S17" s="13">
        <f>(D1486/D7)^(1/$Q$15)-1</f>
        <v>7.6836999950434359E-2</v>
      </c>
    </row>
    <row r="18" spans="1:19">
      <c r="A18" s="1">
        <v>40197</v>
      </c>
      <c r="B18" s="9">
        <f>IFERROR(VLOOKUP(A18,Data!A21:B1449,2,FALSE),B17)</f>
        <v>5225.6499020000001</v>
      </c>
      <c r="C18" s="9">
        <f>IFERROR(VLOOKUP(A18,Data!D21:E1431,2,FALSE),C17)</f>
        <v>10764.900390999999</v>
      </c>
      <c r="D18" s="10">
        <f>IFERROR(VLOOKUP(A18,Data!G21:H1501,2,FALSE),D17)</f>
        <v>10725.43</v>
      </c>
      <c r="E18" s="13">
        <f t="shared" si="0"/>
        <v>-9.3273164328697058E-3</v>
      </c>
      <c r="F18" s="13">
        <f t="shared" si="1"/>
        <v>-8.3076021873637659E-3</v>
      </c>
      <c r="G18" s="13">
        <f t="shared" si="2"/>
        <v>1.091270682821777E-2</v>
      </c>
      <c r="H18" s="9">
        <f t="shared" si="3"/>
        <v>9987.4808058639264</v>
      </c>
      <c r="I18" s="9">
        <f t="shared" si="4"/>
        <v>10103.343521174009</v>
      </c>
      <c r="J18" s="9">
        <f t="shared" si="5"/>
        <v>10133.664526320959</v>
      </c>
      <c r="M18" t="s">
        <v>14</v>
      </c>
      <c r="P18" s="2"/>
      <c r="Q18" s="12">
        <f>Q11*SQRT($Q$20)</f>
        <v>2.7345038316697691E-2</v>
      </c>
      <c r="R18" s="12">
        <f>R11*SQRT($Q$20)</f>
        <v>2.7310416596338025E-2</v>
      </c>
      <c r="S18" s="12">
        <f>S11*SQRT($Q$20)</f>
        <v>0.14410596719618735</v>
      </c>
    </row>
    <row r="19" spans="1:19">
      <c r="A19" s="1">
        <v>40198</v>
      </c>
      <c r="B19" s="9">
        <f>IFERROR(VLOOKUP(A19,Data!A22:B1450,2,FALSE),B18)</f>
        <v>5221.7001950000003</v>
      </c>
      <c r="C19" s="9">
        <f>IFERROR(VLOOKUP(A19,Data!D22:E1432,2,FALSE),C18)</f>
        <v>10737.519531</v>
      </c>
      <c r="D19" s="10">
        <f>IFERROR(VLOOKUP(A19,Data!G22:H1502,2,FALSE),D18)</f>
        <v>10603.15</v>
      </c>
      <c r="E19" s="13">
        <f t="shared" si="0"/>
        <v>-7.5583077207068547E-4</v>
      </c>
      <c r="F19" s="13">
        <f t="shared" si="1"/>
        <v>-2.5435311991266621E-3</v>
      </c>
      <c r="G19" s="13">
        <f t="shared" si="2"/>
        <v>-1.1400941500713784E-2</v>
      </c>
      <c r="H19" s="9">
        <f t="shared" si="3"/>
        <v>9979.9319605353903</v>
      </c>
      <c r="I19" s="9">
        <f t="shared" si="4"/>
        <v>10077.645351712408</v>
      </c>
      <c r="J19" s="9">
        <f t="shared" si="5"/>
        <v>10018.131209868516</v>
      </c>
      <c r="P19" s="2"/>
    </row>
    <row r="20" spans="1:19">
      <c r="A20" s="1">
        <v>40199</v>
      </c>
      <c r="B20" s="9">
        <f>IFERROR(VLOOKUP(A20,Data!A23:B1451,2,FALSE),B19)</f>
        <v>5094.1499020000001</v>
      </c>
      <c r="C20" s="9">
        <f>IFERROR(VLOOKUP(A20,Data!D23:E1433,2,FALSE),C19)</f>
        <v>10868.410156</v>
      </c>
      <c r="D20" s="10">
        <f>IFERROR(VLOOKUP(A20,Data!G23:H1503,2,FALSE),D19)</f>
        <v>10389.879999999999</v>
      </c>
      <c r="E20" s="13">
        <f t="shared" si="0"/>
        <v>-2.44269659759737E-2</v>
      </c>
      <c r="F20" s="13">
        <f t="shared" si="1"/>
        <v>1.2190024392701615E-2</v>
      </c>
      <c r="G20" s="13">
        <f t="shared" si="2"/>
        <v>-2.0113834096471373E-2</v>
      </c>
      <c r="H20" s="9">
        <f t="shared" si="3"/>
        <v>9736.1525020928602</v>
      </c>
      <c r="I20" s="9">
        <f t="shared" si="4"/>
        <v>10200.492094370778</v>
      </c>
      <c r="J20" s="9">
        <f t="shared" si="5"/>
        <v>9816.6281807565374</v>
      </c>
      <c r="M20" t="s">
        <v>15</v>
      </c>
      <c r="P20" s="2"/>
      <c r="Q20" s="9">
        <f>Q13/Q15</f>
        <v>261.09231512808117</v>
      </c>
    </row>
    <row r="21" spans="1:19">
      <c r="A21" s="1">
        <v>40200</v>
      </c>
      <c r="B21" s="9">
        <f>IFERROR(VLOOKUP(A21,Data!A24:B1452,2,FALSE),B20)</f>
        <v>5036</v>
      </c>
      <c r="C21" s="9">
        <f>IFERROR(VLOOKUP(A21,Data!D24:E1434,2,FALSE),C20)</f>
        <v>10590.549805000001</v>
      </c>
      <c r="D21" s="10">
        <f>IFERROR(VLOOKUP(A21,Data!G24:H1504,2,FALSE),D20)</f>
        <v>10172.98</v>
      </c>
      <c r="E21" s="13">
        <f t="shared" si="0"/>
        <v>-1.1415035505172323E-2</v>
      </c>
      <c r="F21" s="13">
        <f t="shared" si="1"/>
        <v>-2.5565869065642885E-2</v>
      </c>
      <c r="G21" s="13">
        <f t="shared" si="2"/>
        <v>-2.0876083265639223E-2</v>
      </c>
      <c r="H21" s="9">
        <f t="shared" si="3"/>
        <v>9625.0139755976979</v>
      </c>
      <c r="I21" s="9">
        <f t="shared" si="4"/>
        <v>9939.7076490809704</v>
      </c>
      <c r="J21" s="9">
        <f t="shared" si="5"/>
        <v>9611.6954334672446</v>
      </c>
    </row>
    <row r="22" spans="1:19">
      <c r="A22" s="1">
        <v>40203</v>
      </c>
      <c r="B22" s="9">
        <f>IFERROR(VLOOKUP(A22,Data!A25:B1453,2,FALSE),B21)</f>
        <v>5007.8999020000001</v>
      </c>
      <c r="C22" s="9">
        <f>IFERROR(VLOOKUP(A22,Data!D25:E1435,2,FALSE),C21)</f>
        <v>10512.690430000001</v>
      </c>
      <c r="D22" s="10">
        <f>IFERROR(VLOOKUP(A22,Data!G25:H1505,2,FALSE),D21)</f>
        <v>10196.86</v>
      </c>
      <c r="E22" s="13">
        <f t="shared" si="0"/>
        <v>-5.579844718030161E-3</v>
      </c>
      <c r="F22" s="13">
        <f t="shared" si="1"/>
        <v>-7.3517783716234549E-3</v>
      </c>
      <c r="G22" s="13">
        <f t="shared" si="2"/>
        <v>2.3473947653490932E-3</v>
      </c>
      <c r="H22" s="9">
        <f t="shared" si="3"/>
        <v>9571.3078922049917</v>
      </c>
      <c r="I22" s="9">
        <f t="shared" si="4"/>
        <v>9866.6331213661961</v>
      </c>
      <c r="J22" s="9">
        <f t="shared" si="5"/>
        <v>9634.2578770138953</v>
      </c>
    </row>
    <row r="23" spans="1:19">
      <c r="A23" s="1">
        <v>40204</v>
      </c>
      <c r="B23" s="9">
        <f>IFERROR(VLOOKUP(A23,Data!A26:B1454,2,FALSE),B22)</f>
        <v>5007.8999020000001</v>
      </c>
      <c r="C23" s="9">
        <f>IFERROR(VLOOKUP(A23,Data!D26:E1436,2,FALSE),C22)</f>
        <v>10325.280273</v>
      </c>
      <c r="D23" s="10">
        <f>IFERROR(VLOOKUP(A23,Data!G26:H1506,2,FALSE),D22)</f>
        <v>10194.290000000001</v>
      </c>
      <c r="E23" s="13">
        <f t="shared" si="0"/>
        <v>0</v>
      </c>
      <c r="F23" s="13">
        <f t="shared" si="1"/>
        <v>-1.7827040399210181E-2</v>
      </c>
      <c r="G23" s="13">
        <f t="shared" si="2"/>
        <v>-2.5203837259702583E-4</v>
      </c>
      <c r="H23" s="9">
        <f t="shared" si="3"/>
        <v>9571.3078922049917</v>
      </c>
      <c r="I23" s="9">
        <f t="shared" si="4"/>
        <v>9690.7402541074152</v>
      </c>
      <c r="J23" s="9">
        <f t="shared" si="5"/>
        <v>9631.8296743373921</v>
      </c>
    </row>
    <row r="24" spans="1:19">
      <c r="A24" s="1">
        <v>40205</v>
      </c>
      <c r="B24" s="9">
        <f>IFERROR(VLOOKUP(A24,Data!A27:B1455,2,FALSE),B23)</f>
        <v>4853.1000979999999</v>
      </c>
      <c r="C24" s="9">
        <f>IFERROR(VLOOKUP(A24,Data!D27:E1437,2,FALSE),C23)</f>
        <v>10252.080078000001</v>
      </c>
      <c r="D24" s="10">
        <f>IFERROR(VLOOKUP(A24,Data!G27:H1507,2,FALSE),D23)</f>
        <v>10236.16</v>
      </c>
      <c r="E24" s="13">
        <f t="shared" si="0"/>
        <v>-3.0911121833361321E-2</v>
      </c>
      <c r="F24" s="13">
        <f t="shared" si="1"/>
        <v>-7.0894148211563457E-3</v>
      </c>
      <c r="G24" s="13">
        <f t="shared" si="2"/>
        <v>4.107201188115992E-3</v>
      </c>
      <c r="H24" s="9">
        <f t="shared" si="3"/>
        <v>9275.4480278444298</v>
      </c>
      <c r="I24" s="9">
        <f t="shared" si="4"/>
        <v>9622.0385765219708</v>
      </c>
      <c r="J24" s="9">
        <f t="shared" si="5"/>
        <v>9671.3895366195611</v>
      </c>
    </row>
    <row r="25" spans="1:19">
      <c r="A25" s="1">
        <v>40206</v>
      </c>
      <c r="B25" s="9">
        <f>IFERROR(VLOOKUP(A25,Data!A28:B1456,2,FALSE),B24)</f>
        <v>4867.25</v>
      </c>
      <c r="C25" s="9">
        <f>IFERROR(VLOOKUP(A25,Data!D28:E1438,2,FALSE),C24)</f>
        <v>10414.290039</v>
      </c>
      <c r="D25" s="10">
        <f>IFERROR(VLOOKUP(A25,Data!G28:H1508,2,FALSE),D24)</f>
        <v>10120.459999999999</v>
      </c>
      <c r="E25" s="13">
        <f t="shared" si="0"/>
        <v>2.9156419019322091E-3</v>
      </c>
      <c r="F25" s="13">
        <f t="shared" si="1"/>
        <v>1.5822151189404575E-2</v>
      </c>
      <c r="G25" s="13">
        <f t="shared" si="2"/>
        <v>-1.1303066775040711E-2</v>
      </c>
      <c r="H25" s="9">
        <f t="shared" si="3"/>
        <v>9302.4919127736084</v>
      </c>
      <c r="I25" s="9">
        <f t="shared" si="4"/>
        <v>9774.2799256299841</v>
      </c>
      <c r="J25" s="9">
        <f t="shared" si="5"/>
        <v>9562.0731748797207</v>
      </c>
    </row>
    <row r="26" spans="1:19">
      <c r="A26" s="1">
        <v>40207</v>
      </c>
      <c r="B26" s="9">
        <f>IFERROR(VLOOKUP(A26,Data!A29:B1457,2,FALSE),B25)</f>
        <v>4882.0498049999997</v>
      </c>
      <c r="C26" s="9">
        <f>IFERROR(VLOOKUP(A26,Data!D29:E1439,2,FALSE),C25)</f>
        <v>10198.040039</v>
      </c>
      <c r="D26" s="10">
        <f>IFERROR(VLOOKUP(A26,Data!G29:H1509,2,FALSE),D25)</f>
        <v>10067.33</v>
      </c>
      <c r="E26" s="13">
        <f t="shared" si="0"/>
        <v>3.0406913554881405E-3</v>
      </c>
      <c r="F26" s="13">
        <f t="shared" si="1"/>
        <v>-2.0764737604788731E-2</v>
      </c>
      <c r="G26" s="13">
        <f t="shared" si="2"/>
        <v>-5.249761374482899E-3</v>
      </c>
      <c r="H26" s="9">
        <f t="shared" si="3"/>
        <v>9330.777919517277</v>
      </c>
      <c r="I26" s="9">
        <f t="shared" si="4"/>
        <v>9571.3195676985233</v>
      </c>
      <c r="J26" s="9">
        <f t="shared" si="5"/>
        <v>9511.8745724662585</v>
      </c>
    </row>
    <row r="27" spans="1:19">
      <c r="A27" s="1">
        <v>40210</v>
      </c>
      <c r="B27" s="9">
        <f>IFERROR(VLOOKUP(A27,Data!A30:B1458,2,FALSE),B26)</f>
        <v>4899.7001950000003</v>
      </c>
      <c r="C27" s="9">
        <f>IFERROR(VLOOKUP(A27,Data!D30:E1440,2,FALSE),C26)</f>
        <v>10205.019531</v>
      </c>
      <c r="D27" s="10">
        <f>IFERROR(VLOOKUP(A27,Data!G30:H1510,2,FALSE),D26)</f>
        <v>10185.530000000001</v>
      </c>
      <c r="E27" s="13">
        <f t="shared" si="0"/>
        <v>3.6153645917179861E-3</v>
      </c>
      <c r="F27" s="13">
        <f t="shared" si="1"/>
        <v>6.8439543023061E-4</v>
      </c>
      <c r="G27" s="13">
        <f t="shared" si="2"/>
        <v>1.1740948195797766E-2</v>
      </c>
      <c r="H27" s="9">
        <f t="shared" si="3"/>
        <v>9364.5120836206843</v>
      </c>
      <c r="I27" s="9">
        <f t="shared" si="4"/>
        <v>9577.870135071933</v>
      </c>
      <c r="J27" s="9">
        <f t="shared" si="5"/>
        <v>9623.5529990665109</v>
      </c>
    </row>
    <row r="28" spans="1:19">
      <c r="A28" s="1">
        <v>40211</v>
      </c>
      <c r="B28" s="9">
        <f>IFERROR(VLOOKUP(A28,Data!A31:B1459,2,FALSE),B27)</f>
        <v>4830.1000979999999</v>
      </c>
      <c r="C28" s="9">
        <f>IFERROR(VLOOKUP(A28,Data!D31:E1441,2,FALSE),C27)</f>
        <v>10371.089844</v>
      </c>
      <c r="D28" s="10">
        <f>IFERROR(VLOOKUP(A28,Data!G31:H1511,2,FALSE),D27)</f>
        <v>10296.85</v>
      </c>
      <c r="E28" s="13">
        <f t="shared" si="0"/>
        <v>-1.420497055534649E-2</v>
      </c>
      <c r="F28" s="13">
        <f t="shared" si="1"/>
        <v>1.6273394920560898E-2</v>
      </c>
      <c r="G28" s="13">
        <f t="shared" si="2"/>
        <v>1.0929229995886292E-2</v>
      </c>
      <c r="H28" s="9">
        <f t="shared" si="3"/>
        <v>9231.4894652076655</v>
      </c>
      <c r="I28" s="9">
        <f t="shared" si="4"/>
        <v>9733.7345982778043</v>
      </c>
      <c r="J28" s="9">
        <f t="shared" si="5"/>
        <v>9728.7310231709107</v>
      </c>
    </row>
    <row r="29" spans="1:19">
      <c r="A29" s="1">
        <v>40212</v>
      </c>
      <c r="B29" s="9">
        <f>IFERROR(VLOOKUP(A29,Data!A32:B1460,2,FALSE),B28)</f>
        <v>4931.8500979999999</v>
      </c>
      <c r="C29" s="9">
        <f>IFERROR(VLOOKUP(A29,Data!D32:E1442,2,FALSE),C28)</f>
        <v>10404.330078000001</v>
      </c>
      <c r="D29" s="10">
        <f>IFERROR(VLOOKUP(A29,Data!G32:H1512,2,FALSE),D28)</f>
        <v>10270.549999999999</v>
      </c>
      <c r="E29" s="13">
        <f t="shared" si="0"/>
        <v>2.1065816015310247E-2</v>
      </c>
      <c r="F29" s="13">
        <f t="shared" si="1"/>
        <v>3.2050859167160042E-3</v>
      </c>
      <c r="G29" s="13">
        <f t="shared" si="2"/>
        <v>-2.5541791907234823E-3</v>
      </c>
      <c r="H29" s="9">
        <f t="shared" si="3"/>
        <v>9425.9583238290052</v>
      </c>
      <c r="I29" s="9">
        <f t="shared" si="4"/>
        <v>9764.9320539557957</v>
      </c>
      <c r="J29" s="9">
        <f t="shared" si="5"/>
        <v>9703.8821008393807</v>
      </c>
    </row>
    <row r="30" spans="1:19">
      <c r="A30" s="1">
        <v>40213</v>
      </c>
      <c r="B30" s="9">
        <f>IFERROR(VLOOKUP(A30,Data!A33:B1461,2,FALSE),B29)</f>
        <v>4845.3500979999999</v>
      </c>
      <c r="C30" s="9">
        <f>IFERROR(VLOOKUP(A30,Data!D33:E1443,2,FALSE),C29)</f>
        <v>10355.980469</v>
      </c>
      <c r="D30" s="10">
        <f>IFERROR(VLOOKUP(A30,Data!G33:H1513,2,FALSE),D29)</f>
        <v>10002.18</v>
      </c>
      <c r="E30" s="13">
        <f t="shared" si="0"/>
        <v>-1.7539057003187936E-2</v>
      </c>
      <c r="F30" s="13">
        <f t="shared" si="1"/>
        <v>-4.6470660424582488E-3</v>
      </c>
      <c r="G30" s="13">
        <f t="shared" si="2"/>
        <v>-2.6130051457808882E-2</v>
      </c>
      <c r="H30" s="9">
        <f t="shared" si="3"/>
        <v>9260.6359034776942</v>
      </c>
      <c r="I30" s="9">
        <f t="shared" si="4"/>
        <v>9719.5537698009466</v>
      </c>
      <c r="J30" s="9">
        <f t="shared" si="5"/>
        <v>9450.3191622039376</v>
      </c>
    </row>
    <row r="31" spans="1:19">
      <c r="A31" s="1">
        <v>40214</v>
      </c>
      <c r="B31" s="9">
        <f>IFERROR(VLOOKUP(A31,Data!A34:B1462,2,FALSE),B30)</f>
        <v>4718.6499020000001</v>
      </c>
      <c r="C31" s="9">
        <f>IFERROR(VLOOKUP(A31,Data!D34:E1444,2,FALSE),C30)</f>
        <v>10057.089844</v>
      </c>
      <c r="D31" s="10">
        <f>IFERROR(VLOOKUP(A31,Data!G34:H1514,2,FALSE),D30)</f>
        <v>10012.23</v>
      </c>
      <c r="E31" s="13">
        <f t="shared" si="0"/>
        <v>-2.6148821744025767E-2</v>
      </c>
      <c r="F31" s="13">
        <f t="shared" si="1"/>
        <v>-2.8861644331476963E-2</v>
      </c>
      <c r="G31" s="13">
        <f t="shared" si="2"/>
        <v>1.0047809577511376E-3</v>
      </c>
      <c r="H31" s="9">
        <f t="shared" si="3"/>
        <v>9018.4811860013306</v>
      </c>
      <c r="I31" s="9">
        <f t="shared" si="4"/>
        <v>9439.0314658362859</v>
      </c>
      <c r="J31" s="9">
        <f t="shared" si="5"/>
        <v>9459.8146629427902</v>
      </c>
    </row>
    <row r="32" spans="1:19">
      <c r="A32" s="1">
        <v>40217</v>
      </c>
      <c r="B32" s="9">
        <f>IFERROR(VLOOKUP(A32,Data!A35:B1463,2,FALSE),B31)</f>
        <v>4760.3999020000001</v>
      </c>
      <c r="C32" s="9">
        <f>IFERROR(VLOOKUP(A32,Data!D35:E1445,2,FALSE),C31)</f>
        <v>9951.8203119999998</v>
      </c>
      <c r="D32" s="10">
        <f>IFERROR(VLOOKUP(A32,Data!G35:H1515,2,FALSE),D31)</f>
        <v>9908.39</v>
      </c>
      <c r="E32" s="13">
        <f t="shared" si="0"/>
        <v>8.8478698074854548E-3</v>
      </c>
      <c r="F32" s="13">
        <f t="shared" si="1"/>
        <v>-1.0467196140522045E-2</v>
      </c>
      <c r="G32" s="13">
        <f t="shared" si="2"/>
        <v>-1.0371315880677946E-2</v>
      </c>
      <c r="H32" s="9">
        <f t="shared" si="3"/>
        <v>9098.2755333963269</v>
      </c>
      <c r="I32" s="9">
        <f t="shared" si="4"/>
        <v>9340.2312721068174</v>
      </c>
      <c r="J32" s="9">
        <f t="shared" si="5"/>
        <v>9361.7039369007416</v>
      </c>
    </row>
    <row r="33" spans="1:10">
      <c r="A33" s="1">
        <v>40218</v>
      </c>
      <c r="B33" s="9">
        <f>IFERROR(VLOOKUP(A33,Data!A36:B1464,2,FALSE),B32)</f>
        <v>4792.6499020000001</v>
      </c>
      <c r="C33" s="9">
        <f>IFERROR(VLOOKUP(A33,Data!D36:E1446,2,FALSE),C32)</f>
        <v>9932.9003909999992</v>
      </c>
      <c r="D33" s="10">
        <f>IFERROR(VLOOKUP(A33,Data!G36:H1516,2,FALSE),D32)</f>
        <v>10058.64</v>
      </c>
      <c r="E33" s="13">
        <f t="shared" si="0"/>
        <v>6.7746409259547115E-3</v>
      </c>
      <c r="F33" s="13">
        <f t="shared" si="1"/>
        <v>-1.901151790008386E-3</v>
      </c>
      <c r="G33" s="13">
        <f t="shared" si="2"/>
        <v>1.5163916640342176E-2</v>
      </c>
      <c r="H33" s="9">
        <f t="shared" si="3"/>
        <v>9159.9130831804869</v>
      </c>
      <c r="I33" s="9">
        <f t="shared" si="4"/>
        <v>9322.4740747047599</v>
      </c>
      <c r="J33" s="9">
        <f t="shared" si="5"/>
        <v>9503.6640350114667</v>
      </c>
    </row>
    <row r="34" spans="1:10">
      <c r="A34" s="1">
        <v>40219</v>
      </c>
      <c r="B34" s="9">
        <f>IFERROR(VLOOKUP(A34,Data!A37:B1465,2,FALSE),B33)</f>
        <v>4757.2001950000003</v>
      </c>
      <c r="C34" s="9">
        <f>IFERROR(VLOOKUP(A34,Data!D37:E1447,2,FALSE),C33)</f>
        <v>9963.9902340000008</v>
      </c>
      <c r="D34" s="10">
        <f>IFERROR(VLOOKUP(A34,Data!G37:H1517,2,FALSE),D33)</f>
        <v>10038.379999999999</v>
      </c>
      <c r="E34" s="13">
        <f t="shared" si="0"/>
        <v>-7.396681945244195E-3</v>
      </c>
      <c r="F34" s="13">
        <f t="shared" si="1"/>
        <v>3.129986386269558E-3</v>
      </c>
      <c r="G34" s="13">
        <f t="shared" si="2"/>
        <v>-2.0141887968950297E-3</v>
      </c>
      <c r="H34" s="9">
        <f t="shared" si="3"/>
        <v>9092.1601194581199</v>
      </c>
      <c r="I34" s="9">
        <f t="shared" si="4"/>
        <v>9351.653291644936</v>
      </c>
      <c r="J34" s="9">
        <f t="shared" si="5"/>
        <v>9484.5218613826928</v>
      </c>
    </row>
    <row r="35" spans="1:10">
      <c r="A35" s="1">
        <v>40220</v>
      </c>
      <c r="B35" s="9">
        <f>IFERROR(VLOOKUP(A35,Data!A38:B1466,2,FALSE),B34)</f>
        <v>4826.8500979999999</v>
      </c>
      <c r="C35" s="9">
        <f>IFERROR(VLOOKUP(A35,Data!D38:E1448,2,FALSE),C34)</f>
        <v>9963.9902340000008</v>
      </c>
      <c r="D35" s="10">
        <f>IFERROR(VLOOKUP(A35,Data!G38:H1518,2,FALSE),D34)</f>
        <v>10144.19</v>
      </c>
      <c r="E35" s="13">
        <f t="shared" si="0"/>
        <v>1.4640944283405238E-2</v>
      </c>
      <c r="F35" s="13">
        <f t="shared" si="1"/>
        <v>0</v>
      </c>
      <c r="G35" s="13">
        <f t="shared" si="2"/>
        <v>1.0540545386805572E-2</v>
      </c>
      <c r="H35" s="9">
        <f t="shared" si="3"/>
        <v>9225.2779291829047</v>
      </c>
      <c r="I35" s="9">
        <f t="shared" si="4"/>
        <v>9351.653291644936</v>
      </c>
      <c r="J35" s="9">
        <f t="shared" si="5"/>
        <v>9584.4938945347458</v>
      </c>
    </row>
    <row r="36" spans="1:10">
      <c r="A36" s="1">
        <v>40221</v>
      </c>
      <c r="B36" s="9">
        <f>IFERROR(VLOOKUP(A36,Data!A39:B1467,2,FALSE),B35)</f>
        <v>4826.8500979999999</v>
      </c>
      <c r="C36" s="9">
        <f>IFERROR(VLOOKUP(A36,Data!D39:E1449,2,FALSE),C35)</f>
        <v>9963.9902340000008</v>
      </c>
      <c r="D36" s="10">
        <f>IFERROR(VLOOKUP(A36,Data!G39:H1519,2,FALSE),D35)</f>
        <v>10099.14</v>
      </c>
      <c r="E36" s="13">
        <f t="shared" si="0"/>
        <v>0</v>
      </c>
      <c r="F36" s="13">
        <f t="shared" si="1"/>
        <v>0</v>
      </c>
      <c r="G36" s="13">
        <f t="shared" si="2"/>
        <v>-4.4409657153504705E-3</v>
      </c>
      <c r="H36" s="9">
        <f t="shared" si="3"/>
        <v>9225.2779291829047</v>
      </c>
      <c r="I36" s="9">
        <f t="shared" si="4"/>
        <v>9351.653291644936</v>
      </c>
      <c r="J36" s="9">
        <f t="shared" si="5"/>
        <v>9541.9294857501318</v>
      </c>
    </row>
    <row r="37" spans="1:10">
      <c r="A37" s="1">
        <v>40224</v>
      </c>
      <c r="B37" s="9">
        <f>IFERROR(VLOOKUP(A37,Data!A40:B1468,2,FALSE),B36)</f>
        <v>4826.8500979999999</v>
      </c>
      <c r="C37" s="9">
        <f>IFERROR(VLOOKUP(A37,Data!D40:E1450,2,FALSE),C36)</f>
        <v>9963.9902340000008</v>
      </c>
      <c r="D37" s="10">
        <f>IFERROR(VLOOKUP(A37,Data!G40:H1520,2,FALSE),D36)</f>
        <v>10099.14</v>
      </c>
      <c r="E37" s="13">
        <f t="shared" si="0"/>
        <v>0</v>
      </c>
      <c r="F37" s="13">
        <f t="shared" si="1"/>
        <v>0</v>
      </c>
      <c r="G37" s="13">
        <f t="shared" si="2"/>
        <v>0</v>
      </c>
      <c r="H37" s="9">
        <f t="shared" si="3"/>
        <v>9225.2779291829047</v>
      </c>
      <c r="I37" s="9">
        <f t="shared" si="4"/>
        <v>9351.653291644936</v>
      </c>
      <c r="J37" s="9">
        <f t="shared" si="5"/>
        <v>9541.9294857501318</v>
      </c>
    </row>
    <row r="38" spans="1:10">
      <c r="A38" s="1">
        <v>40225</v>
      </c>
      <c r="B38" s="9">
        <f>IFERROR(VLOOKUP(A38,Data!A41:B1469,2,FALSE),B37)</f>
        <v>4826.8500979999999</v>
      </c>
      <c r="C38" s="9">
        <f>IFERROR(VLOOKUP(A38,Data!D41:E1451,2,FALSE),C37)</f>
        <v>9963.9902340000008</v>
      </c>
      <c r="D38" s="10">
        <f>IFERROR(VLOOKUP(A38,Data!G41:H1521,2,FALSE),D37)</f>
        <v>10268.81</v>
      </c>
      <c r="E38" s="13">
        <f t="shared" si="0"/>
        <v>0</v>
      </c>
      <c r="F38" s="13">
        <f t="shared" si="1"/>
        <v>0</v>
      </c>
      <c r="G38" s="13">
        <f t="shared" si="2"/>
        <v>1.6800440433541876E-2</v>
      </c>
      <c r="H38" s="9">
        <f t="shared" si="3"/>
        <v>9225.2779291829047</v>
      </c>
      <c r="I38" s="9">
        <f t="shared" si="4"/>
        <v>9351.653291644936</v>
      </c>
      <c r="J38" s="9">
        <f t="shared" si="5"/>
        <v>9702.2381036965326</v>
      </c>
    </row>
    <row r="39" spans="1:10">
      <c r="A39" s="1">
        <v>40226</v>
      </c>
      <c r="B39" s="9">
        <f>IFERROR(VLOOKUP(A39,Data!A42:B1470,2,FALSE),B38)</f>
        <v>4826.8500979999999</v>
      </c>
      <c r="C39" s="9">
        <f>IFERROR(VLOOKUP(A39,Data!D42:E1452,2,FALSE),C38)</f>
        <v>9963.9902340000008</v>
      </c>
      <c r="D39" s="10">
        <f>IFERROR(VLOOKUP(A39,Data!G42:H1522,2,FALSE),D38)</f>
        <v>10309.24</v>
      </c>
      <c r="E39" s="13">
        <f t="shared" si="0"/>
        <v>0</v>
      </c>
      <c r="F39" s="13">
        <f t="shared" si="1"/>
        <v>0</v>
      </c>
      <c r="G39" s="13">
        <f t="shared" si="2"/>
        <v>3.9371650658645251E-3</v>
      </c>
      <c r="H39" s="9">
        <f t="shared" si="3"/>
        <v>9225.2779291829047</v>
      </c>
      <c r="I39" s="9">
        <f t="shared" si="4"/>
        <v>9351.653291644936</v>
      </c>
      <c r="J39" s="9">
        <f t="shared" si="5"/>
        <v>9740.4374166191064</v>
      </c>
    </row>
    <row r="40" spans="1:10">
      <c r="A40" s="1">
        <v>40227</v>
      </c>
      <c r="B40" s="9">
        <f>IFERROR(VLOOKUP(A40,Data!A43:B1471,2,FALSE),B39)</f>
        <v>4826.8500979999999</v>
      </c>
      <c r="C40" s="9">
        <f>IFERROR(VLOOKUP(A40,Data!D43:E1453,2,FALSE),C39)</f>
        <v>9963.9902340000008</v>
      </c>
      <c r="D40" s="10">
        <f>IFERROR(VLOOKUP(A40,Data!G43:H1523,2,FALSE),D39)</f>
        <v>10392.9</v>
      </c>
      <c r="E40" s="13">
        <f t="shared" si="0"/>
        <v>0</v>
      </c>
      <c r="F40" s="13">
        <f t="shared" si="1"/>
        <v>0</v>
      </c>
      <c r="G40" s="13">
        <f t="shared" si="2"/>
        <v>8.1150501879866856E-3</v>
      </c>
      <c r="H40" s="9">
        <f t="shared" si="3"/>
        <v>9225.2779291829047</v>
      </c>
      <c r="I40" s="9">
        <f t="shared" si="4"/>
        <v>9351.653291644936</v>
      </c>
      <c r="J40" s="9">
        <f t="shared" si="5"/>
        <v>9819.4815551079137</v>
      </c>
    </row>
    <row r="41" spans="1:10">
      <c r="A41" s="1">
        <v>40228</v>
      </c>
      <c r="B41" s="9">
        <f>IFERROR(VLOOKUP(A41,Data!A44:B1472,2,FALSE),B40)</f>
        <v>4826.8500979999999</v>
      </c>
      <c r="C41" s="9">
        <f>IFERROR(VLOOKUP(A41,Data!D44:E1454,2,FALSE),C40)</f>
        <v>9963.9902340000008</v>
      </c>
      <c r="D41" s="10">
        <f>IFERROR(VLOOKUP(A41,Data!G44:H1524,2,FALSE),D40)</f>
        <v>10402.35</v>
      </c>
      <c r="E41" s="13">
        <f t="shared" si="0"/>
        <v>0</v>
      </c>
      <c r="F41" s="13">
        <f t="shared" si="1"/>
        <v>0</v>
      </c>
      <c r="G41" s="13">
        <f t="shared" si="2"/>
        <v>9.0927460092955076E-4</v>
      </c>
      <c r="H41" s="9">
        <f t="shared" si="3"/>
        <v>9225.2779291829047</v>
      </c>
      <c r="I41" s="9">
        <f t="shared" si="4"/>
        <v>9351.653291644936</v>
      </c>
      <c r="J41" s="9">
        <f t="shared" si="5"/>
        <v>9828.4101602802693</v>
      </c>
    </row>
    <row r="42" spans="1:10">
      <c r="A42" s="1">
        <v>40231</v>
      </c>
      <c r="B42" s="9">
        <f>IFERROR(VLOOKUP(A42,Data!A45:B1473,2,FALSE),B41)</f>
        <v>4826.8500979999999</v>
      </c>
      <c r="C42" s="9">
        <f>IFERROR(VLOOKUP(A42,Data!D45:E1455,2,FALSE),C41)</f>
        <v>9963.9902340000008</v>
      </c>
      <c r="D42" s="10">
        <f>IFERROR(VLOOKUP(A42,Data!G45:H1525,2,FALSE),D41)</f>
        <v>10383.379999999999</v>
      </c>
      <c r="E42" s="13">
        <f t="shared" si="0"/>
        <v>0</v>
      </c>
      <c r="F42" s="13">
        <f t="shared" si="1"/>
        <v>0</v>
      </c>
      <c r="G42" s="13">
        <f t="shared" si="2"/>
        <v>-1.8236263921134325E-3</v>
      </c>
      <c r="H42" s="9">
        <f t="shared" si="3"/>
        <v>9225.2779291829047</v>
      </c>
      <c r="I42" s="9">
        <f t="shared" si="4"/>
        <v>9351.653291644936</v>
      </c>
      <c r="J42" s="9">
        <f t="shared" si="5"/>
        <v>9810.4868121194668</v>
      </c>
    </row>
    <row r="43" spans="1:10">
      <c r="A43" s="1">
        <v>40232</v>
      </c>
      <c r="B43" s="9">
        <f>IFERROR(VLOOKUP(A43,Data!A46:B1474,2,FALSE),B42)</f>
        <v>4826.8500979999999</v>
      </c>
      <c r="C43" s="9">
        <f>IFERROR(VLOOKUP(A43,Data!D46:E1456,2,FALSE),C42)</f>
        <v>9963.9902340000008</v>
      </c>
      <c r="D43" s="10">
        <f>IFERROR(VLOOKUP(A43,Data!G46:H1526,2,FALSE),D42)</f>
        <v>10282.41</v>
      </c>
      <c r="E43" s="13">
        <f t="shared" si="0"/>
        <v>0</v>
      </c>
      <c r="F43" s="13">
        <f t="shared" si="1"/>
        <v>0</v>
      </c>
      <c r="G43" s="13">
        <f t="shared" si="2"/>
        <v>-9.7241938559505057E-3</v>
      </c>
      <c r="H43" s="9">
        <f t="shared" si="3"/>
        <v>9225.2779291829047</v>
      </c>
      <c r="I43" s="9">
        <f t="shared" si="4"/>
        <v>9351.653291644936</v>
      </c>
      <c r="J43" s="9">
        <f t="shared" si="5"/>
        <v>9715.0877365371707</v>
      </c>
    </row>
    <row r="44" spans="1:10">
      <c r="A44" s="1">
        <v>40233</v>
      </c>
      <c r="B44" s="9">
        <f>IFERROR(VLOOKUP(A44,Data!A47:B1475,2,FALSE),B43)</f>
        <v>4826.8500979999999</v>
      </c>
      <c r="C44" s="9">
        <f>IFERROR(VLOOKUP(A44,Data!D47:E1457,2,FALSE),C43)</f>
        <v>9963.9902340000008</v>
      </c>
      <c r="D44" s="10">
        <f>IFERROR(VLOOKUP(A44,Data!G47:H1527,2,FALSE),D43)</f>
        <v>10374.16</v>
      </c>
      <c r="E44" s="13">
        <f t="shared" si="0"/>
        <v>0</v>
      </c>
      <c r="F44" s="13">
        <f t="shared" si="1"/>
        <v>0</v>
      </c>
      <c r="G44" s="13">
        <f t="shared" si="2"/>
        <v>8.9230054043750451E-3</v>
      </c>
      <c r="H44" s="9">
        <f t="shared" si="3"/>
        <v>9225.2779291829047</v>
      </c>
      <c r="I44" s="9">
        <f t="shared" si="4"/>
        <v>9351.653291644936</v>
      </c>
      <c r="J44" s="9">
        <f t="shared" si="5"/>
        <v>9801.7755169142692</v>
      </c>
    </row>
    <row r="45" spans="1:10">
      <c r="A45" s="1">
        <v>40234</v>
      </c>
      <c r="B45" s="9">
        <f>IFERROR(VLOOKUP(A45,Data!A48:B1476,2,FALSE),B44)</f>
        <v>4826.8500979999999</v>
      </c>
      <c r="C45" s="9">
        <f>IFERROR(VLOOKUP(A45,Data!D48:E1458,2,FALSE),C44)</f>
        <v>9963.9902340000008</v>
      </c>
      <c r="D45" s="10">
        <f>IFERROR(VLOOKUP(A45,Data!G48:H1528,2,FALSE),D44)</f>
        <v>10321.030000000001</v>
      </c>
      <c r="E45" s="13">
        <f t="shared" si="0"/>
        <v>0</v>
      </c>
      <c r="F45" s="13">
        <f t="shared" si="1"/>
        <v>0</v>
      </c>
      <c r="G45" s="13">
        <f t="shared" si="2"/>
        <v>-5.1213785019702026E-3</v>
      </c>
      <c r="H45" s="9">
        <f t="shared" si="3"/>
        <v>9225.2779291829047</v>
      </c>
      <c r="I45" s="9">
        <f t="shared" si="4"/>
        <v>9351.653291644936</v>
      </c>
      <c r="J45" s="9">
        <f t="shared" si="5"/>
        <v>9751.5769145008053</v>
      </c>
    </row>
    <row r="46" spans="1:10">
      <c r="A46" s="1">
        <v>40235</v>
      </c>
      <c r="B46" s="9">
        <f>IFERROR(VLOOKUP(A46,Data!A49:B1477,2,FALSE),B45)</f>
        <v>4826.8500979999999</v>
      </c>
      <c r="C46" s="9">
        <f>IFERROR(VLOOKUP(A46,Data!D49:E1459,2,FALSE),C45)</f>
        <v>9963.9902340000008</v>
      </c>
      <c r="D46" s="10">
        <f>IFERROR(VLOOKUP(A46,Data!G49:H1529,2,FALSE),D45)</f>
        <v>10325.26</v>
      </c>
      <c r="E46" s="13">
        <f t="shared" si="0"/>
        <v>0</v>
      </c>
      <c r="F46" s="13">
        <f t="shared" si="1"/>
        <v>0</v>
      </c>
      <c r="G46" s="13">
        <f t="shared" si="2"/>
        <v>4.0984281607548502E-4</v>
      </c>
      <c r="H46" s="9">
        <f t="shared" si="3"/>
        <v>9225.2779291829047</v>
      </c>
      <c r="I46" s="9">
        <f t="shared" si="4"/>
        <v>9351.653291644936</v>
      </c>
      <c r="J46" s="9">
        <f t="shared" si="5"/>
        <v>9755.5735282446203</v>
      </c>
    </row>
    <row r="47" spans="1:10">
      <c r="A47" s="1">
        <v>40238</v>
      </c>
      <c r="B47" s="9">
        <f>IFERROR(VLOOKUP(A47,Data!A50:B1478,2,FALSE),B46)</f>
        <v>4826.8500979999999</v>
      </c>
      <c r="C47" s="9">
        <f>IFERROR(VLOOKUP(A47,Data!D50:E1460,2,FALSE),C46)</f>
        <v>9963.9902340000008</v>
      </c>
      <c r="D47" s="10">
        <f>IFERROR(VLOOKUP(A47,Data!G50:H1530,2,FALSE),D46)</f>
        <v>10403.790000000001</v>
      </c>
      <c r="E47" s="13">
        <f t="shared" si="0"/>
        <v>0</v>
      </c>
      <c r="F47" s="13">
        <f t="shared" si="1"/>
        <v>0</v>
      </c>
      <c r="G47" s="13">
        <f t="shared" si="2"/>
        <v>7.6056196163583924E-3</v>
      </c>
      <c r="H47" s="9">
        <f t="shared" si="3"/>
        <v>9225.2779291829047</v>
      </c>
      <c r="I47" s="9">
        <f t="shared" si="4"/>
        <v>9351.653291644936</v>
      </c>
      <c r="J47" s="9">
        <f t="shared" si="5"/>
        <v>9829.7707096398626</v>
      </c>
    </row>
    <row r="48" spans="1:10">
      <c r="A48" s="1">
        <v>40239</v>
      </c>
      <c r="B48" s="9">
        <f>IFERROR(VLOOKUP(A48,Data!A51:B1479,2,FALSE),B47)</f>
        <v>4826.8500979999999</v>
      </c>
      <c r="C48" s="9">
        <f>IFERROR(VLOOKUP(A48,Data!D51:E1461,2,FALSE),C47)</f>
        <v>9963.9902340000008</v>
      </c>
      <c r="D48" s="10">
        <f>IFERROR(VLOOKUP(A48,Data!G51:H1531,2,FALSE),D47)</f>
        <v>10405.98</v>
      </c>
      <c r="E48" s="13">
        <f t="shared" si="0"/>
        <v>0</v>
      </c>
      <c r="F48" s="13">
        <f t="shared" si="1"/>
        <v>0</v>
      </c>
      <c r="G48" s="13">
        <f t="shared" si="2"/>
        <v>2.1050021194186832E-4</v>
      </c>
      <c r="H48" s="9">
        <f t="shared" si="3"/>
        <v>9225.2779291829047</v>
      </c>
      <c r="I48" s="9">
        <f t="shared" si="4"/>
        <v>9351.653291644936</v>
      </c>
      <c r="J48" s="9">
        <f t="shared" si="5"/>
        <v>9831.839878457582</v>
      </c>
    </row>
    <row r="49" spans="1:10">
      <c r="A49" s="1">
        <v>40240</v>
      </c>
      <c r="B49" s="9">
        <f>IFERROR(VLOOKUP(A49,Data!A52:B1480,2,FALSE),B48)</f>
        <v>4826.8500979999999</v>
      </c>
      <c r="C49" s="9">
        <f>IFERROR(VLOOKUP(A49,Data!D52:E1462,2,FALSE),C48)</f>
        <v>9963.9902340000008</v>
      </c>
      <c r="D49" s="10">
        <f>IFERROR(VLOOKUP(A49,Data!G52:H1532,2,FALSE),D48)</f>
        <v>10396.76</v>
      </c>
      <c r="E49" s="13">
        <f t="shared" si="0"/>
        <v>0</v>
      </c>
      <c r="F49" s="13">
        <f t="shared" si="1"/>
        <v>0</v>
      </c>
      <c r="G49" s="13">
        <f t="shared" si="2"/>
        <v>-8.8602899486635051E-4</v>
      </c>
      <c r="H49" s="9">
        <f t="shared" si="3"/>
        <v>9225.2779291829047</v>
      </c>
      <c r="I49" s="9">
        <f t="shared" si="4"/>
        <v>9351.653291644936</v>
      </c>
      <c r="J49" s="9">
        <f t="shared" si="5"/>
        <v>9823.1285832523863</v>
      </c>
    </row>
    <row r="50" spans="1:10">
      <c r="A50" s="1">
        <v>40241</v>
      </c>
      <c r="B50" s="9">
        <f>IFERROR(VLOOKUP(A50,Data!A53:B1481,2,FALSE),B49)</f>
        <v>4826.8500979999999</v>
      </c>
      <c r="C50" s="9">
        <f>IFERROR(VLOOKUP(A50,Data!D53:E1463,2,FALSE),C49)</f>
        <v>9963.9902340000008</v>
      </c>
      <c r="D50" s="10">
        <f>IFERROR(VLOOKUP(A50,Data!G53:H1533,2,FALSE),D49)</f>
        <v>10444.14</v>
      </c>
      <c r="E50" s="13">
        <f t="shared" si="0"/>
        <v>0</v>
      </c>
      <c r="F50" s="13">
        <f t="shared" si="1"/>
        <v>0</v>
      </c>
      <c r="G50" s="13">
        <f t="shared" si="2"/>
        <v>4.5571889704099349E-3</v>
      </c>
      <c r="H50" s="9">
        <f t="shared" si="3"/>
        <v>9225.2779291829047</v>
      </c>
      <c r="I50" s="9">
        <f t="shared" si="4"/>
        <v>9351.653291644936</v>
      </c>
      <c r="J50" s="9">
        <f t="shared" si="5"/>
        <v>9867.8944364869021</v>
      </c>
    </row>
    <row r="51" spans="1:10">
      <c r="A51" s="1">
        <v>40242</v>
      </c>
      <c r="B51" s="9">
        <f>IFERROR(VLOOKUP(A51,Data!A54:B1482,2,FALSE),B50)</f>
        <v>4826.8500979999999</v>
      </c>
      <c r="C51" s="9">
        <f>IFERROR(VLOOKUP(A51,Data!D54:E1464,2,FALSE),C50)</f>
        <v>9963.9902340000008</v>
      </c>
      <c r="D51" s="10">
        <f>IFERROR(VLOOKUP(A51,Data!G54:H1534,2,FALSE),D50)</f>
        <v>10566.2</v>
      </c>
      <c r="E51" s="13">
        <f t="shared" si="0"/>
        <v>0</v>
      </c>
      <c r="F51" s="13">
        <f t="shared" si="1"/>
        <v>0</v>
      </c>
      <c r="G51" s="13">
        <f t="shared" si="2"/>
        <v>1.1686936406444314E-2</v>
      </c>
      <c r="H51" s="9">
        <f t="shared" si="3"/>
        <v>9225.2779291829047</v>
      </c>
      <c r="I51" s="9">
        <f t="shared" si="4"/>
        <v>9351.653291644936</v>
      </c>
      <c r="J51" s="9">
        <f t="shared" si="5"/>
        <v>9983.2198912316289</v>
      </c>
    </row>
    <row r="52" spans="1:10">
      <c r="A52" s="1">
        <v>40245</v>
      </c>
      <c r="B52" s="9">
        <f>IFERROR(VLOOKUP(A52,Data!A55:B1483,2,FALSE),B51)</f>
        <v>4826.8500979999999</v>
      </c>
      <c r="C52" s="9">
        <f>IFERROR(VLOOKUP(A52,Data!D55:E1465,2,FALSE),C51)</f>
        <v>9963.9902340000008</v>
      </c>
      <c r="D52" s="10">
        <f>IFERROR(VLOOKUP(A52,Data!G55:H1535,2,FALSE),D51)</f>
        <v>10552.52</v>
      </c>
      <c r="E52" s="13">
        <f t="shared" si="0"/>
        <v>0</v>
      </c>
      <c r="F52" s="13">
        <f t="shared" si="1"/>
        <v>0</v>
      </c>
      <c r="G52" s="13">
        <f t="shared" si="2"/>
        <v>-1.2946944029074113E-3</v>
      </c>
      <c r="H52" s="9">
        <f t="shared" si="3"/>
        <v>9225.2779291829047</v>
      </c>
      <c r="I52" s="9">
        <f t="shared" si="4"/>
        <v>9351.653291644936</v>
      </c>
      <c r="J52" s="9">
        <f t="shared" si="5"/>
        <v>9970.2946723154582</v>
      </c>
    </row>
    <row r="53" spans="1:10">
      <c r="A53" s="1">
        <v>40246</v>
      </c>
      <c r="B53" s="9">
        <f>IFERROR(VLOOKUP(A53,Data!A56:B1484,2,FALSE),B52)</f>
        <v>4826.8500979999999</v>
      </c>
      <c r="C53" s="9">
        <f>IFERROR(VLOOKUP(A53,Data!D56:E1466,2,FALSE),C52)</f>
        <v>9963.9902340000008</v>
      </c>
      <c r="D53" s="10">
        <f>IFERROR(VLOOKUP(A53,Data!G56:H1536,2,FALSE),D52)</f>
        <v>10564.38</v>
      </c>
      <c r="E53" s="13">
        <f t="shared" si="0"/>
        <v>0</v>
      </c>
      <c r="F53" s="13">
        <f t="shared" si="1"/>
        <v>0</v>
      </c>
      <c r="G53" s="13">
        <f t="shared" si="2"/>
        <v>1.1239021579678374E-3</v>
      </c>
      <c r="H53" s="9">
        <f t="shared" si="3"/>
        <v>9225.2779291829047</v>
      </c>
      <c r="I53" s="9">
        <f t="shared" si="4"/>
        <v>9351.653291644936</v>
      </c>
      <c r="J53" s="9">
        <f t="shared" si="5"/>
        <v>9981.5003080132483</v>
      </c>
    </row>
    <row r="54" spans="1:10">
      <c r="A54" s="1">
        <v>40247</v>
      </c>
      <c r="B54" s="9">
        <f>IFERROR(VLOOKUP(A54,Data!A57:B1485,2,FALSE),B53)</f>
        <v>4826.8500979999999</v>
      </c>
      <c r="C54" s="9">
        <f>IFERROR(VLOOKUP(A54,Data!D57:E1467,2,FALSE),C53)</f>
        <v>9963.9902340000008</v>
      </c>
      <c r="D54" s="10">
        <f>IFERROR(VLOOKUP(A54,Data!G57:H1537,2,FALSE),D53)</f>
        <v>10567.33</v>
      </c>
      <c r="E54" s="13">
        <f t="shared" si="0"/>
        <v>0</v>
      </c>
      <c r="F54" s="13">
        <f t="shared" si="1"/>
        <v>0</v>
      </c>
      <c r="G54" s="13">
        <f t="shared" si="2"/>
        <v>2.7924023937048154E-4</v>
      </c>
      <c r="H54" s="9">
        <f t="shared" si="3"/>
        <v>9225.2779291829047</v>
      </c>
      <c r="I54" s="9">
        <f t="shared" si="4"/>
        <v>9351.653291644936</v>
      </c>
      <c r="J54" s="9">
        <f t="shared" si="5"/>
        <v>9984.2875445485352</v>
      </c>
    </row>
    <row r="55" spans="1:10">
      <c r="A55" s="1">
        <v>40248</v>
      </c>
      <c r="B55" s="9">
        <f>IFERROR(VLOOKUP(A55,Data!A58:B1486,2,FALSE),B54)</f>
        <v>4826.8500979999999</v>
      </c>
      <c r="C55" s="9">
        <f>IFERROR(VLOOKUP(A55,Data!D58:E1468,2,FALSE),C54)</f>
        <v>9963.9902340000008</v>
      </c>
      <c r="D55" s="10">
        <f>IFERROR(VLOOKUP(A55,Data!G58:H1538,2,FALSE),D54)</f>
        <v>10611.84</v>
      </c>
      <c r="E55" s="13">
        <f t="shared" si="0"/>
        <v>0</v>
      </c>
      <c r="F55" s="13">
        <f t="shared" si="1"/>
        <v>0</v>
      </c>
      <c r="G55" s="13">
        <f t="shared" si="2"/>
        <v>4.2120384240863316E-3</v>
      </c>
      <c r="H55" s="9">
        <f t="shared" si="3"/>
        <v>9225.2779291829047</v>
      </c>
      <c r="I55" s="9">
        <f t="shared" si="4"/>
        <v>9351.653291644936</v>
      </c>
      <c r="J55" s="9">
        <f t="shared" si="5"/>
        <v>10026.341747323298</v>
      </c>
    </row>
    <row r="56" spans="1:10">
      <c r="A56" s="1">
        <v>40249</v>
      </c>
      <c r="B56" s="9">
        <f>IFERROR(VLOOKUP(A56,Data!A59:B1487,2,FALSE),B55)</f>
        <v>4826.8500979999999</v>
      </c>
      <c r="C56" s="9">
        <f>IFERROR(VLOOKUP(A56,Data!D59:E1469,2,FALSE),C55)</f>
        <v>9963.9902340000008</v>
      </c>
      <c r="D56" s="10">
        <f>IFERROR(VLOOKUP(A56,Data!G59:H1539,2,FALSE),D55)</f>
        <v>10624.69</v>
      </c>
      <c r="E56" s="13">
        <f t="shared" si="0"/>
        <v>0</v>
      </c>
      <c r="F56" s="13">
        <f t="shared" si="1"/>
        <v>0</v>
      </c>
      <c r="G56" s="13">
        <f t="shared" si="2"/>
        <v>1.2109115855497598E-3</v>
      </c>
      <c r="H56" s="9">
        <f t="shared" si="3"/>
        <v>9225.2779291829047</v>
      </c>
      <c r="I56" s="9">
        <f t="shared" si="4"/>
        <v>9351.653291644936</v>
      </c>
      <c r="J56" s="9">
        <f t="shared" si="5"/>
        <v>10038.482760705814</v>
      </c>
    </row>
    <row r="57" spans="1:10">
      <c r="A57" s="1">
        <v>40252</v>
      </c>
      <c r="B57" s="9">
        <f>IFERROR(VLOOKUP(A57,Data!A60:B1488,2,FALSE),B56)</f>
        <v>4826.8500979999999</v>
      </c>
      <c r="C57" s="9">
        <f>IFERROR(VLOOKUP(A57,Data!D60:E1470,2,FALSE),C56)</f>
        <v>9963.9902340000008</v>
      </c>
      <c r="D57" s="10">
        <f>IFERROR(VLOOKUP(A57,Data!G60:H1540,2,FALSE),D56)</f>
        <v>10642.15</v>
      </c>
      <c r="E57" s="13">
        <f t="shared" si="0"/>
        <v>0</v>
      </c>
      <c r="F57" s="13">
        <f t="shared" si="1"/>
        <v>0</v>
      </c>
      <c r="G57" s="13">
        <f t="shared" si="2"/>
        <v>1.6433420645683898E-3</v>
      </c>
      <c r="H57" s="9">
        <f t="shared" si="3"/>
        <v>9225.2779291829047</v>
      </c>
      <c r="I57" s="9">
        <f t="shared" si="4"/>
        <v>9351.653291644936</v>
      </c>
      <c r="J57" s="9">
        <f t="shared" si="5"/>
        <v>10054.979421690925</v>
      </c>
    </row>
    <row r="58" spans="1:10">
      <c r="A58" s="1">
        <v>40253</v>
      </c>
      <c r="B58" s="9">
        <f>IFERROR(VLOOKUP(A58,Data!A61:B1489,2,FALSE),B57)</f>
        <v>4826.8500979999999</v>
      </c>
      <c r="C58" s="9">
        <f>IFERROR(VLOOKUP(A58,Data!D61:E1471,2,FALSE),C57)</f>
        <v>9963.9902340000008</v>
      </c>
      <c r="D58" s="10">
        <f>IFERROR(VLOOKUP(A58,Data!G61:H1541,2,FALSE),D57)</f>
        <v>10685.98</v>
      </c>
      <c r="E58" s="13">
        <f t="shared" si="0"/>
        <v>0</v>
      </c>
      <c r="F58" s="13">
        <f t="shared" si="1"/>
        <v>0</v>
      </c>
      <c r="G58" s="13">
        <f t="shared" si="2"/>
        <v>4.1185286807646883E-3</v>
      </c>
      <c r="H58" s="9">
        <f t="shared" si="3"/>
        <v>9225.2779291829047</v>
      </c>
      <c r="I58" s="9">
        <f t="shared" si="4"/>
        <v>9351.653291644936</v>
      </c>
      <c r="J58" s="9">
        <f t="shared" si="5"/>
        <v>10096.391142823659</v>
      </c>
    </row>
    <row r="59" spans="1:10">
      <c r="A59" s="1">
        <v>40254</v>
      </c>
      <c r="B59" s="9">
        <f>IFERROR(VLOOKUP(A59,Data!A62:B1490,2,FALSE),B58)</f>
        <v>4826.8500979999999</v>
      </c>
      <c r="C59" s="9">
        <f>IFERROR(VLOOKUP(A59,Data!D62:E1472,2,FALSE),C58)</f>
        <v>9963.9902340000008</v>
      </c>
      <c r="D59" s="10">
        <f>IFERROR(VLOOKUP(A59,Data!G62:H1542,2,FALSE),D58)</f>
        <v>10733.67</v>
      </c>
      <c r="E59" s="13">
        <f t="shared" si="0"/>
        <v>0</v>
      </c>
      <c r="F59" s="13">
        <f t="shared" si="1"/>
        <v>0</v>
      </c>
      <c r="G59" s="13">
        <f t="shared" si="2"/>
        <v>4.4628569396536876E-3</v>
      </c>
      <c r="H59" s="9">
        <f t="shared" si="3"/>
        <v>9225.2779291829047</v>
      </c>
      <c r="I59" s="9">
        <f t="shared" si="4"/>
        <v>9351.653291644936</v>
      </c>
      <c r="J59" s="9">
        <f t="shared" si="5"/>
        <v>10141.449892100867</v>
      </c>
    </row>
    <row r="60" spans="1:10">
      <c r="A60" s="1">
        <v>40255</v>
      </c>
      <c r="B60" s="9">
        <f>IFERROR(VLOOKUP(A60,Data!A63:B1491,2,FALSE),B59)</f>
        <v>4826.8500979999999</v>
      </c>
      <c r="C60" s="9">
        <f>IFERROR(VLOOKUP(A60,Data!D63:E1473,2,FALSE),C59)</f>
        <v>9963.9902340000008</v>
      </c>
      <c r="D60" s="10">
        <f>IFERROR(VLOOKUP(A60,Data!G63:H1543,2,FALSE),D59)</f>
        <v>10779.17</v>
      </c>
      <c r="E60" s="13">
        <f t="shared" si="0"/>
        <v>0</v>
      </c>
      <c r="F60" s="13">
        <f t="shared" si="1"/>
        <v>0</v>
      </c>
      <c r="G60" s="13">
        <f t="shared" si="2"/>
        <v>4.2389974724395289E-3</v>
      </c>
      <c r="H60" s="9">
        <f t="shared" si="3"/>
        <v>9225.2779291829047</v>
      </c>
      <c r="I60" s="9">
        <f t="shared" si="4"/>
        <v>9351.653291644936</v>
      </c>
      <c r="J60" s="9">
        <f t="shared" si="5"/>
        <v>10184.439472560354</v>
      </c>
    </row>
    <row r="61" spans="1:10">
      <c r="A61" s="1">
        <v>40256</v>
      </c>
      <c r="B61" s="9">
        <f>IFERROR(VLOOKUP(A61,Data!A64:B1492,2,FALSE),B60)</f>
        <v>4826.8500979999999</v>
      </c>
      <c r="C61" s="9">
        <f>IFERROR(VLOOKUP(A61,Data!D64:E1474,2,FALSE),C60)</f>
        <v>9963.9902340000008</v>
      </c>
      <c r="D61" s="10">
        <f>IFERROR(VLOOKUP(A61,Data!G64:H1544,2,FALSE),D60)</f>
        <v>10741.98</v>
      </c>
      <c r="E61" s="13">
        <f t="shared" si="0"/>
        <v>0</v>
      </c>
      <c r="F61" s="13">
        <f t="shared" si="1"/>
        <v>0</v>
      </c>
      <c r="G61" s="13">
        <f t="shared" si="2"/>
        <v>-3.4501728797301191E-3</v>
      </c>
      <c r="H61" s="9">
        <f t="shared" si="3"/>
        <v>9225.2779291829047</v>
      </c>
      <c r="I61" s="9">
        <f t="shared" si="4"/>
        <v>9351.653291644936</v>
      </c>
      <c r="J61" s="9">
        <f t="shared" si="5"/>
        <v>10149.301395696873</v>
      </c>
    </row>
    <row r="62" spans="1:10">
      <c r="A62" s="1">
        <v>40259</v>
      </c>
      <c r="B62" s="9">
        <f>IFERROR(VLOOKUP(A62,Data!A65:B1493,2,FALSE),B61)</f>
        <v>4826.8500979999999</v>
      </c>
      <c r="C62" s="9">
        <f>IFERROR(VLOOKUP(A62,Data!D65:E1475,2,FALSE),C61)</f>
        <v>9963.9902340000008</v>
      </c>
      <c r="D62" s="10">
        <f>IFERROR(VLOOKUP(A62,Data!G65:H1545,2,FALSE),D61)</f>
        <v>10785.89</v>
      </c>
      <c r="E62" s="13">
        <f t="shared" si="0"/>
        <v>0</v>
      </c>
      <c r="F62" s="13">
        <f t="shared" si="1"/>
        <v>0</v>
      </c>
      <c r="G62" s="13">
        <f t="shared" si="2"/>
        <v>4.0877007776964633E-3</v>
      </c>
      <c r="H62" s="9">
        <f t="shared" si="3"/>
        <v>9225.2779291829047</v>
      </c>
      <c r="I62" s="9">
        <f t="shared" si="4"/>
        <v>9351.653291644936</v>
      </c>
      <c r="J62" s="9">
        <f t="shared" si="5"/>
        <v>10190.78870290514</v>
      </c>
    </row>
    <row r="63" spans="1:10">
      <c r="A63" s="1">
        <v>40260</v>
      </c>
      <c r="B63" s="9">
        <f>IFERROR(VLOOKUP(A63,Data!A66:B1494,2,FALSE),B62)</f>
        <v>4826.8500979999999</v>
      </c>
      <c r="C63" s="9">
        <f>IFERROR(VLOOKUP(A63,Data!D66:E1476,2,FALSE),C62)</f>
        <v>9963.9902340000008</v>
      </c>
      <c r="D63" s="10">
        <f>IFERROR(VLOOKUP(A63,Data!G66:H1546,2,FALSE),D62)</f>
        <v>10888.83</v>
      </c>
      <c r="E63" s="13">
        <f t="shared" si="0"/>
        <v>0</v>
      </c>
      <c r="F63" s="13">
        <f t="shared" si="1"/>
        <v>0</v>
      </c>
      <c r="G63" s="13">
        <f t="shared" si="2"/>
        <v>9.5439504760386502E-3</v>
      </c>
      <c r="H63" s="9">
        <f t="shared" si="3"/>
        <v>9225.2779291829047</v>
      </c>
      <c r="I63" s="9">
        <f t="shared" si="4"/>
        <v>9351.653291644936</v>
      </c>
      <c r="J63" s="9">
        <f t="shared" si="5"/>
        <v>10288.04908559744</v>
      </c>
    </row>
    <row r="64" spans="1:10">
      <c r="A64" s="1">
        <v>40261</v>
      </c>
      <c r="B64" s="9">
        <f>IFERROR(VLOOKUP(A64,Data!A67:B1495,2,FALSE),B63)</f>
        <v>4826.8500979999999</v>
      </c>
      <c r="C64" s="9">
        <f>IFERROR(VLOOKUP(A64,Data!D67:E1477,2,FALSE),C63)</f>
        <v>9963.9902340000008</v>
      </c>
      <c r="D64" s="10">
        <f>IFERROR(VLOOKUP(A64,Data!G67:H1547,2,FALSE),D63)</f>
        <v>10836.15</v>
      </c>
      <c r="E64" s="13">
        <f t="shared" si="0"/>
        <v>0</v>
      </c>
      <c r="F64" s="13">
        <f t="shared" si="1"/>
        <v>0</v>
      </c>
      <c r="G64" s="13">
        <f t="shared" si="2"/>
        <v>-4.8379853482881348E-3</v>
      </c>
      <c r="H64" s="9">
        <f t="shared" si="3"/>
        <v>9225.2779291829047</v>
      </c>
      <c r="I64" s="9">
        <f t="shared" si="4"/>
        <v>9351.653291644936</v>
      </c>
      <c r="J64" s="9">
        <f t="shared" si="5"/>
        <v>10238.275654858851</v>
      </c>
    </row>
    <row r="65" spans="1:10">
      <c r="A65" s="1">
        <v>40262</v>
      </c>
      <c r="B65" s="9">
        <f>IFERROR(VLOOKUP(A65,Data!A68:B1496,2,FALSE),B64)</f>
        <v>4826.8500979999999</v>
      </c>
      <c r="C65" s="9">
        <f>IFERROR(VLOOKUP(A65,Data!D68:E1478,2,FALSE),C64)</f>
        <v>9963.9902340000008</v>
      </c>
      <c r="D65" s="10">
        <f>IFERROR(VLOOKUP(A65,Data!G68:H1548,2,FALSE),D64)</f>
        <v>10841.21</v>
      </c>
      <c r="E65" s="13">
        <f t="shared" si="0"/>
        <v>0</v>
      </c>
      <c r="F65" s="13">
        <f t="shared" si="1"/>
        <v>0</v>
      </c>
      <c r="G65" s="13">
        <f t="shared" si="2"/>
        <v>4.669555146430689E-4</v>
      </c>
      <c r="H65" s="9">
        <f t="shared" si="3"/>
        <v>9225.2779291829047</v>
      </c>
      <c r="I65" s="9">
        <f t="shared" si="4"/>
        <v>9351.653291644936</v>
      </c>
      <c r="J65" s="9">
        <f t="shared" si="5"/>
        <v>10243.056474136323</v>
      </c>
    </row>
    <row r="66" spans="1:10">
      <c r="A66" s="1">
        <v>40263</v>
      </c>
      <c r="B66" s="9">
        <f>IFERROR(VLOOKUP(A66,Data!A69:B1497,2,FALSE),B65)</f>
        <v>4826.8500979999999</v>
      </c>
      <c r="C66" s="9">
        <f>IFERROR(VLOOKUP(A66,Data!D69:E1479,2,FALSE),C65)</f>
        <v>9963.9902340000008</v>
      </c>
      <c r="D66" s="10">
        <f>IFERROR(VLOOKUP(A66,Data!G69:H1549,2,FALSE),D65)</f>
        <v>10850.36</v>
      </c>
      <c r="E66" s="13">
        <f t="shared" si="0"/>
        <v>0</v>
      </c>
      <c r="F66" s="13">
        <f t="shared" si="1"/>
        <v>0</v>
      </c>
      <c r="G66" s="13">
        <f t="shared" si="2"/>
        <v>8.440017304342833E-4</v>
      </c>
      <c r="H66" s="9">
        <f t="shared" si="3"/>
        <v>9225.2779291829047</v>
      </c>
      <c r="I66" s="9">
        <f t="shared" si="4"/>
        <v>9351.653291644936</v>
      </c>
      <c r="J66" s="9">
        <f t="shared" si="5"/>
        <v>10251.701631525431</v>
      </c>
    </row>
    <row r="67" spans="1:10">
      <c r="A67" s="1">
        <v>40266</v>
      </c>
      <c r="B67" s="9">
        <f>IFERROR(VLOOKUP(A67,Data!A70:B1498,2,FALSE),B66)</f>
        <v>4826.8500979999999</v>
      </c>
      <c r="C67" s="9">
        <f>IFERROR(VLOOKUP(A67,Data!D70:E1480,2,FALSE),C66)</f>
        <v>9963.9902340000008</v>
      </c>
      <c r="D67" s="10">
        <f>IFERROR(VLOOKUP(A67,Data!G70:H1550,2,FALSE),D66)</f>
        <v>10895.86</v>
      </c>
      <c r="E67" s="13">
        <f t="shared" si="0"/>
        <v>0</v>
      </c>
      <c r="F67" s="13">
        <f t="shared" si="1"/>
        <v>0</v>
      </c>
      <c r="G67" s="13">
        <f t="shared" si="2"/>
        <v>4.1934092509372956E-3</v>
      </c>
      <c r="H67" s="9">
        <f t="shared" si="3"/>
        <v>9225.2779291829047</v>
      </c>
      <c r="I67" s="9">
        <f t="shared" si="4"/>
        <v>9351.653291644936</v>
      </c>
      <c r="J67" s="9">
        <f t="shared" si="5"/>
        <v>10294.691211984918</v>
      </c>
    </row>
    <row r="68" spans="1:10">
      <c r="A68" s="1">
        <v>40267</v>
      </c>
      <c r="B68" s="9">
        <f>IFERROR(VLOOKUP(A68,Data!A71:B1499,2,FALSE),B67)</f>
        <v>4826.8500979999999</v>
      </c>
      <c r="C68" s="9">
        <f>IFERROR(VLOOKUP(A68,Data!D71:E1481,2,FALSE),C67)</f>
        <v>9963.9902340000008</v>
      </c>
      <c r="D68" s="10">
        <f>IFERROR(VLOOKUP(A68,Data!G71:H1551,2,FALSE),D67)</f>
        <v>10907.42</v>
      </c>
      <c r="E68" s="13">
        <f t="shared" si="0"/>
        <v>0</v>
      </c>
      <c r="F68" s="13">
        <f t="shared" si="1"/>
        <v>0</v>
      </c>
      <c r="G68" s="13">
        <f t="shared" si="2"/>
        <v>1.0609534263472081E-3</v>
      </c>
      <c r="H68" s="9">
        <f t="shared" si="3"/>
        <v>9225.2779291829047</v>
      </c>
      <c r="I68" s="9">
        <f t="shared" si="4"/>
        <v>9351.653291644936</v>
      </c>
      <c r="J68" s="9">
        <f t="shared" si="5"/>
        <v>10305.613399899461</v>
      </c>
    </row>
    <row r="69" spans="1:10">
      <c r="A69" s="1">
        <v>40268</v>
      </c>
      <c r="B69" s="9">
        <f>IFERROR(VLOOKUP(A69,Data!A72:B1500,2,FALSE),B68)</f>
        <v>4826.8500979999999</v>
      </c>
      <c r="C69" s="9">
        <f>IFERROR(VLOOKUP(A69,Data!D72:E1482,2,FALSE),C68)</f>
        <v>9963.9902340000008</v>
      </c>
      <c r="D69" s="10">
        <f>IFERROR(VLOOKUP(A69,Data!G72:H1552,2,FALSE),D68)</f>
        <v>10856.63</v>
      </c>
      <c r="E69" s="13">
        <f t="shared" si="0"/>
        <v>0</v>
      </c>
      <c r="F69" s="13">
        <f t="shared" si="1"/>
        <v>0</v>
      </c>
      <c r="G69" s="13">
        <f t="shared" si="2"/>
        <v>-4.65646321494917E-3</v>
      </c>
      <c r="H69" s="9">
        <f t="shared" si="3"/>
        <v>9225.2779291829047</v>
      </c>
      <c r="I69" s="9">
        <f t="shared" si="4"/>
        <v>9351.653291644936</v>
      </c>
      <c r="J69" s="9">
        <f t="shared" si="5"/>
        <v>10257.625690195342</v>
      </c>
    </row>
    <row r="70" spans="1:10">
      <c r="A70" s="1">
        <v>40269</v>
      </c>
      <c r="B70" s="9">
        <f>IFERROR(VLOOKUP(A70,Data!A73:B1501,2,FALSE),B69)</f>
        <v>4826.8500979999999</v>
      </c>
      <c r="C70" s="9">
        <f>IFERROR(VLOOKUP(A70,Data!D73:E1483,2,FALSE),C69)</f>
        <v>9963.9902340000008</v>
      </c>
      <c r="D70" s="10">
        <f>IFERROR(VLOOKUP(A70,Data!G73:H1553,2,FALSE),D69)</f>
        <v>10927.07</v>
      </c>
      <c r="E70" s="13">
        <f t="shared" si="0"/>
        <v>0</v>
      </c>
      <c r="F70" s="13">
        <f t="shared" si="1"/>
        <v>0</v>
      </c>
      <c r="G70" s="13">
        <f t="shared" si="2"/>
        <v>6.4882012189786805E-3</v>
      </c>
      <c r="H70" s="9">
        <f t="shared" si="3"/>
        <v>9225.2779291829047</v>
      </c>
      <c r="I70" s="9">
        <f t="shared" si="4"/>
        <v>9351.653291644936</v>
      </c>
      <c r="J70" s="9">
        <f t="shared" si="5"/>
        <v>10324.179229702295</v>
      </c>
    </row>
    <row r="71" spans="1:10">
      <c r="A71" s="1">
        <v>40270</v>
      </c>
      <c r="B71" s="9">
        <f>IFERROR(VLOOKUP(A71,Data!A74:B1502,2,FALSE),B70)</f>
        <v>4826.8500979999999</v>
      </c>
      <c r="C71" s="9">
        <f>IFERROR(VLOOKUP(A71,Data!D74:E1484,2,FALSE),C70)</f>
        <v>9963.9902340000008</v>
      </c>
      <c r="D71" s="10">
        <f>IFERROR(VLOOKUP(A71,Data!G74:H1554,2,FALSE),D70)</f>
        <v>10927.07</v>
      </c>
      <c r="E71" s="13">
        <f t="shared" si="0"/>
        <v>0</v>
      </c>
      <c r="F71" s="13">
        <f t="shared" si="1"/>
        <v>0</v>
      </c>
      <c r="G71" s="13">
        <f t="shared" si="2"/>
        <v>0</v>
      </c>
      <c r="H71" s="9">
        <f t="shared" si="3"/>
        <v>9225.2779291829047</v>
      </c>
      <c r="I71" s="9">
        <f t="shared" si="4"/>
        <v>9351.653291644936</v>
      </c>
      <c r="J71" s="9">
        <f t="shared" si="5"/>
        <v>10324.179229702295</v>
      </c>
    </row>
    <row r="72" spans="1:10">
      <c r="A72" s="1">
        <v>40273</v>
      </c>
      <c r="B72" s="9">
        <f>IFERROR(VLOOKUP(A72,Data!A75:B1503,2,FALSE),B71)</f>
        <v>4826.8500979999999</v>
      </c>
      <c r="C72" s="9">
        <f>IFERROR(VLOOKUP(A72,Data!D75:E1485,2,FALSE),C71)</f>
        <v>9963.9902340000008</v>
      </c>
      <c r="D72" s="10">
        <f>IFERROR(VLOOKUP(A72,Data!G75:H1555,2,FALSE),D71)</f>
        <v>10973.55</v>
      </c>
      <c r="E72" s="13">
        <f t="shared" si="0"/>
        <v>0</v>
      </c>
      <c r="F72" s="13">
        <f t="shared" si="1"/>
        <v>0</v>
      </c>
      <c r="G72" s="13">
        <f t="shared" si="2"/>
        <v>4.2536562866348953E-3</v>
      </c>
      <c r="H72" s="9">
        <f t="shared" si="3"/>
        <v>9225.2779291829047</v>
      </c>
      <c r="I72" s="9">
        <f t="shared" si="4"/>
        <v>9351.653291644936</v>
      </c>
      <c r="J72" s="9">
        <f t="shared" si="5"/>
        <v>10368.094739587063</v>
      </c>
    </row>
    <row r="73" spans="1:10">
      <c r="A73" s="1">
        <v>40274</v>
      </c>
      <c r="B73" s="9">
        <f>IFERROR(VLOOKUP(A73,Data!A76:B1504,2,FALSE),B72)</f>
        <v>4826.8500979999999</v>
      </c>
      <c r="C73" s="9">
        <f>IFERROR(VLOOKUP(A73,Data!D76:E1486,2,FALSE),C72)</f>
        <v>9963.9902340000008</v>
      </c>
      <c r="D73" s="10">
        <f>IFERROR(VLOOKUP(A73,Data!G76:H1556,2,FALSE),D72)</f>
        <v>10969.99</v>
      </c>
      <c r="E73" s="13">
        <f t="shared" ref="E73:E136" si="6">(B73-B72)/B72</f>
        <v>0</v>
      </c>
      <c r="F73" s="13">
        <f t="shared" ref="F73:F136" si="7">(C73-C72)/C72</f>
        <v>0</v>
      </c>
      <c r="G73" s="13">
        <f t="shared" ref="G73:G136" si="8">(D73-D72)/D72</f>
        <v>-3.2441643770698552E-4</v>
      </c>
      <c r="H73" s="9">
        <f t="shared" ref="H73:H136" si="9">H72*(1+E73)</f>
        <v>9225.2779291829047</v>
      </c>
      <c r="I73" s="9">
        <f t="shared" ref="I73:I136" si="10">I72*(1+F73)</f>
        <v>9351.653291644936</v>
      </c>
      <c r="J73" s="9">
        <f t="shared" ref="J73:J136" si="11">J72*(1+G73)</f>
        <v>10364.731159225837</v>
      </c>
    </row>
    <row r="74" spans="1:10">
      <c r="A74" s="1">
        <v>40275</v>
      </c>
      <c r="B74" s="9">
        <f>IFERROR(VLOOKUP(A74,Data!A77:B1505,2,FALSE),B73)</f>
        <v>4826.8500979999999</v>
      </c>
      <c r="C74" s="9">
        <f>IFERROR(VLOOKUP(A74,Data!D77:E1487,2,FALSE),C73)</f>
        <v>9963.9902340000008</v>
      </c>
      <c r="D74" s="10">
        <f>IFERROR(VLOOKUP(A74,Data!G77:H1557,2,FALSE),D73)</f>
        <v>10897.52</v>
      </c>
      <c r="E74" s="13">
        <f t="shared" si="6"/>
        <v>0</v>
      </c>
      <c r="F74" s="13">
        <f t="shared" si="7"/>
        <v>0</v>
      </c>
      <c r="G74" s="13">
        <f t="shared" si="8"/>
        <v>-6.606204745856591E-3</v>
      </c>
      <c r="H74" s="9">
        <f t="shared" si="9"/>
        <v>9225.2779291829047</v>
      </c>
      <c r="I74" s="9">
        <f t="shared" si="10"/>
        <v>9351.653291644936</v>
      </c>
      <c r="J74" s="9">
        <f t="shared" si="11"/>
        <v>10296.259623052232</v>
      </c>
    </row>
    <row r="75" spans="1:10">
      <c r="A75" s="1">
        <v>40276</v>
      </c>
      <c r="B75" s="9">
        <f>IFERROR(VLOOKUP(A75,Data!A78:B1506,2,FALSE),B74)</f>
        <v>4826.8500979999999</v>
      </c>
      <c r="C75" s="9">
        <f>IFERROR(VLOOKUP(A75,Data!D78:E1488,2,FALSE),C74)</f>
        <v>9963.9902340000008</v>
      </c>
      <c r="D75" s="10">
        <f>IFERROR(VLOOKUP(A75,Data!G78:H1558,2,FALSE),D74)</f>
        <v>10927.07</v>
      </c>
      <c r="E75" s="13">
        <f t="shared" si="6"/>
        <v>0</v>
      </c>
      <c r="F75" s="13">
        <f t="shared" si="7"/>
        <v>0</v>
      </c>
      <c r="G75" s="13">
        <f t="shared" si="8"/>
        <v>2.7116261314500244E-3</v>
      </c>
      <c r="H75" s="9">
        <f t="shared" si="9"/>
        <v>9225.2779291829047</v>
      </c>
      <c r="I75" s="9">
        <f t="shared" si="10"/>
        <v>9351.653291644936</v>
      </c>
      <c r="J75" s="9">
        <f t="shared" si="11"/>
        <v>10324.179229702293</v>
      </c>
    </row>
    <row r="76" spans="1:10">
      <c r="A76" s="1">
        <v>40277</v>
      </c>
      <c r="B76" s="9">
        <f>IFERROR(VLOOKUP(A76,Data!A79:B1507,2,FALSE),B75)</f>
        <v>4826.8500979999999</v>
      </c>
      <c r="C76" s="9">
        <f>IFERROR(VLOOKUP(A76,Data!D79:E1489,2,FALSE),C75)</f>
        <v>9963.9902340000008</v>
      </c>
      <c r="D76" s="10">
        <f>IFERROR(VLOOKUP(A76,Data!G79:H1559,2,FALSE),D75)</f>
        <v>10997.35</v>
      </c>
      <c r="E76" s="13">
        <f t="shared" si="6"/>
        <v>0</v>
      </c>
      <c r="F76" s="13">
        <f t="shared" si="7"/>
        <v>0</v>
      </c>
      <c r="G76" s="13">
        <f t="shared" si="8"/>
        <v>6.4317333008757751E-3</v>
      </c>
      <c r="H76" s="9">
        <f t="shared" si="9"/>
        <v>9225.2779291829047</v>
      </c>
      <c r="I76" s="9">
        <f t="shared" si="10"/>
        <v>9351.653291644936</v>
      </c>
      <c r="J76" s="9">
        <f t="shared" si="11"/>
        <v>10390.581597058181</v>
      </c>
    </row>
    <row r="77" spans="1:10">
      <c r="A77" s="1">
        <v>40280</v>
      </c>
      <c r="B77" s="9">
        <f>IFERROR(VLOOKUP(A77,Data!A80:B1508,2,FALSE),B76)</f>
        <v>4826.8500979999999</v>
      </c>
      <c r="C77" s="9">
        <f>IFERROR(VLOOKUP(A77,Data!D80:E1490,2,FALSE),C76)</f>
        <v>9963.9902340000008</v>
      </c>
      <c r="D77" s="10">
        <f>IFERROR(VLOOKUP(A77,Data!G80:H1560,2,FALSE),D76)</f>
        <v>11005.97</v>
      </c>
      <c r="E77" s="13">
        <f t="shared" si="6"/>
        <v>0</v>
      </c>
      <c r="F77" s="13">
        <f t="shared" si="7"/>
        <v>0</v>
      </c>
      <c r="G77" s="13">
        <f t="shared" si="8"/>
        <v>7.8382519425124967E-4</v>
      </c>
      <c r="H77" s="9">
        <f t="shared" si="9"/>
        <v>9225.2779291829047</v>
      </c>
      <c r="I77" s="9">
        <f t="shared" si="10"/>
        <v>9351.653291644936</v>
      </c>
      <c r="J77" s="9">
        <f t="shared" si="11"/>
        <v>10398.72599669688</v>
      </c>
    </row>
    <row r="78" spans="1:10">
      <c r="A78" s="1">
        <v>40281</v>
      </c>
      <c r="B78" s="9">
        <f>IFERROR(VLOOKUP(A78,Data!A81:B1509,2,FALSE),B77)</f>
        <v>4826.8500979999999</v>
      </c>
      <c r="C78" s="9">
        <f>IFERROR(VLOOKUP(A78,Data!D81:E1491,2,FALSE),C77)</f>
        <v>9963.9902340000008</v>
      </c>
      <c r="D78" s="10">
        <f>IFERROR(VLOOKUP(A78,Data!G81:H1561,2,FALSE),D77)</f>
        <v>11019.42</v>
      </c>
      <c r="E78" s="13">
        <f t="shared" si="6"/>
        <v>0</v>
      </c>
      <c r="F78" s="13">
        <f t="shared" si="7"/>
        <v>0</v>
      </c>
      <c r="G78" s="13">
        <f t="shared" si="8"/>
        <v>1.222064025251816E-3</v>
      </c>
      <c r="H78" s="9">
        <f t="shared" si="9"/>
        <v>9225.2779291829047</v>
      </c>
      <c r="I78" s="9">
        <f t="shared" si="10"/>
        <v>9351.653291644936</v>
      </c>
      <c r="J78" s="9">
        <f t="shared" si="11"/>
        <v>10411.433905645894</v>
      </c>
    </row>
    <row r="79" spans="1:10">
      <c r="A79" s="1">
        <v>40282</v>
      </c>
      <c r="B79" s="9">
        <f>IFERROR(VLOOKUP(A79,Data!A82:B1510,2,FALSE),B78)</f>
        <v>4826.8500979999999</v>
      </c>
      <c r="C79" s="9">
        <f>IFERROR(VLOOKUP(A79,Data!D82:E1492,2,FALSE),C78)</f>
        <v>9963.9902340000008</v>
      </c>
      <c r="D79" s="10">
        <f>IFERROR(VLOOKUP(A79,Data!G82:H1562,2,FALSE),D78)</f>
        <v>11123.11</v>
      </c>
      <c r="E79" s="13">
        <f t="shared" si="6"/>
        <v>0</v>
      </c>
      <c r="F79" s="13">
        <f t="shared" si="7"/>
        <v>0</v>
      </c>
      <c r="G79" s="13">
        <f t="shared" si="8"/>
        <v>9.4097511484270962E-3</v>
      </c>
      <c r="H79" s="9">
        <f t="shared" si="9"/>
        <v>9225.2779291829047</v>
      </c>
      <c r="I79" s="9">
        <f t="shared" si="10"/>
        <v>9351.653291644936</v>
      </c>
      <c r="J79" s="9">
        <f t="shared" si="11"/>
        <v>10509.402907796317</v>
      </c>
    </row>
    <row r="80" spans="1:10">
      <c r="A80" s="1">
        <v>40283</v>
      </c>
      <c r="B80" s="9">
        <f>IFERROR(VLOOKUP(A80,Data!A83:B1511,2,FALSE),B79)</f>
        <v>4826.8500979999999</v>
      </c>
      <c r="C80" s="9">
        <f>IFERROR(VLOOKUP(A80,Data!D83:E1493,2,FALSE),C79)</f>
        <v>9963.9902340000008</v>
      </c>
      <c r="D80" s="10">
        <f>IFERROR(VLOOKUP(A80,Data!G83:H1563,2,FALSE),D79)</f>
        <v>11144.57</v>
      </c>
      <c r="E80" s="13">
        <f t="shared" si="6"/>
        <v>0</v>
      </c>
      <c r="F80" s="13">
        <f t="shared" si="7"/>
        <v>0</v>
      </c>
      <c r="G80" s="13">
        <f t="shared" si="8"/>
        <v>1.9293165310780103E-3</v>
      </c>
      <c r="H80" s="9">
        <f t="shared" si="9"/>
        <v>9225.2779291829047</v>
      </c>
      <c r="I80" s="9">
        <f t="shared" si="10"/>
        <v>9351.653291644936</v>
      </c>
      <c r="J80" s="9">
        <f t="shared" si="11"/>
        <v>10529.678872558088</v>
      </c>
    </row>
    <row r="81" spans="1:10">
      <c r="A81" s="1">
        <v>40284</v>
      </c>
      <c r="B81" s="9">
        <f>IFERROR(VLOOKUP(A81,Data!A84:B1512,2,FALSE),B80)</f>
        <v>4826.8500979999999</v>
      </c>
      <c r="C81" s="9">
        <f>IFERROR(VLOOKUP(A81,Data!D84:E1494,2,FALSE),C80)</f>
        <v>9963.9902340000008</v>
      </c>
      <c r="D81" s="10">
        <f>IFERROR(VLOOKUP(A81,Data!G84:H1564,2,FALSE),D80)</f>
        <v>11018.66</v>
      </c>
      <c r="E81" s="13">
        <f t="shared" si="6"/>
        <v>0</v>
      </c>
      <c r="F81" s="13">
        <f t="shared" si="7"/>
        <v>0</v>
      </c>
      <c r="G81" s="13">
        <f t="shared" si="8"/>
        <v>-1.1297878697877069E-2</v>
      </c>
      <c r="H81" s="9">
        <f t="shared" si="9"/>
        <v>9225.2779291829047</v>
      </c>
      <c r="I81" s="9">
        <f t="shared" si="10"/>
        <v>9351.653291644936</v>
      </c>
      <c r="J81" s="9">
        <f t="shared" si="11"/>
        <v>10410.715837928328</v>
      </c>
    </row>
    <row r="82" spans="1:10">
      <c r="A82" s="1">
        <v>40287</v>
      </c>
      <c r="B82" s="9">
        <f>IFERROR(VLOOKUP(A82,Data!A85:B1513,2,FALSE),B81)</f>
        <v>4826.8500979999999</v>
      </c>
      <c r="C82" s="9">
        <f>IFERROR(VLOOKUP(A82,Data!D85:E1495,2,FALSE),C81)</f>
        <v>9963.9902340000008</v>
      </c>
      <c r="D82" s="10">
        <f>IFERROR(VLOOKUP(A82,Data!G85:H1565,2,FALSE),D81)</f>
        <v>11092.05</v>
      </c>
      <c r="E82" s="13">
        <f t="shared" si="6"/>
        <v>0</v>
      </c>
      <c r="F82" s="13">
        <f t="shared" si="7"/>
        <v>0</v>
      </c>
      <c r="G82" s="13">
        <f t="shared" si="8"/>
        <v>6.6605195187073038E-3</v>
      </c>
      <c r="H82" s="9">
        <f t="shared" si="9"/>
        <v>9225.2779291829047</v>
      </c>
      <c r="I82" s="9">
        <f t="shared" si="10"/>
        <v>9351.653291644936</v>
      </c>
      <c r="J82" s="9">
        <f t="shared" si="11"/>
        <v>10480.056613970564</v>
      </c>
    </row>
    <row r="83" spans="1:10">
      <c r="A83" s="1">
        <v>40288</v>
      </c>
      <c r="B83" s="9">
        <f>IFERROR(VLOOKUP(A83,Data!A86:B1514,2,FALSE),B82)</f>
        <v>4826.8500979999999</v>
      </c>
      <c r="C83" s="9">
        <f>IFERROR(VLOOKUP(A83,Data!D86:E1496,2,FALSE),C82)</f>
        <v>9963.9902340000008</v>
      </c>
      <c r="D83" s="10">
        <f>IFERROR(VLOOKUP(A83,Data!G86:H1566,2,FALSE),D82)</f>
        <v>11117.06</v>
      </c>
      <c r="E83" s="13">
        <f t="shared" si="6"/>
        <v>0</v>
      </c>
      <c r="F83" s="13">
        <f t="shared" si="7"/>
        <v>0</v>
      </c>
      <c r="G83" s="13">
        <f t="shared" si="8"/>
        <v>2.2547680545976822E-3</v>
      </c>
      <c r="H83" s="9">
        <f t="shared" si="9"/>
        <v>9225.2779291829047</v>
      </c>
      <c r="I83" s="9">
        <f t="shared" si="10"/>
        <v>9351.653291644936</v>
      </c>
      <c r="J83" s="9">
        <f t="shared" si="11"/>
        <v>10503.686710834119</v>
      </c>
    </row>
    <row r="84" spans="1:10">
      <c r="A84" s="1">
        <v>40289</v>
      </c>
      <c r="B84" s="9">
        <f>IFERROR(VLOOKUP(A84,Data!A87:B1515,2,FALSE),B83)</f>
        <v>4826.8500979999999</v>
      </c>
      <c r="C84" s="9">
        <f>IFERROR(VLOOKUP(A84,Data!D87:E1497,2,FALSE),C83)</f>
        <v>9963.9902340000008</v>
      </c>
      <c r="D84" s="10">
        <f>IFERROR(VLOOKUP(A84,Data!G87:H1567,2,FALSE),D83)</f>
        <v>11124.92</v>
      </c>
      <c r="E84" s="13">
        <f t="shared" si="6"/>
        <v>0</v>
      </c>
      <c r="F84" s="13">
        <f t="shared" si="7"/>
        <v>0</v>
      </c>
      <c r="G84" s="13">
        <f t="shared" si="8"/>
        <v>7.0702146070998834E-4</v>
      </c>
      <c r="H84" s="9">
        <f t="shared" si="9"/>
        <v>9225.2779291829047</v>
      </c>
      <c r="I84" s="9">
        <f t="shared" si="10"/>
        <v>9351.653291644936</v>
      </c>
      <c r="J84" s="9">
        <f t="shared" si="11"/>
        <v>10511.113042755253</v>
      </c>
    </row>
    <row r="85" spans="1:10">
      <c r="A85" s="1">
        <v>40290</v>
      </c>
      <c r="B85" s="9">
        <f>IFERROR(VLOOKUP(A85,Data!A88:B1516,2,FALSE),B84)</f>
        <v>4826.8500979999999</v>
      </c>
      <c r="C85" s="9">
        <f>IFERROR(VLOOKUP(A85,Data!D88:E1498,2,FALSE),C84)</f>
        <v>9963.9902340000008</v>
      </c>
      <c r="D85" s="10">
        <f>IFERROR(VLOOKUP(A85,Data!G88:H1568,2,FALSE),D84)</f>
        <v>11134.29</v>
      </c>
      <c r="E85" s="13">
        <f t="shared" si="6"/>
        <v>0</v>
      </c>
      <c r="F85" s="13">
        <f t="shared" si="7"/>
        <v>0</v>
      </c>
      <c r="G85" s="13">
        <f t="shared" si="8"/>
        <v>8.4225324766387536E-4</v>
      </c>
      <c r="H85" s="9">
        <f t="shared" si="9"/>
        <v>9225.2779291829047</v>
      </c>
      <c r="I85" s="9">
        <f t="shared" si="10"/>
        <v>9351.653291644936</v>
      </c>
      <c r="J85" s="9">
        <f t="shared" si="11"/>
        <v>10519.966061852076</v>
      </c>
    </row>
    <row r="86" spans="1:10">
      <c r="A86" s="1">
        <v>40291</v>
      </c>
      <c r="B86" s="9">
        <f>IFERROR(VLOOKUP(A86,Data!A89:B1517,2,FALSE),B85)</f>
        <v>4826.8500979999999</v>
      </c>
      <c r="C86" s="9">
        <f>IFERROR(VLOOKUP(A86,Data!D89:E1499,2,FALSE),C85)</f>
        <v>9963.9902340000008</v>
      </c>
      <c r="D86" s="10">
        <f>IFERROR(VLOOKUP(A86,Data!G89:H1569,2,FALSE),D85)</f>
        <v>11204.28</v>
      </c>
      <c r="E86" s="13">
        <f t="shared" si="6"/>
        <v>0</v>
      </c>
      <c r="F86" s="13">
        <f t="shared" si="7"/>
        <v>0</v>
      </c>
      <c r="G86" s="13">
        <f t="shared" si="8"/>
        <v>6.2859868029303866E-3</v>
      </c>
      <c r="H86" s="9">
        <f t="shared" si="9"/>
        <v>9225.2779291829047</v>
      </c>
      <c r="I86" s="9">
        <f t="shared" si="10"/>
        <v>9351.653291644936</v>
      </c>
      <c r="J86" s="9">
        <f t="shared" si="11"/>
        <v>10586.094429684154</v>
      </c>
    </row>
    <row r="87" spans="1:10">
      <c r="A87" s="1">
        <v>40294</v>
      </c>
      <c r="B87" s="9">
        <f>IFERROR(VLOOKUP(A87,Data!A90:B1518,2,FALSE),B86)</f>
        <v>4826.8500979999999</v>
      </c>
      <c r="C87" s="9">
        <f>IFERROR(VLOOKUP(A87,Data!D90:E1500,2,FALSE),C86)</f>
        <v>9963.9902340000008</v>
      </c>
      <c r="D87" s="10">
        <f>IFERROR(VLOOKUP(A87,Data!G90:H1570,2,FALSE),D86)</f>
        <v>11205.03</v>
      </c>
      <c r="E87" s="13">
        <f t="shared" si="6"/>
        <v>0</v>
      </c>
      <c r="F87" s="13">
        <f t="shared" si="7"/>
        <v>0</v>
      </c>
      <c r="G87" s="13">
        <f t="shared" si="8"/>
        <v>6.6938705566087247E-5</v>
      </c>
      <c r="H87" s="9">
        <f t="shared" si="9"/>
        <v>9225.2779291829047</v>
      </c>
      <c r="I87" s="9">
        <f t="shared" si="10"/>
        <v>9351.653291644936</v>
      </c>
      <c r="J87" s="9">
        <f t="shared" si="11"/>
        <v>10586.803049142276</v>
      </c>
    </row>
    <row r="88" spans="1:10">
      <c r="A88" s="1">
        <v>40295</v>
      </c>
      <c r="B88" s="9">
        <f>IFERROR(VLOOKUP(A88,Data!A91:B1519,2,FALSE),B87)</f>
        <v>4826.8500979999999</v>
      </c>
      <c r="C88" s="9">
        <f>IFERROR(VLOOKUP(A88,Data!D91:E1501,2,FALSE),C87)</f>
        <v>9963.9902340000008</v>
      </c>
      <c r="D88" s="10">
        <f>IFERROR(VLOOKUP(A88,Data!G91:H1571,2,FALSE),D87)</f>
        <v>10991.99</v>
      </c>
      <c r="E88" s="13">
        <f t="shared" si="6"/>
        <v>0</v>
      </c>
      <c r="F88" s="13">
        <f t="shared" si="7"/>
        <v>0</v>
      </c>
      <c r="G88" s="13">
        <f t="shared" si="8"/>
        <v>-1.901288974683699E-2</v>
      </c>
      <c r="H88" s="9">
        <f t="shared" si="9"/>
        <v>9225.2779291829047</v>
      </c>
      <c r="I88" s="9">
        <f t="shared" si="10"/>
        <v>9351.653291644936</v>
      </c>
      <c r="J88" s="9">
        <f t="shared" si="11"/>
        <v>10385.517329997456</v>
      </c>
    </row>
    <row r="89" spans="1:10">
      <c r="A89" s="1">
        <v>40296</v>
      </c>
      <c r="B89" s="9">
        <f>IFERROR(VLOOKUP(A89,Data!A92:B1520,2,FALSE),B88)</f>
        <v>4826.8500979999999</v>
      </c>
      <c r="C89" s="9">
        <f>IFERROR(VLOOKUP(A89,Data!D92:E1502,2,FALSE),C88)</f>
        <v>9963.9902340000008</v>
      </c>
      <c r="D89" s="10">
        <f>IFERROR(VLOOKUP(A89,Data!G92:H1572,2,FALSE),D88)</f>
        <v>11045.27</v>
      </c>
      <c r="E89" s="13">
        <f t="shared" si="6"/>
        <v>0</v>
      </c>
      <c r="F89" s="13">
        <f t="shared" si="7"/>
        <v>0</v>
      </c>
      <c r="G89" s="13">
        <f t="shared" si="8"/>
        <v>4.847165981774061E-3</v>
      </c>
      <c r="H89" s="9">
        <f t="shared" si="9"/>
        <v>9225.2779291829047</v>
      </c>
      <c r="I89" s="9">
        <f t="shared" si="10"/>
        <v>9351.653291644936</v>
      </c>
      <c r="J89" s="9">
        <f t="shared" si="11"/>
        <v>10435.857656302545</v>
      </c>
    </row>
    <row r="90" spans="1:10">
      <c r="A90" s="1">
        <v>40297</v>
      </c>
      <c r="B90" s="9">
        <f>IFERROR(VLOOKUP(A90,Data!A93:B1521,2,FALSE),B89)</f>
        <v>4826.8500979999999</v>
      </c>
      <c r="C90" s="9">
        <f>IFERROR(VLOOKUP(A90,Data!D93:E1503,2,FALSE),C89)</f>
        <v>9963.9902340000008</v>
      </c>
      <c r="D90" s="10">
        <f>IFERROR(VLOOKUP(A90,Data!G93:H1573,2,FALSE),D89)</f>
        <v>11167.32</v>
      </c>
      <c r="E90" s="13">
        <f t="shared" si="6"/>
        <v>0</v>
      </c>
      <c r="F90" s="13">
        <f t="shared" si="7"/>
        <v>0</v>
      </c>
      <c r="G90" s="13">
        <f t="shared" si="8"/>
        <v>1.1049978859729031E-2</v>
      </c>
      <c r="H90" s="9">
        <f t="shared" si="9"/>
        <v>9225.2779291829047</v>
      </c>
      <c r="I90" s="9">
        <f t="shared" si="10"/>
        <v>9351.653291644936</v>
      </c>
      <c r="J90" s="9">
        <f t="shared" si="11"/>
        <v>10551.173662787831</v>
      </c>
    </row>
    <row r="91" spans="1:10">
      <c r="A91" s="1">
        <v>40298</v>
      </c>
      <c r="B91" s="9">
        <f>IFERROR(VLOOKUP(A91,Data!A94:B1522,2,FALSE),B90)</f>
        <v>4826.8500979999999</v>
      </c>
      <c r="C91" s="9">
        <f>IFERROR(VLOOKUP(A91,Data!D94:E1504,2,FALSE),C90)</f>
        <v>9963.9902340000008</v>
      </c>
      <c r="D91" s="10">
        <f>IFERROR(VLOOKUP(A91,Data!G94:H1574,2,FALSE),D90)</f>
        <v>11008.61</v>
      </c>
      <c r="E91" s="13">
        <f t="shared" si="6"/>
        <v>0</v>
      </c>
      <c r="F91" s="13">
        <f t="shared" si="7"/>
        <v>0</v>
      </c>
      <c r="G91" s="13">
        <f t="shared" si="8"/>
        <v>-1.4212004312583425E-2</v>
      </c>
      <c r="H91" s="9">
        <f t="shared" si="9"/>
        <v>9225.2779291829047</v>
      </c>
      <c r="I91" s="9">
        <f t="shared" si="10"/>
        <v>9351.653291644936</v>
      </c>
      <c r="J91" s="9">
        <f t="shared" si="11"/>
        <v>10401.220337189474</v>
      </c>
    </row>
    <row r="92" spans="1:10">
      <c r="A92" s="1">
        <v>40301</v>
      </c>
      <c r="B92" s="9">
        <f>IFERROR(VLOOKUP(A92,Data!A95:B1523,2,FALSE),B91)</f>
        <v>4826.8500979999999</v>
      </c>
      <c r="C92" s="9">
        <f>IFERROR(VLOOKUP(A92,Data!D95:E1505,2,FALSE),C91)</f>
        <v>9963.9902340000008</v>
      </c>
      <c r="D92" s="10">
        <f>IFERROR(VLOOKUP(A92,Data!G95:H1575,2,FALSE),D91)</f>
        <v>11151.83</v>
      </c>
      <c r="E92" s="13">
        <f t="shared" si="6"/>
        <v>0</v>
      </c>
      <c r="F92" s="13">
        <f t="shared" si="7"/>
        <v>0</v>
      </c>
      <c r="G92" s="13">
        <f t="shared" si="8"/>
        <v>1.3009816861529234E-2</v>
      </c>
      <c r="H92" s="9">
        <f t="shared" si="9"/>
        <v>9225.2779291829047</v>
      </c>
      <c r="I92" s="9">
        <f t="shared" si="10"/>
        <v>9351.653291644936</v>
      </c>
      <c r="J92" s="9">
        <f t="shared" si="11"/>
        <v>10536.538308912721</v>
      </c>
    </row>
    <row r="93" spans="1:10">
      <c r="A93" s="1">
        <v>40302</v>
      </c>
      <c r="B93" s="9">
        <f>IFERROR(VLOOKUP(A93,Data!A96:B1524,2,FALSE),B92)</f>
        <v>4826.8500979999999</v>
      </c>
      <c r="C93" s="9">
        <f>IFERROR(VLOOKUP(A93,Data!D96:E1506,2,FALSE),C92)</f>
        <v>9963.9902340000008</v>
      </c>
      <c r="D93" s="10">
        <f>IFERROR(VLOOKUP(A93,Data!G96:H1576,2,FALSE),D92)</f>
        <v>10926.77</v>
      </c>
      <c r="E93" s="13">
        <f t="shared" si="6"/>
        <v>0</v>
      </c>
      <c r="F93" s="13">
        <f t="shared" si="7"/>
        <v>0</v>
      </c>
      <c r="G93" s="13">
        <f t="shared" si="8"/>
        <v>-2.0181441072900097E-2</v>
      </c>
      <c r="H93" s="9">
        <f t="shared" si="9"/>
        <v>9225.2779291829047</v>
      </c>
      <c r="I93" s="9">
        <f t="shared" si="10"/>
        <v>9351.653291644936</v>
      </c>
      <c r="J93" s="9">
        <f t="shared" si="11"/>
        <v>10323.895781919044</v>
      </c>
    </row>
    <row r="94" spans="1:10">
      <c r="A94" s="1">
        <v>40303</v>
      </c>
      <c r="B94" s="9">
        <f>IFERROR(VLOOKUP(A94,Data!A97:B1525,2,FALSE),B93)</f>
        <v>4826.8500979999999</v>
      </c>
      <c r="C94" s="9">
        <f>IFERROR(VLOOKUP(A94,Data!D97:E1507,2,FALSE),C93)</f>
        <v>9963.9902340000008</v>
      </c>
      <c r="D94" s="10">
        <f>IFERROR(VLOOKUP(A94,Data!G97:H1577,2,FALSE),D93)</f>
        <v>10868.12</v>
      </c>
      <c r="E94" s="13">
        <f t="shared" si="6"/>
        <v>0</v>
      </c>
      <c r="F94" s="13">
        <f t="shared" si="7"/>
        <v>0</v>
      </c>
      <c r="G94" s="13">
        <f t="shared" si="8"/>
        <v>-5.367551435602619E-3</v>
      </c>
      <c r="H94" s="9">
        <f t="shared" si="9"/>
        <v>9225.2779291829047</v>
      </c>
      <c r="I94" s="9">
        <f t="shared" si="10"/>
        <v>9351.653291644936</v>
      </c>
      <c r="J94" s="9">
        <f t="shared" si="11"/>
        <v>10268.481740293792</v>
      </c>
    </row>
    <row r="95" spans="1:10">
      <c r="A95" s="1">
        <v>40304</v>
      </c>
      <c r="B95" s="9">
        <f>IFERROR(VLOOKUP(A95,Data!A98:B1526,2,FALSE),B94)</f>
        <v>4826.8500979999999</v>
      </c>
      <c r="C95" s="9">
        <f>IFERROR(VLOOKUP(A95,Data!D98:E1508,2,FALSE),C94)</f>
        <v>9963.9902340000008</v>
      </c>
      <c r="D95" s="10">
        <f>IFERROR(VLOOKUP(A95,Data!G98:H1578,2,FALSE),D94)</f>
        <v>10520.32</v>
      </c>
      <c r="E95" s="13">
        <f t="shared" si="6"/>
        <v>0</v>
      </c>
      <c r="F95" s="13">
        <f t="shared" si="7"/>
        <v>0</v>
      </c>
      <c r="G95" s="13">
        <f t="shared" si="8"/>
        <v>-3.2001854966636462E-2</v>
      </c>
      <c r="H95" s="9">
        <f t="shared" si="9"/>
        <v>9225.2779291829047</v>
      </c>
      <c r="I95" s="9">
        <f t="shared" si="10"/>
        <v>9351.653291644936</v>
      </c>
      <c r="J95" s="9">
        <f t="shared" si="11"/>
        <v>9939.8712769133544</v>
      </c>
    </row>
    <row r="96" spans="1:10">
      <c r="A96" s="1">
        <v>40305</v>
      </c>
      <c r="B96" s="9">
        <f>IFERROR(VLOOKUP(A96,Data!A99:B1527,2,FALSE),B95)</f>
        <v>4826.8500979999999</v>
      </c>
      <c r="C96" s="9">
        <f>IFERROR(VLOOKUP(A96,Data!D99:E1509,2,FALSE),C95)</f>
        <v>9963.9902340000008</v>
      </c>
      <c r="D96" s="10">
        <f>IFERROR(VLOOKUP(A96,Data!G99:H1579,2,FALSE),D95)</f>
        <v>10380.43</v>
      </c>
      <c r="E96" s="13">
        <f t="shared" si="6"/>
        <v>0</v>
      </c>
      <c r="F96" s="13">
        <f t="shared" si="7"/>
        <v>0</v>
      </c>
      <c r="G96" s="13">
        <f t="shared" si="8"/>
        <v>-1.3297124041854185E-2</v>
      </c>
      <c r="H96" s="9">
        <f t="shared" si="9"/>
        <v>9225.2779291829047</v>
      </c>
      <c r="I96" s="9">
        <f t="shared" si="10"/>
        <v>9351.653291644936</v>
      </c>
      <c r="J96" s="9">
        <f t="shared" si="11"/>
        <v>9807.6995755841726</v>
      </c>
    </row>
    <row r="97" spans="1:10">
      <c r="A97" s="1">
        <v>40308</v>
      </c>
      <c r="B97" s="9">
        <f>IFERROR(VLOOKUP(A97,Data!A100:B1528,2,FALSE),B96)</f>
        <v>4826.8500979999999</v>
      </c>
      <c r="C97" s="9">
        <f>IFERROR(VLOOKUP(A97,Data!D100:E1510,2,FALSE),C96)</f>
        <v>9963.9902340000008</v>
      </c>
      <c r="D97" s="10">
        <f>IFERROR(VLOOKUP(A97,Data!G100:H1580,2,FALSE),D96)</f>
        <v>10785.14</v>
      </c>
      <c r="E97" s="13">
        <f t="shared" si="6"/>
        <v>0</v>
      </c>
      <c r="F97" s="13">
        <f t="shared" si="7"/>
        <v>0</v>
      </c>
      <c r="G97" s="13">
        <f t="shared" si="8"/>
        <v>3.8987787596467496E-2</v>
      </c>
      <c r="H97" s="9">
        <f t="shared" si="9"/>
        <v>9225.2779291829047</v>
      </c>
      <c r="I97" s="9">
        <f t="shared" si="10"/>
        <v>9351.653291644936</v>
      </c>
      <c r="J97" s="9">
        <f t="shared" si="11"/>
        <v>10190.080083447012</v>
      </c>
    </row>
    <row r="98" spans="1:10">
      <c r="A98" s="1">
        <v>40309</v>
      </c>
      <c r="B98" s="9">
        <f>IFERROR(VLOOKUP(A98,Data!A101:B1529,2,FALSE),B97)</f>
        <v>4826.8500979999999</v>
      </c>
      <c r="C98" s="9">
        <f>IFERROR(VLOOKUP(A98,Data!D101:E1511,2,FALSE),C97)</f>
        <v>9963.9902340000008</v>
      </c>
      <c r="D98" s="10">
        <f>IFERROR(VLOOKUP(A98,Data!G101:H1581,2,FALSE),D97)</f>
        <v>10748.26</v>
      </c>
      <c r="E98" s="13">
        <f t="shared" si="6"/>
        <v>0</v>
      </c>
      <c r="F98" s="13">
        <f t="shared" si="7"/>
        <v>0</v>
      </c>
      <c r="G98" s="13">
        <f t="shared" si="8"/>
        <v>-3.4195198207903838E-3</v>
      </c>
      <c r="H98" s="9">
        <f t="shared" si="9"/>
        <v>9225.2779291829047</v>
      </c>
      <c r="I98" s="9">
        <f t="shared" si="10"/>
        <v>9351.653291644936</v>
      </c>
      <c r="J98" s="9">
        <f t="shared" si="11"/>
        <v>10155.234902626224</v>
      </c>
    </row>
    <row r="99" spans="1:10">
      <c r="A99" s="1">
        <v>40310</v>
      </c>
      <c r="B99" s="9">
        <f>IFERROR(VLOOKUP(A99,Data!A102:B1530,2,FALSE),B98)</f>
        <v>4826.8500979999999</v>
      </c>
      <c r="C99" s="9">
        <f>IFERROR(VLOOKUP(A99,Data!D102:E1512,2,FALSE),C98)</f>
        <v>9963.9902340000008</v>
      </c>
      <c r="D99" s="10">
        <f>IFERROR(VLOOKUP(A99,Data!G102:H1582,2,FALSE),D98)</f>
        <v>10896.91</v>
      </c>
      <c r="E99" s="13">
        <f t="shared" si="6"/>
        <v>0</v>
      </c>
      <c r="F99" s="13">
        <f t="shared" si="7"/>
        <v>0</v>
      </c>
      <c r="G99" s="13">
        <f t="shared" si="8"/>
        <v>1.3830145530532349E-2</v>
      </c>
      <c r="H99" s="9">
        <f t="shared" si="9"/>
        <v>9225.2779291829047</v>
      </c>
      <c r="I99" s="9">
        <f t="shared" si="10"/>
        <v>9351.653291644936</v>
      </c>
      <c r="J99" s="9">
        <f t="shared" si="11"/>
        <v>10295.683279226285</v>
      </c>
    </row>
    <row r="100" spans="1:10">
      <c r="A100" s="1">
        <v>40311</v>
      </c>
      <c r="B100" s="9">
        <f>IFERROR(VLOOKUP(A100,Data!A103:B1531,2,FALSE),B99)</f>
        <v>4826.8500979999999</v>
      </c>
      <c r="C100" s="9">
        <f>IFERROR(VLOOKUP(A100,Data!D103:E1513,2,FALSE),C99)</f>
        <v>9963.9902340000008</v>
      </c>
      <c r="D100" s="10">
        <f>IFERROR(VLOOKUP(A100,Data!G103:H1583,2,FALSE),D99)</f>
        <v>10782.95</v>
      </c>
      <c r="E100" s="13">
        <f t="shared" si="6"/>
        <v>0</v>
      </c>
      <c r="F100" s="13">
        <f t="shared" si="7"/>
        <v>0</v>
      </c>
      <c r="G100" s="13">
        <f t="shared" si="8"/>
        <v>-1.0458010573639603E-2</v>
      </c>
      <c r="H100" s="9">
        <f t="shared" si="9"/>
        <v>9225.2779291829047</v>
      </c>
      <c r="I100" s="9">
        <f t="shared" si="10"/>
        <v>9351.653291644936</v>
      </c>
      <c r="J100" s="9">
        <f t="shared" si="11"/>
        <v>10188.010914629293</v>
      </c>
    </row>
    <row r="101" spans="1:10">
      <c r="A101" s="1">
        <v>40312</v>
      </c>
      <c r="B101" s="9">
        <f>IFERROR(VLOOKUP(A101,Data!A104:B1532,2,FALSE),B100)</f>
        <v>4826.8500979999999</v>
      </c>
      <c r="C101" s="9">
        <f>IFERROR(VLOOKUP(A101,Data!D104:E1514,2,FALSE),C100)</f>
        <v>9963.9902340000008</v>
      </c>
      <c r="D101" s="10">
        <f>IFERROR(VLOOKUP(A101,Data!G104:H1584,2,FALSE),D100)</f>
        <v>10620.16</v>
      </c>
      <c r="E101" s="13">
        <f t="shared" si="6"/>
        <v>0</v>
      </c>
      <c r="F101" s="13">
        <f t="shared" si="7"/>
        <v>0</v>
      </c>
      <c r="G101" s="13">
        <f t="shared" si="8"/>
        <v>-1.509698180924523E-2</v>
      </c>
      <c r="H101" s="9">
        <f t="shared" si="9"/>
        <v>9225.2779291829047</v>
      </c>
      <c r="I101" s="9">
        <f t="shared" si="10"/>
        <v>9351.653291644936</v>
      </c>
      <c r="J101" s="9">
        <f t="shared" si="11"/>
        <v>10034.202699178742</v>
      </c>
    </row>
    <row r="102" spans="1:10">
      <c r="A102" s="1">
        <v>40315</v>
      </c>
      <c r="B102" s="9">
        <f>IFERROR(VLOOKUP(A102,Data!A105:B1533,2,FALSE),B101)</f>
        <v>4826.8500979999999</v>
      </c>
      <c r="C102" s="9">
        <f>IFERROR(VLOOKUP(A102,Data!D105:E1515,2,FALSE),C101)</f>
        <v>9963.9902340000008</v>
      </c>
      <c r="D102" s="10">
        <f>IFERROR(VLOOKUP(A102,Data!G105:H1585,2,FALSE),D101)</f>
        <v>10625.83</v>
      </c>
      <c r="E102" s="13">
        <f t="shared" si="6"/>
        <v>0</v>
      </c>
      <c r="F102" s="13">
        <f t="shared" si="7"/>
        <v>0</v>
      </c>
      <c r="G102" s="13">
        <f t="shared" si="8"/>
        <v>5.3389026154032268E-4</v>
      </c>
      <c r="H102" s="9">
        <f t="shared" si="9"/>
        <v>9225.2779291829047</v>
      </c>
      <c r="I102" s="9">
        <f t="shared" si="10"/>
        <v>9351.653291644936</v>
      </c>
      <c r="J102" s="9">
        <f t="shared" si="11"/>
        <v>10039.559862282156</v>
      </c>
    </row>
    <row r="103" spans="1:10">
      <c r="A103" s="1">
        <v>40316</v>
      </c>
      <c r="B103" s="9">
        <f>IFERROR(VLOOKUP(A103,Data!A106:B1534,2,FALSE),B102)</f>
        <v>4826.8500979999999</v>
      </c>
      <c r="C103" s="9">
        <f>IFERROR(VLOOKUP(A103,Data!D106:E1516,2,FALSE),C102)</f>
        <v>9963.9902340000008</v>
      </c>
      <c r="D103" s="10">
        <f>IFERROR(VLOOKUP(A103,Data!G106:H1586,2,FALSE),D102)</f>
        <v>10510.95</v>
      </c>
      <c r="E103" s="13">
        <f t="shared" si="6"/>
        <v>0</v>
      </c>
      <c r="F103" s="13">
        <f t="shared" si="7"/>
        <v>0</v>
      </c>
      <c r="G103" s="13">
        <f t="shared" si="8"/>
        <v>-1.0811390733712021E-2</v>
      </c>
      <c r="H103" s="9">
        <f t="shared" si="9"/>
        <v>9225.2779291829047</v>
      </c>
      <c r="I103" s="9">
        <f t="shared" si="10"/>
        <v>9351.653291644936</v>
      </c>
      <c r="J103" s="9">
        <f t="shared" si="11"/>
        <v>9931.0182578165313</v>
      </c>
    </row>
    <row r="104" spans="1:10">
      <c r="A104" s="1">
        <v>40317</v>
      </c>
      <c r="B104" s="9">
        <f>IFERROR(VLOOKUP(A104,Data!A107:B1535,2,FALSE),B103)</f>
        <v>4826.8500979999999</v>
      </c>
      <c r="C104" s="9">
        <f>IFERROR(VLOOKUP(A104,Data!D107:E1517,2,FALSE),C103)</f>
        <v>9963.9902340000008</v>
      </c>
      <c r="D104" s="10">
        <f>IFERROR(VLOOKUP(A104,Data!G107:H1587,2,FALSE),D103)</f>
        <v>10444.370000000001</v>
      </c>
      <c r="E104" s="13">
        <f t="shared" si="6"/>
        <v>0</v>
      </c>
      <c r="F104" s="13">
        <f t="shared" si="7"/>
        <v>0</v>
      </c>
      <c r="G104" s="13">
        <f t="shared" si="8"/>
        <v>-6.3343465623944481E-3</v>
      </c>
      <c r="H104" s="9">
        <f t="shared" si="9"/>
        <v>9225.2779291829047</v>
      </c>
      <c r="I104" s="9">
        <f t="shared" si="10"/>
        <v>9351.653291644936</v>
      </c>
      <c r="J104" s="9">
        <f t="shared" si="11"/>
        <v>9868.1117464540548</v>
      </c>
    </row>
    <row r="105" spans="1:10">
      <c r="A105" s="1">
        <v>40318</v>
      </c>
      <c r="B105" s="9">
        <f>IFERROR(VLOOKUP(A105,Data!A108:B1536,2,FALSE),B104)</f>
        <v>4826.8500979999999</v>
      </c>
      <c r="C105" s="9">
        <f>IFERROR(VLOOKUP(A105,Data!D108:E1518,2,FALSE),C104)</f>
        <v>9963.9902340000008</v>
      </c>
      <c r="D105" s="10">
        <f>IFERROR(VLOOKUP(A105,Data!G108:H1588,2,FALSE),D104)</f>
        <v>10068.01</v>
      </c>
      <c r="E105" s="13">
        <f t="shared" si="6"/>
        <v>0</v>
      </c>
      <c r="F105" s="13">
        <f t="shared" si="7"/>
        <v>0</v>
      </c>
      <c r="G105" s="13">
        <f t="shared" si="8"/>
        <v>-3.6034724928358582E-2</v>
      </c>
      <c r="H105" s="9">
        <f t="shared" si="9"/>
        <v>9225.2779291829047</v>
      </c>
      <c r="I105" s="9">
        <f t="shared" si="10"/>
        <v>9351.653291644936</v>
      </c>
      <c r="J105" s="9">
        <f t="shared" si="11"/>
        <v>9512.5170541082789</v>
      </c>
    </row>
    <row r="106" spans="1:10">
      <c r="A106" s="1">
        <v>40319</v>
      </c>
      <c r="B106" s="9">
        <f>IFERROR(VLOOKUP(A106,Data!A109:B1537,2,FALSE),B105)</f>
        <v>4826.8500979999999</v>
      </c>
      <c r="C106" s="9">
        <f>IFERROR(VLOOKUP(A106,Data!D109:E1519,2,FALSE),C105)</f>
        <v>9963.9902340000008</v>
      </c>
      <c r="D106" s="10">
        <f>IFERROR(VLOOKUP(A106,Data!G109:H1589,2,FALSE),D105)</f>
        <v>10193.39</v>
      </c>
      <c r="E106" s="13">
        <f t="shared" si="6"/>
        <v>0</v>
      </c>
      <c r="F106" s="13">
        <f t="shared" si="7"/>
        <v>0</v>
      </c>
      <c r="G106" s="13">
        <f t="shared" si="8"/>
        <v>1.2453305072203861E-2</v>
      </c>
      <c r="H106" s="9">
        <f t="shared" si="9"/>
        <v>9225.2779291829047</v>
      </c>
      <c r="I106" s="9">
        <f t="shared" si="10"/>
        <v>9351.653291644936</v>
      </c>
      <c r="J106" s="9">
        <f t="shared" si="11"/>
        <v>9630.9793309876295</v>
      </c>
    </row>
    <row r="107" spans="1:10">
      <c r="A107" s="1">
        <v>40322</v>
      </c>
      <c r="B107" s="9">
        <f>IFERROR(VLOOKUP(A107,Data!A110:B1538,2,FALSE),B106)</f>
        <v>4826.8500979999999</v>
      </c>
      <c r="C107" s="9">
        <f>IFERROR(VLOOKUP(A107,Data!D110:E1520,2,FALSE),C106)</f>
        <v>9963.9902340000008</v>
      </c>
      <c r="D107" s="10">
        <f>IFERROR(VLOOKUP(A107,Data!G110:H1590,2,FALSE),D106)</f>
        <v>10066.57</v>
      </c>
      <c r="E107" s="13">
        <f t="shared" si="6"/>
        <v>0</v>
      </c>
      <c r="F107" s="13">
        <f t="shared" si="7"/>
        <v>0</v>
      </c>
      <c r="G107" s="13">
        <f t="shared" si="8"/>
        <v>-1.2441395845739221E-2</v>
      </c>
      <c r="H107" s="9">
        <f t="shared" si="9"/>
        <v>9225.2779291829047</v>
      </c>
      <c r="I107" s="9">
        <f t="shared" si="10"/>
        <v>9351.653291644936</v>
      </c>
      <c r="J107" s="9">
        <f t="shared" si="11"/>
        <v>9511.1565047486802</v>
      </c>
    </row>
    <row r="108" spans="1:10">
      <c r="A108" s="1">
        <v>40323</v>
      </c>
      <c r="B108" s="9">
        <f>IFERROR(VLOOKUP(A108,Data!A111:B1539,2,FALSE),B107)</f>
        <v>4826.8500979999999</v>
      </c>
      <c r="C108" s="9">
        <f>IFERROR(VLOOKUP(A108,Data!D111:E1521,2,FALSE),C107)</f>
        <v>9963.9902340000008</v>
      </c>
      <c r="D108" s="10">
        <f>IFERROR(VLOOKUP(A108,Data!G111:H1591,2,FALSE),D107)</f>
        <v>10043.75</v>
      </c>
      <c r="E108" s="13">
        <f t="shared" si="6"/>
        <v>0</v>
      </c>
      <c r="F108" s="13">
        <f t="shared" si="7"/>
        <v>0</v>
      </c>
      <c r="G108" s="13">
        <f t="shared" si="8"/>
        <v>-2.2669091855517529E-3</v>
      </c>
      <c r="H108" s="9">
        <f t="shared" si="9"/>
        <v>9225.2779291829047</v>
      </c>
      <c r="I108" s="9">
        <f t="shared" si="10"/>
        <v>9351.653291644936</v>
      </c>
      <c r="J108" s="9">
        <f t="shared" si="11"/>
        <v>9489.5955767028445</v>
      </c>
    </row>
    <row r="109" spans="1:10">
      <c r="A109" s="1">
        <v>40324</v>
      </c>
      <c r="B109" s="9">
        <f>IFERROR(VLOOKUP(A109,Data!A112:B1540,2,FALSE),B108)</f>
        <v>4826.8500979999999</v>
      </c>
      <c r="C109" s="9">
        <f>IFERROR(VLOOKUP(A109,Data!D112:E1522,2,FALSE),C108)</f>
        <v>9963.9902340000008</v>
      </c>
      <c r="D109" s="10">
        <f>IFERROR(VLOOKUP(A109,Data!G112:H1592,2,FALSE),D108)</f>
        <v>9974.4500000000007</v>
      </c>
      <c r="E109" s="13">
        <f t="shared" si="6"/>
        <v>0</v>
      </c>
      <c r="F109" s="13">
        <f t="shared" si="7"/>
        <v>0</v>
      </c>
      <c r="G109" s="13">
        <f t="shared" si="8"/>
        <v>-6.8998133167391933E-3</v>
      </c>
      <c r="H109" s="9">
        <f t="shared" si="9"/>
        <v>9225.2779291829047</v>
      </c>
      <c r="I109" s="9">
        <f t="shared" si="10"/>
        <v>9351.653291644936</v>
      </c>
      <c r="J109" s="9">
        <f t="shared" si="11"/>
        <v>9424.1191387722411</v>
      </c>
    </row>
    <row r="110" spans="1:10">
      <c r="A110" s="1">
        <v>40325</v>
      </c>
      <c r="B110" s="9">
        <f>IFERROR(VLOOKUP(A110,Data!A113:B1541,2,FALSE),B109)</f>
        <v>4826.8500979999999</v>
      </c>
      <c r="C110" s="9">
        <f>IFERROR(VLOOKUP(A110,Data!D113:E1523,2,FALSE),C109)</f>
        <v>9963.9902340000008</v>
      </c>
      <c r="D110" s="10">
        <f>IFERROR(VLOOKUP(A110,Data!G113:H1593,2,FALSE),D109)</f>
        <v>10258.99</v>
      </c>
      <c r="E110" s="13">
        <f t="shared" si="6"/>
        <v>0</v>
      </c>
      <c r="F110" s="13">
        <f t="shared" si="7"/>
        <v>0</v>
      </c>
      <c r="G110" s="13">
        <f t="shared" si="8"/>
        <v>2.852688619422615E-2</v>
      </c>
      <c r="H110" s="9">
        <f t="shared" si="9"/>
        <v>9225.2779291829047</v>
      </c>
      <c r="I110" s="9">
        <f t="shared" si="10"/>
        <v>9351.653291644936</v>
      </c>
      <c r="J110" s="9">
        <f t="shared" si="11"/>
        <v>9692.9599129248236</v>
      </c>
    </row>
    <row r="111" spans="1:10">
      <c r="A111" s="1">
        <v>40326</v>
      </c>
      <c r="B111" s="9">
        <f>IFERROR(VLOOKUP(A111,Data!A114:B1542,2,FALSE),B110)</f>
        <v>4826.8500979999999</v>
      </c>
      <c r="C111" s="9">
        <f>IFERROR(VLOOKUP(A111,Data!D114:E1524,2,FALSE),C110)</f>
        <v>9963.9902340000008</v>
      </c>
      <c r="D111" s="10">
        <f>IFERROR(VLOOKUP(A111,Data!G114:H1594,2,FALSE),D110)</f>
        <v>10136.629999999999</v>
      </c>
      <c r="E111" s="13">
        <f t="shared" si="6"/>
        <v>0</v>
      </c>
      <c r="F111" s="13">
        <f t="shared" si="7"/>
        <v>0</v>
      </c>
      <c r="G111" s="13">
        <f t="shared" si="8"/>
        <v>-1.1927100036163461E-2</v>
      </c>
      <c r="H111" s="9">
        <f t="shared" si="9"/>
        <v>9225.2779291829047</v>
      </c>
      <c r="I111" s="9">
        <f t="shared" si="10"/>
        <v>9351.653291644936</v>
      </c>
      <c r="J111" s="9">
        <f t="shared" si="11"/>
        <v>9577.3510103968474</v>
      </c>
    </row>
    <row r="112" spans="1:10">
      <c r="A112" s="1">
        <v>40329</v>
      </c>
      <c r="B112" s="9">
        <f>IFERROR(VLOOKUP(A112,Data!A115:B1543,2,FALSE),B111)</f>
        <v>4826.8500979999999</v>
      </c>
      <c r="C112" s="9">
        <f>IFERROR(VLOOKUP(A112,Data!D115:E1525,2,FALSE),C111)</f>
        <v>9963.9902340000008</v>
      </c>
      <c r="D112" s="10">
        <f>IFERROR(VLOOKUP(A112,Data!G115:H1595,2,FALSE),D111)</f>
        <v>10136.629999999999</v>
      </c>
      <c r="E112" s="13">
        <f t="shared" si="6"/>
        <v>0</v>
      </c>
      <c r="F112" s="13">
        <f t="shared" si="7"/>
        <v>0</v>
      </c>
      <c r="G112" s="13">
        <f t="shared" si="8"/>
        <v>0</v>
      </c>
      <c r="H112" s="9">
        <f t="shared" si="9"/>
        <v>9225.2779291829047</v>
      </c>
      <c r="I112" s="9">
        <f t="shared" si="10"/>
        <v>9351.653291644936</v>
      </c>
      <c r="J112" s="9">
        <f t="shared" si="11"/>
        <v>9577.3510103968474</v>
      </c>
    </row>
    <row r="113" spans="1:10">
      <c r="A113" s="1">
        <v>40330</v>
      </c>
      <c r="B113" s="9">
        <f>IFERROR(VLOOKUP(A113,Data!A116:B1544,2,FALSE),B112)</f>
        <v>4826.8500979999999</v>
      </c>
      <c r="C113" s="9">
        <f>IFERROR(VLOOKUP(A113,Data!D116:E1526,2,FALSE),C112)</f>
        <v>9963.9902340000008</v>
      </c>
      <c r="D113" s="10">
        <f>IFERROR(VLOOKUP(A113,Data!G116:H1596,2,FALSE),D112)</f>
        <v>10024.02</v>
      </c>
      <c r="E113" s="13">
        <f t="shared" si="6"/>
        <v>0</v>
      </c>
      <c r="F113" s="13">
        <f t="shared" si="7"/>
        <v>0</v>
      </c>
      <c r="G113" s="13">
        <f t="shared" si="8"/>
        <v>-1.1109214798211907E-2</v>
      </c>
      <c r="H113" s="9">
        <f t="shared" si="9"/>
        <v>9225.2779291829047</v>
      </c>
      <c r="I113" s="9">
        <f t="shared" si="10"/>
        <v>9351.653291644936</v>
      </c>
      <c r="J113" s="9">
        <f t="shared" si="11"/>
        <v>9470.9541608244763</v>
      </c>
    </row>
    <row r="114" spans="1:10">
      <c r="A114" s="1">
        <v>40331</v>
      </c>
      <c r="B114" s="9">
        <f>IFERROR(VLOOKUP(A114,Data!A117:B1545,2,FALSE),B113)</f>
        <v>4826.8500979999999</v>
      </c>
      <c r="C114" s="9">
        <f>IFERROR(VLOOKUP(A114,Data!D117:E1527,2,FALSE),C113)</f>
        <v>9963.9902340000008</v>
      </c>
      <c r="D114" s="10">
        <f>IFERROR(VLOOKUP(A114,Data!G117:H1597,2,FALSE),D113)</f>
        <v>10249.540000000001</v>
      </c>
      <c r="E114" s="13">
        <f t="shared" si="6"/>
        <v>0</v>
      </c>
      <c r="F114" s="13">
        <f t="shared" si="7"/>
        <v>0</v>
      </c>
      <c r="G114" s="13">
        <f t="shared" si="8"/>
        <v>2.2497959900319477E-2</v>
      </c>
      <c r="H114" s="9">
        <f t="shared" si="9"/>
        <v>9225.2779291829047</v>
      </c>
      <c r="I114" s="9">
        <f t="shared" si="10"/>
        <v>9351.653291644936</v>
      </c>
      <c r="J114" s="9">
        <f t="shared" si="11"/>
        <v>9684.0313077524697</v>
      </c>
    </row>
    <row r="115" spans="1:10">
      <c r="A115" s="1">
        <v>40332</v>
      </c>
      <c r="B115" s="9">
        <f>IFERROR(VLOOKUP(A115,Data!A118:B1546,2,FALSE),B114)</f>
        <v>4826.8500979999999</v>
      </c>
      <c r="C115" s="9">
        <f>IFERROR(VLOOKUP(A115,Data!D118:E1528,2,FALSE),C114)</f>
        <v>9963.9902340000008</v>
      </c>
      <c r="D115" s="10">
        <f>IFERROR(VLOOKUP(A115,Data!G118:H1598,2,FALSE),D114)</f>
        <v>10255.280000000001</v>
      </c>
      <c r="E115" s="13">
        <f t="shared" si="6"/>
        <v>0</v>
      </c>
      <c r="F115" s="13">
        <f t="shared" si="7"/>
        <v>0</v>
      </c>
      <c r="G115" s="13">
        <f t="shared" si="8"/>
        <v>5.6002513283520835E-4</v>
      </c>
      <c r="H115" s="9">
        <f t="shared" si="9"/>
        <v>9225.2779291829047</v>
      </c>
      <c r="I115" s="9">
        <f t="shared" si="10"/>
        <v>9351.653291644936</v>
      </c>
      <c r="J115" s="9">
        <f t="shared" si="11"/>
        <v>9689.4546086719747</v>
      </c>
    </row>
    <row r="116" spans="1:10">
      <c r="A116" s="1">
        <v>40333</v>
      </c>
      <c r="B116" s="9">
        <f>IFERROR(VLOOKUP(A116,Data!A119:B1547,2,FALSE),B115)</f>
        <v>4826.8500979999999</v>
      </c>
      <c r="C116" s="9">
        <f>IFERROR(VLOOKUP(A116,Data!D119:E1529,2,FALSE),C115)</f>
        <v>9963.9902340000008</v>
      </c>
      <c r="D116" s="10">
        <f>IFERROR(VLOOKUP(A116,Data!G119:H1599,2,FALSE),D115)</f>
        <v>9931.9699999999993</v>
      </c>
      <c r="E116" s="13">
        <f t="shared" si="6"/>
        <v>0</v>
      </c>
      <c r="F116" s="13">
        <f t="shared" si="7"/>
        <v>0</v>
      </c>
      <c r="G116" s="13">
        <f t="shared" si="8"/>
        <v>-3.152619918715055E-2</v>
      </c>
      <c r="H116" s="9">
        <f t="shared" si="9"/>
        <v>9225.2779291829047</v>
      </c>
      <c r="I116" s="9">
        <f t="shared" si="10"/>
        <v>9351.653291644936</v>
      </c>
      <c r="J116" s="9">
        <f t="shared" si="11"/>
        <v>9383.9829326641284</v>
      </c>
    </row>
    <row r="117" spans="1:10">
      <c r="A117" s="1">
        <v>40336</v>
      </c>
      <c r="B117" s="9">
        <f>IFERROR(VLOOKUP(A117,Data!A120:B1548,2,FALSE),B116)</f>
        <v>4826.8500979999999</v>
      </c>
      <c r="C117" s="9">
        <f>IFERROR(VLOOKUP(A117,Data!D120:E1530,2,FALSE),C116)</f>
        <v>9963.9902340000008</v>
      </c>
      <c r="D117" s="10">
        <f>IFERROR(VLOOKUP(A117,Data!G120:H1600,2,FALSE),D116)</f>
        <v>9816.49</v>
      </c>
      <c r="E117" s="13">
        <f t="shared" si="6"/>
        <v>0</v>
      </c>
      <c r="F117" s="13">
        <f t="shared" si="7"/>
        <v>0</v>
      </c>
      <c r="G117" s="13">
        <f t="shared" si="8"/>
        <v>-1.1627099155555199E-2</v>
      </c>
      <c r="H117" s="9">
        <f t="shared" si="9"/>
        <v>9225.2779291829047</v>
      </c>
      <c r="I117" s="9">
        <f t="shared" si="10"/>
        <v>9351.653291644936</v>
      </c>
      <c r="J117" s="9">
        <f t="shared" si="11"/>
        <v>9274.8744326320048</v>
      </c>
    </row>
    <row r="118" spans="1:10">
      <c r="A118" s="1">
        <v>40337</v>
      </c>
      <c r="B118" s="9">
        <f>IFERROR(VLOOKUP(A118,Data!A121:B1549,2,FALSE),B117)</f>
        <v>4826.8500979999999</v>
      </c>
      <c r="C118" s="9">
        <f>IFERROR(VLOOKUP(A118,Data!D121:E1531,2,FALSE),C117)</f>
        <v>9963.9902340000008</v>
      </c>
      <c r="D118" s="10">
        <f>IFERROR(VLOOKUP(A118,Data!G121:H1601,2,FALSE),D117)</f>
        <v>9939.98</v>
      </c>
      <c r="E118" s="13">
        <f t="shared" si="6"/>
        <v>0</v>
      </c>
      <c r="F118" s="13">
        <f t="shared" si="7"/>
        <v>0</v>
      </c>
      <c r="G118" s="13">
        <f t="shared" si="8"/>
        <v>1.2579852880204613E-2</v>
      </c>
      <c r="H118" s="9">
        <f t="shared" si="9"/>
        <v>9225.2779291829047</v>
      </c>
      <c r="I118" s="9">
        <f t="shared" si="10"/>
        <v>9351.653291644936</v>
      </c>
      <c r="J118" s="9">
        <f t="shared" si="11"/>
        <v>9391.5509884768871</v>
      </c>
    </row>
    <row r="119" spans="1:10">
      <c r="A119" s="1">
        <v>40338</v>
      </c>
      <c r="B119" s="9">
        <f>IFERROR(VLOOKUP(A119,Data!A122:B1550,2,FALSE),B118)</f>
        <v>4826.8500979999999</v>
      </c>
      <c r="C119" s="9">
        <f>IFERROR(VLOOKUP(A119,Data!D122:E1532,2,FALSE),C118)</f>
        <v>9963.9902340000008</v>
      </c>
      <c r="D119" s="10">
        <f>IFERROR(VLOOKUP(A119,Data!G122:H1602,2,FALSE),D118)</f>
        <v>9899.25</v>
      </c>
      <c r="E119" s="13">
        <f t="shared" si="6"/>
        <v>0</v>
      </c>
      <c r="F119" s="13">
        <f t="shared" si="7"/>
        <v>0</v>
      </c>
      <c r="G119" s="13">
        <f t="shared" si="8"/>
        <v>-4.0975937577338748E-3</v>
      </c>
      <c r="H119" s="9">
        <f t="shared" si="9"/>
        <v>9225.2779291829047</v>
      </c>
      <c r="I119" s="9">
        <f t="shared" si="10"/>
        <v>9351.653291644936</v>
      </c>
      <c r="J119" s="9">
        <f t="shared" si="11"/>
        <v>9353.0682277710639</v>
      </c>
    </row>
    <row r="120" spans="1:10">
      <c r="A120" s="1">
        <v>40339</v>
      </c>
      <c r="B120" s="9">
        <f>IFERROR(VLOOKUP(A120,Data!A123:B1551,2,FALSE),B119)</f>
        <v>4826.8500979999999</v>
      </c>
      <c r="C120" s="9">
        <f>IFERROR(VLOOKUP(A120,Data!D123:E1533,2,FALSE),C119)</f>
        <v>9963.9902340000008</v>
      </c>
      <c r="D120" s="10">
        <f>IFERROR(VLOOKUP(A120,Data!G123:H1603,2,FALSE),D119)</f>
        <v>10172.530000000001</v>
      </c>
      <c r="E120" s="13">
        <f t="shared" si="6"/>
        <v>0</v>
      </c>
      <c r="F120" s="13">
        <f t="shared" si="7"/>
        <v>0</v>
      </c>
      <c r="G120" s="13">
        <f t="shared" si="8"/>
        <v>2.7606131777659991E-2</v>
      </c>
      <c r="H120" s="9">
        <f t="shared" si="9"/>
        <v>9225.2779291829047</v>
      </c>
      <c r="I120" s="9">
        <f t="shared" si="10"/>
        <v>9351.653291644936</v>
      </c>
      <c r="J120" s="9">
        <f t="shared" si="11"/>
        <v>9611.2702617923551</v>
      </c>
    </row>
    <row r="121" spans="1:10">
      <c r="A121" s="1">
        <v>40340</v>
      </c>
      <c r="B121" s="9">
        <f>IFERROR(VLOOKUP(A121,Data!A124:B1552,2,FALSE),B120)</f>
        <v>4826.8500979999999</v>
      </c>
      <c r="C121" s="9">
        <f>IFERROR(VLOOKUP(A121,Data!D124:E1534,2,FALSE),C120)</f>
        <v>9963.9902340000008</v>
      </c>
      <c r="D121" s="10">
        <f>IFERROR(VLOOKUP(A121,Data!G124:H1604,2,FALSE),D120)</f>
        <v>10211.07</v>
      </c>
      <c r="E121" s="13">
        <f t="shared" si="6"/>
        <v>0</v>
      </c>
      <c r="F121" s="13">
        <f t="shared" si="7"/>
        <v>0</v>
      </c>
      <c r="G121" s="13">
        <f t="shared" si="8"/>
        <v>3.7886346857663776E-3</v>
      </c>
      <c r="H121" s="9">
        <f t="shared" si="9"/>
        <v>9225.2779291829047</v>
      </c>
      <c r="I121" s="9">
        <f t="shared" si="10"/>
        <v>9351.653291644936</v>
      </c>
      <c r="J121" s="9">
        <f t="shared" si="11"/>
        <v>9647.6838536804553</v>
      </c>
    </row>
    <row r="122" spans="1:10">
      <c r="A122" s="1">
        <v>40343</v>
      </c>
      <c r="B122" s="9">
        <f>IFERROR(VLOOKUP(A122,Data!A125:B1553,2,FALSE),B121)</f>
        <v>4826.8500979999999</v>
      </c>
      <c r="C122" s="9">
        <f>IFERROR(VLOOKUP(A122,Data!D125:E1535,2,FALSE),C121)</f>
        <v>9963.9902340000008</v>
      </c>
      <c r="D122" s="10">
        <f>IFERROR(VLOOKUP(A122,Data!G125:H1605,2,FALSE),D121)</f>
        <v>10190.89</v>
      </c>
      <c r="E122" s="13">
        <f t="shared" si="6"/>
        <v>0</v>
      </c>
      <c r="F122" s="13">
        <f t="shared" si="7"/>
        <v>0</v>
      </c>
      <c r="G122" s="13">
        <f t="shared" si="8"/>
        <v>-1.9762865204136582E-3</v>
      </c>
      <c r="H122" s="9">
        <f t="shared" si="9"/>
        <v>9225.2779291829047</v>
      </c>
      <c r="I122" s="9">
        <f t="shared" si="10"/>
        <v>9351.653291644936</v>
      </c>
      <c r="J122" s="9">
        <f t="shared" si="11"/>
        <v>9628.617266127214</v>
      </c>
    </row>
    <row r="123" spans="1:10">
      <c r="A123" s="1">
        <v>40344</v>
      </c>
      <c r="B123" s="9">
        <f>IFERROR(VLOOKUP(A123,Data!A126:B1554,2,FALSE),B122)</f>
        <v>4826.8500979999999</v>
      </c>
      <c r="C123" s="9">
        <f>IFERROR(VLOOKUP(A123,Data!D126:E1536,2,FALSE),C122)</f>
        <v>9963.9902340000008</v>
      </c>
      <c r="D123" s="10">
        <f>IFERROR(VLOOKUP(A123,Data!G126:H1606,2,FALSE),D122)</f>
        <v>10404.77</v>
      </c>
      <c r="E123" s="13">
        <f t="shared" si="6"/>
        <v>0</v>
      </c>
      <c r="F123" s="13">
        <f t="shared" si="7"/>
        <v>0</v>
      </c>
      <c r="G123" s="13">
        <f t="shared" si="8"/>
        <v>2.0987372054845164E-2</v>
      </c>
      <c r="H123" s="9">
        <f t="shared" si="9"/>
        <v>9225.2779291829047</v>
      </c>
      <c r="I123" s="9">
        <f t="shared" si="10"/>
        <v>9351.653291644936</v>
      </c>
      <c r="J123" s="9">
        <f t="shared" si="11"/>
        <v>9830.6966390651323</v>
      </c>
    </row>
    <row r="124" spans="1:10">
      <c r="A124" s="1">
        <v>40345</v>
      </c>
      <c r="B124" s="9">
        <f>IFERROR(VLOOKUP(A124,Data!A127:B1555,2,FALSE),B123)</f>
        <v>4826.8500979999999</v>
      </c>
      <c r="C124" s="9">
        <f>IFERROR(VLOOKUP(A124,Data!D127:E1537,2,FALSE),C123)</f>
        <v>9963.9902340000008</v>
      </c>
      <c r="D124" s="10">
        <f>IFERROR(VLOOKUP(A124,Data!G127:H1607,2,FALSE),D123)</f>
        <v>10409.459999999999</v>
      </c>
      <c r="E124" s="13">
        <f t="shared" si="6"/>
        <v>0</v>
      </c>
      <c r="F124" s="13">
        <f t="shared" si="7"/>
        <v>0</v>
      </c>
      <c r="G124" s="13">
        <f t="shared" si="8"/>
        <v>4.5075479803961935E-4</v>
      </c>
      <c r="H124" s="9">
        <f t="shared" si="9"/>
        <v>9225.2779291829047</v>
      </c>
      <c r="I124" s="9">
        <f t="shared" si="10"/>
        <v>9351.653291644936</v>
      </c>
      <c r="J124" s="9">
        <f t="shared" si="11"/>
        <v>9835.1278727432637</v>
      </c>
    </row>
    <row r="125" spans="1:10">
      <c r="A125" s="1">
        <v>40346</v>
      </c>
      <c r="B125" s="9">
        <f>IFERROR(VLOOKUP(A125,Data!A128:B1556,2,FALSE),B124)</f>
        <v>4826.8500979999999</v>
      </c>
      <c r="C125" s="9">
        <f>IFERROR(VLOOKUP(A125,Data!D128:E1538,2,FALSE),C124)</f>
        <v>9963.9902340000008</v>
      </c>
      <c r="D125" s="10">
        <f>IFERROR(VLOOKUP(A125,Data!G128:H1608,2,FALSE),D124)</f>
        <v>10434.17</v>
      </c>
      <c r="E125" s="13">
        <f t="shared" si="6"/>
        <v>0</v>
      </c>
      <c r="F125" s="13">
        <f t="shared" si="7"/>
        <v>0</v>
      </c>
      <c r="G125" s="13">
        <f t="shared" si="8"/>
        <v>2.3738022913773575E-3</v>
      </c>
      <c r="H125" s="9">
        <f t="shared" si="9"/>
        <v>9225.2779291829047</v>
      </c>
      <c r="I125" s="9">
        <f t="shared" si="10"/>
        <v>9351.653291644936</v>
      </c>
      <c r="J125" s="9">
        <f t="shared" si="11"/>
        <v>9858.4745218235694</v>
      </c>
    </row>
    <row r="126" spans="1:10">
      <c r="A126" s="1">
        <v>40347</v>
      </c>
      <c r="B126" s="9">
        <f>IFERROR(VLOOKUP(A126,Data!A129:B1557,2,FALSE),B125)</f>
        <v>4826.8500979999999</v>
      </c>
      <c r="C126" s="9">
        <f>IFERROR(VLOOKUP(A126,Data!D129:E1539,2,FALSE),C125)</f>
        <v>9963.9902340000008</v>
      </c>
      <c r="D126" s="10">
        <f>IFERROR(VLOOKUP(A126,Data!G129:H1609,2,FALSE),D125)</f>
        <v>10450.64</v>
      </c>
      <c r="E126" s="13">
        <f t="shared" si="6"/>
        <v>0</v>
      </c>
      <c r="F126" s="13">
        <f t="shared" si="7"/>
        <v>0</v>
      </c>
      <c r="G126" s="13">
        <f t="shared" si="8"/>
        <v>1.5784676692060168E-3</v>
      </c>
      <c r="H126" s="9">
        <f t="shared" si="9"/>
        <v>9225.2779291829047</v>
      </c>
      <c r="I126" s="9">
        <f t="shared" si="10"/>
        <v>9351.653291644936</v>
      </c>
      <c r="J126" s="9">
        <f t="shared" si="11"/>
        <v>9874.03580512396</v>
      </c>
    </row>
    <row r="127" spans="1:10">
      <c r="A127" s="1">
        <v>40350</v>
      </c>
      <c r="B127" s="9">
        <f>IFERROR(VLOOKUP(A127,Data!A130:B1558,2,FALSE),B126)</f>
        <v>4826.8500979999999</v>
      </c>
      <c r="C127" s="9">
        <f>IFERROR(VLOOKUP(A127,Data!D130:E1540,2,FALSE),C126)</f>
        <v>9963.9902340000008</v>
      </c>
      <c r="D127" s="10">
        <f>IFERROR(VLOOKUP(A127,Data!G130:H1610,2,FALSE),D126)</f>
        <v>10442.41</v>
      </c>
      <c r="E127" s="13">
        <f t="shared" si="6"/>
        <v>0</v>
      </c>
      <c r="F127" s="13">
        <f t="shared" si="7"/>
        <v>0</v>
      </c>
      <c r="G127" s="13">
        <f t="shared" si="8"/>
        <v>-7.8751157823822885E-4</v>
      </c>
      <c r="H127" s="9">
        <f t="shared" si="9"/>
        <v>9225.2779291829047</v>
      </c>
      <c r="I127" s="9">
        <f t="shared" si="10"/>
        <v>9351.653291644936</v>
      </c>
      <c r="J127" s="9">
        <f t="shared" si="11"/>
        <v>9866.2598876034863</v>
      </c>
    </row>
    <row r="128" spans="1:10">
      <c r="A128" s="1">
        <v>40351</v>
      </c>
      <c r="B128" s="9">
        <f>IFERROR(VLOOKUP(A128,Data!A131:B1559,2,FALSE),B127)</f>
        <v>4826.8500979999999</v>
      </c>
      <c r="C128" s="9">
        <f>IFERROR(VLOOKUP(A128,Data!D131:E1541,2,FALSE),C127)</f>
        <v>9963.9902340000008</v>
      </c>
      <c r="D128" s="10">
        <f>IFERROR(VLOOKUP(A128,Data!G131:H1611,2,FALSE),D127)</f>
        <v>10293.52</v>
      </c>
      <c r="E128" s="13">
        <f t="shared" si="6"/>
        <v>0</v>
      </c>
      <c r="F128" s="13">
        <f t="shared" si="7"/>
        <v>0</v>
      </c>
      <c r="G128" s="13">
        <f t="shared" si="8"/>
        <v>-1.4258202847809981E-2</v>
      </c>
      <c r="H128" s="9">
        <f t="shared" si="9"/>
        <v>9225.2779291829047</v>
      </c>
      <c r="I128" s="9">
        <f t="shared" si="10"/>
        <v>9351.653291644936</v>
      </c>
      <c r="J128" s="9">
        <f t="shared" si="11"/>
        <v>9725.5847527768256</v>
      </c>
    </row>
    <row r="129" spans="1:10">
      <c r="A129" s="1">
        <v>40352</v>
      </c>
      <c r="B129" s="9">
        <f>IFERROR(VLOOKUP(A129,Data!A132:B1560,2,FALSE),B128)</f>
        <v>4826.8500979999999</v>
      </c>
      <c r="C129" s="9">
        <f>IFERROR(VLOOKUP(A129,Data!D132:E1542,2,FALSE),C128)</f>
        <v>9963.9902340000008</v>
      </c>
      <c r="D129" s="10">
        <f>IFERROR(VLOOKUP(A129,Data!G132:H1612,2,FALSE),D128)</f>
        <v>10298.44</v>
      </c>
      <c r="E129" s="13">
        <f t="shared" si="6"/>
        <v>0</v>
      </c>
      <c r="F129" s="13">
        <f t="shared" si="7"/>
        <v>0</v>
      </c>
      <c r="G129" s="13">
        <f t="shared" si="8"/>
        <v>4.7797060675066185E-4</v>
      </c>
      <c r="H129" s="9">
        <f t="shared" si="9"/>
        <v>9225.2779291829047</v>
      </c>
      <c r="I129" s="9">
        <f t="shared" si="10"/>
        <v>9351.653291644936</v>
      </c>
      <c r="J129" s="9">
        <f t="shared" si="11"/>
        <v>9730.233296422115</v>
      </c>
    </row>
    <row r="130" spans="1:10">
      <c r="A130" s="1">
        <v>40353</v>
      </c>
      <c r="B130" s="9">
        <f>IFERROR(VLOOKUP(A130,Data!A133:B1561,2,FALSE),B129)</f>
        <v>4826.8500979999999</v>
      </c>
      <c r="C130" s="9">
        <f>IFERROR(VLOOKUP(A130,Data!D133:E1543,2,FALSE),C129)</f>
        <v>9963.9902340000008</v>
      </c>
      <c r="D130" s="10">
        <f>IFERROR(VLOOKUP(A130,Data!G133:H1613,2,FALSE),D129)</f>
        <v>10152.799999999999</v>
      </c>
      <c r="E130" s="13">
        <f t="shared" si="6"/>
        <v>0</v>
      </c>
      <c r="F130" s="13">
        <f t="shared" si="7"/>
        <v>0</v>
      </c>
      <c r="G130" s="13">
        <f t="shared" si="8"/>
        <v>-1.4141947712469193E-2</v>
      </c>
      <c r="H130" s="9">
        <f t="shared" si="9"/>
        <v>9225.2779291829047</v>
      </c>
      <c r="I130" s="9">
        <f t="shared" si="10"/>
        <v>9351.653291644936</v>
      </c>
      <c r="J130" s="9">
        <f t="shared" si="11"/>
        <v>9592.6288459139869</v>
      </c>
    </row>
    <row r="131" spans="1:10">
      <c r="A131" s="1">
        <v>40354</v>
      </c>
      <c r="B131" s="9">
        <f>IFERROR(VLOOKUP(A131,Data!A134:B1562,2,FALSE),B130)</f>
        <v>4826.8500979999999</v>
      </c>
      <c r="C131" s="9">
        <f>IFERROR(VLOOKUP(A131,Data!D134:E1544,2,FALSE),C130)</f>
        <v>9963.9902340000008</v>
      </c>
      <c r="D131" s="10">
        <f>IFERROR(VLOOKUP(A131,Data!G134:H1614,2,FALSE),D130)</f>
        <v>10143.81</v>
      </c>
      <c r="E131" s="13">
        <f t="shared" si="6"/>
        <v>0</v>
      </c>
      <c r="F131" s="13">
        <f t="shared" si="7"/>
        <v>0</v>
      </c>
      <c r="G131" s="13">
        <f t="shared" si="8"/>
        <v>-8.8547001812305792E-4</v>
      </c>
      <c r="H131" s="9">
        <f t="shared" si="9"/>
        <v>9225.2779291829047</v>
      </c>
      <c r="I131" s="9">
        <f t="shared" si="10"/>
        <v>9351.653291644936</v>
      </c>
      <c r="J131" s="9">
        <f t="shared" si="11"/>
        <v>9584.1348606759475</v>
      </c>
    </row>
    <row r="132" spans="1:10">
      <c r="A132" s="1">
        <v>40357</v>
      </c>
      <c r="B132" s="9">
        <f>IFERROR(VLOOKUP(A132,Data!A135:B1563,2,FALSE),B131)</f>
        <v>4826.8500979999999</v>
      </c>
      <c r="C132" s="9">
        <f>IFERROR(VLOOKUP(A132,Data!D135:E1545,2,FALSE),C131)</f>
        <v>9963.9902340000008</v>
      </c>
      <c r="D132" s="10">
        <f>IFERROR(VLOOKUP(A132,Data!G135:H1615,2,FALSE),D131)</f>
        <v>10138.52</v>
      </c>
      <c r="E132" s="13">
        <f t="shared" si="6"/>
        <v>0</v>
      </c>
      <c r="F132" s="13">
        <f t="shared" si="7"/>
        <v>0</v>
      </c>
      <c r="G132" s="13">
        <f t="shared" si="8"/>
        <v>-5.2150030412626567E-4</v>
      </c>
      <c r="H132" s="9">
        <f t="shared" si="9"/>
        <v>9225.2779291829047</v>
      </c>
      <c r="I132" s="9">
        <f t="shared" si="10"/>
        <v>9351.653291644936</v>
      </c>
      <c r="J132" s="9">
        <f t="shared" si="11"/>
        <v>9579.1367314313175</v>
      </c>
    </row>
    <row r="133" spans="1:10">
      <c r="A133" s="1">
        <v>40358</v>
      </c>
      <c r="B133" s="9">
        <f>IFERROR(VLOOKUP(A133,Data!A136:B1564,2,FALSE),B132)</f>
        <v>4826.8500979999999</v>
      </c>
      <c r="C133" s="9">
        <f>IFERROR(VLOOKUP(A133,Data!D136:E1546,2,FALSE),C132)</f>
        <v>9963.9902340000008</v>
      </c>
      <c r="D133" s="10">
        <f>IFERROR(VLOOKUP(A133,Data!G136:H1616,2,FALSE),D132)</f>
        <v>9870.2999999999993</v>
      </c>
      <c r="E133" s="13">
        <f t="shared" si="6"/>
        <v>0</v>
      </c>
      <c r="F133" s="13">
        <f t="shared" si="7"/>
        <v>0</v>
      </c>
      <c r="G133" s="13">
        <f t="shared" si="8"/>
        <v>-2.645553788915948E-2</v>
      </c>
      <c r="H133" s="9">
        <f t="shared" si="9"/>
        <v>9225.2779291829047</v>
      </c>
      <c r="I133" s="9">
        <f t="shared" si="10"/>
        <v>9351.653291644936</v>
      </c>
      <c r="J133" s="9">
        <f t="shared" si="11"/>
        <v>9325.7155166874982</v>
      </c>
    </row>
    <row r="134" spans="1:10">
      <c r="A134" s="1">
        <v>40359</v>
      </c>
      <c r="B134" s="9">
        <f>IFERROR(VLOOKUP(A134,Data!A137:B1565,2,FALSE),B133)</f>
        <v>4826.8500979999999</v>
      </c>
      <c r="C134" s="9">
        <f>IFERROR(VLOOKUP(A134,Data!D137:E1547,2,FALSE),C133)</f>
        <v>9963.9902340000008</v>
      </c>
      <c r="D134" s="10">
        <f>IFERROR(VLOOKUP(A134,Data!G137:H1617,2,FALSE),D133)</f>
        <v>9774.02</v>
      </c>
      <c r="E134" s="13">
        <f t="shared" si="6"/>
        <v>0</v>
      </c>
      <c r="F134" s="13">
        <f t="shared" si="7"/>
        <v>0</v>
      </c>
      <c r="G134" s="13">
        <f t="shared" si="8"/>
        <v>-9.7545160734728263E-3</v>
      </c>
      <c r="H134" s="9">
        <f t="shared" si="9"/>
        <v>9225.2779291829047</v>
      </c>
      <c r="I134" s="9">
        <f t="shared" si="10"/>
        <v>9351.653291644936</v>
      </c>
      <c r="J134" s="9">
        <f t="shared" si="11"/>
        <v>9234.7476747833352</v>
      </c>
    </row>
    <row r="135" spans="1:10">
      <c r="A135" s="1">
        <v>40360</v>
      </c>
      <c r="B135" s="9">
        <f>IFERROR(VLOOKUP(A135,Data!A138:B1566,2,FALSE),B134)</f>
        <v>4826.8500979999999</v>
      </c>
      <c r="C135" s="9">
        <f>IFERROR(VLOOKUP(A135,Data!D138:E1548,2,FALSE),C134)</f>
        <v>9963.9902340000008</v>
      </c>
      <c r="D135" s="10">
        <f>IFERROR(VLOOKUP(A135,Data!G138:H1618,2,FALSE),D134)</f>
        <v>9732.5300000000007</v>
      </c>
      <c r="E135" s="13">
        <f t="shared" si="6"/>
        <v>0</v>
      </c>
      <c r="F135" s="13">
        <f t="shared" si="7"/>
        <v>0</v>
      </c>
      <c r="G135" s="13">
        <f t="shared" si="8"/>
        <v>-4.2449268571171104E-3</v>
      </c>
      <c r="H135" s="9">
        <f t="shared" si="9"/>
        <v>9225.2779291829047</v>
      </c>
      <c r="I135" s="9">
        <f t="shared" si="10"/>
        <v>9351.653291644936</v>
      </c>
      <c r="J135" s="9">
        <f t="shared" si="11"/>
        <v>9195.5468463599482</v>
      </c>
    </row>
    <row r="136" spans="1:10">
      <c r="A136" s="1">
        <v>40361</v>
      </c>
      <c r="B136" s="9">
        <f>IFERROR(VLOOKUP(A136,Data!A139:B1567,2,FALSE),B135)</f>
        <v>4826.8500979999999</v>
      </c>
      <c r="C136" s="9">
        <f>IFERROR(VLOOKUP(A136,Data!D139:E1549,2,FALSE),C135)</f>
        <v>9963.9902340000008</v>
      </c>
      <c r="D136" s="10">
        <f>IFERROR(VLOOKUP(A136,Data!G139:H1619,2,FALSE),D135)</f>
        <v>9686.48</v>
      </c>
      <c r="E136" s="13">
        <f t="shared" si="6"/>
        <v>0</v>
      </c>
      <c r="F136" s="13">
        <f t="shared" si="7"/>
        <v>0</v>
      </c>
      <c r="G136" s="13">
        <f t="shared" si="8"/>
        <v>-4.7315548988804646E-3</v>
      </c>
      <c r="H136" s="9">
        <f t="shared" si="9"/>
        <v>9225.2779291829047</v>
      </c>
      <c r="I136" s="9">
        <f t="shared" si="10"/>
        <v>9351.653291644936</v>
      </c>
      <c r="J136" s="9">
        <f t="shared" si="11"/>
        <v>9152.0376116311691</v>
      </c>
    </row>
    <row r="137" spans="1:10">
      <c r="A137" s="1">
        <v>40364</v>
      </c>
      <c r="B137" s="9">
        <f>IFERROR(VLOOKUP(A137,Data!A140:B1568,2,FALSE),B136)</f>
        <v>4826.8500979999999</v>
      </c>
      <c r="C137" s="9">
        <f>IFERROR(VLOOKUP(A137,Data!D140:E1550,2,FALSE),C136)</f>
        <v>9963.9902340000008</v>
      </c>
      <c r="D137" s="10">
        <f>IFERROR(VLOOKUP(A137,Data!G140:H1620,2,FALSE),D136)</f>
        <v>9686.48</v>
      </c>
      <c r="E137" s="13">
        <f t="shared" ref="E137:E200" si="12">(B137-B136)/B136</f>
        <v>0</v>
      </c>
      <c r="F137" s="13">
        <f t="shared" ref="F137:F200" si="13">(C137-C136)/C136</f>
        <v>0</v>
      </c>
      <c r="G137" s="13">
        <f t="shared" ref="G137:G200" si="14">(D137-D136)/D136</f>
        <v>0</v>
      </c>
      <c r="H137" s="9">
        <f t="shared" ref="H137:H200" si="15">H136*(1+E137)</f>
        <v>9225.2779291829047</v>
      </c>
      <c r="I137" s="9">
        <f t="shared" ref="I137:I200" si="16">I136*(1+F137)</f>
        <v>9351.653291644936</v>
      </c>
      <c r="J137" s="9">
        <f t="shared" ref="J137:J200" si="17">J136*(1+G137)</f>
        <v>9152.0376116311691</v>
      </c>
    </row>
    <row r="138" spans="1:10">
      <c r="A138" s="1">
        <v>40365</v>
      </c>
      <c r="B138" s="9">
        <f>IFERROR(VLOOKUP(A138,Data!A141:B1569,2,FALSE),B137)</f>
        <v>4826.8500979999999</v>
      </c>
      <c r="C138" s="9">
        <f>IFERROR(VLOOKUP(A138,Data!D141:E1551,2,FALSE),C137)</f>
        <v>9963.9902340000008</v>
      </c>
      <c r="D138" s="10">
        <f>IFERROR(VLOOKUP(A138,Data!G141:H1621,2,FALSE),D137)</f>
        <v>9743.6200000000008</v>
      </c>
      <c r="E138" s="13">
        <f t="shared" si="12"/>
        <v>0</v>
      </c>
      <c r="F138" s="13">
        <f t="shared" si="13"/>
        <v>0</v>
      </c>
      <c r="G138" s="13">
        <f t="shared" si="14"/>
        <v>5.8989436823284865E-3</v>
      </c>
      <c r="H138" s="9">
        <f t="shared" si="15"/>
        <v>9225.2779291829047</v>
      </c>
      <c r="I138" s="9">
        <f t="shared" si="16"/>
        <v>9351.653291644936</v>
      </c>
      <c r="J138" s="9">
        <f t="shared" si="17"/>
        <v>9206.0249660807331</v>
      </c>
    </row>
    <row r="139" spans="1:10">
      <c r="A139" s="1">
        <v>40366</v>
      </c>
      <c r="B139" s="9">
        <f>IFERROR(VLOOKUP(A139,Data!A142:B1570,2,FALSE),B138)</f>
        <v>4826.8500979999999</v>
      </c>
      <c r="C139" s="9">
        <f>IFERROR(VLOOKUP(A139,Data!D142:E1552,2,FALSE),C138)</f>
        <v>9963.9902340000008</v>
      </c>
      <c r="D139" s="10">
        <f>IFERROR(VLOOKUP(A139,Data!G142:H1622,2,FALSE),D138)</f>
        <v>10018.280000000001</v>
      </c>
      <c r="E139" s="13">
        <f t="shared" si="12"/>
        <v>0</v>
      </c>
      <c r="F139" s="13">
        <f t="shared" si="13"/>
        <v>0</v>
      </c>
      <c r="G139" s="13">
        <f t="shared" si="14"/>
        <v>2.8188701940346589E-2</v>
      </c>
      <c r="H139" s="9">
        <f t="shared" si="15"/>
        <v>9225.2779291829047</v>
      </c>
      <c r="I139" s="9">
        <f t="shared" si="16"/>
        <v>9351.653291644936</v>
      </c>
      <c r="J139" s="9">
        <f t="shared" si="17"/>
        <v>9465.5308599049731</v>
      </c>
    </row>
    <row r="140" spans="1:10">
      <c r="A140" s="1">
        <v>40367</v>
      </c>
      <c r="B140" s="9">
        <f>IFERROR(VLOOKUP(A140,Data!A143:B1571,2,FALSE),B139)</f>
        <v>4826.8500979999999</v>
      </c>
      <c r="C140" s="9">
        <f>IFERROR(VLOOKUP(A140,Data!D143:E1553,2,FALSE),C139)</f>
        <v>9963.9902340000008</v>
      </c>
      <c r="D140" s="10">
        <f>IFERROR(VLOOKUP(A140,Data!G143:H1623,2,FALSE),D139)</f>
        <v>10138.99</v>
      </c>
      <c r="E140" s="13">
        <f t="shared" si="12"/>
        <v>0</v>
      </c>
      <c r="F140" s="13">
        <f t="shared" si="13"/>
        <v>0</v>
      </c>
      <c r="G140" s="13">
        <f t="shared" si="14"/>
        <v>1.2048974474660233E-2</v>
      </c>
      <c r="H140" s="9">
        <f t="shared" si="15"/>
        <v>9225.2779291829047</v>
      </c>
      <c r="I140" s="9">
        <f t="shared" si="16"/>
        <v>9351.653291644936</v>
      </c>
      <c r="J140" s="9">
        <f t="shared" si="17"/>
        <v>9579.5807996250751</v>
      </c>
    </row>
    <row r="141" spans="1:10">
      <c r="A141" s="1">
        <v>40368</v>
      </c>
      <c r="B141" s="9">
        <f>IFERROR(VLOOKUP(A141,Data!A144:B1572,2,FALSE),B140)</f>
        <v>4826.8500979999999</v>
      </c>
      <c r="C141" s="9">
        <f>IFERROR(VLOOKUP(A141,Data!D144:E1554,2,FALSE),C140)</f>
        <v>9963.9902340000008</v>
      </c>
      <c r="D141" s="10">
        <f>IFERROR(VLOOKUP(A141,Data!G144:H1624,2,FALSE),D140)</f>
        <v>10198.030000000001</v>
      </c>
      <c r="E141" s="13">
        <f t="shared" si="12"/>
        <v>0</v>
      </c>
      <c r="F141" s="13">
        <f t="shared" si="13"/>
        <v>0</v>
      </c>
      <c r="G141" s="13">
        <f t="shared" si="14"/>
        <v>5.8230652165551866E-3</v>
      </c>
      <c r="H141" s="9">
        <f t="shared" si="15"/>
        <v>9225.2779291829047</v>
      </c>
      <c r="I141" s="9">
        <f t="shared" si="16"/>
        <v>9351.653291644936</v>
      </c>
      <c r="J141" s="9">
        <f t="shared" si="17"/>
        <v>9635.3633233685523</v>
      </c>
    </row>
    <row r="142" spans="1:10">
      <c r="A142" s="1">
        <v>40371</v>
      </c>
      <c r="B142" s="9">
        <f>IFERROR(VLOOKUP(A142,Data!A145:B1573,2,FALSE),B141)</f>
        <v>4826.8500979999999</v>
      </c>
      <c r="C142" s="9">
        <f>IFERROR(VLOOKUP(A142,Data!D145:E1555,2,FALSE),C141)</f>
        <v>9963.9902340000008</v>
      </c>
      <c r="D142" s="10">
        <f>IFERROR(VLOOKUP(A142,Data!G145:H1625,2,FALSE),D141)</f>
        <v>10216.27</v>
      </c>
      <c r="E142" s="13">
        <f t="shared" si="12"/>
        <v>0</v>
      </c>
      <c r="F142" s="13">
        <f t="shared" si="13"/>
        <v>0</v>
      </c>
      <c r="G142" s="13">
        <f t="shared" si="14"/>
        <v>1.7885807356910874E-3</v>
      </c>
      <c r="H142" s="9">
        <f t="shared" si="15"/>
        <v>9225.2779291829047</v>
      </c>
      <c r="I142" s="9">
        <f t="shared" si="16"/>
        <v>9351.653291644936</v>
      </c>
      <c r="J142" s="9">
        <f t="shared" si="17"/>
        <v>9652.5969485901132</v>
      </c>
    </row>
    <row r="143" spans="1:10">
      <c r="A143" s="1">
        <v>40372</v>
      </c>
      <c r="B143" s="9">
        <f>IFERROR(VLOOKUP(A143,Data!A146:B1574,2,FALSE),B142)</f>
        <v>4826.8500979999999</v>
      </c>
      <c r="C143" s="9">
        <f>IFERROR(VLOOKUP(A143,Data!D146:E1556,2,FALSE),C142)</f>
        <v>9963.9902340000008</v>
      </c>
      <c r="D143" s="10">
        <f>IFERROR(VLOOKUP(A143,Data!G146:H1626,2,FALSE),D142)</f>
        <v>10363.02</v>
      </c>
      <c r="E143" s="13">
        <f t="shared" si="12"/>
        <v>0</v>
      </c>
      <c r="F143" s="13">
        <f t="shared" si="13"/>
        <v>0</v>
      </c>
      <c r="G143" s="13">
        <f t="shared" si="14"/>
        <v>1.4364342367615577E-2</v>
      </c>
      <c r="H143" s="9">
        <f t="shared" si="15"/>
        <v>9225.2779291829047</v>
      </c>
      <c r="I143" s="9">
        <f t="shared" si="16"/>
        <v>9351.653291644936</v>
      </c>
      <c r="J143" s="9">
        <f t="shared" si="17"/>
        <v>9791.2501558962631</v>
      </c>
    </row>
    <row r="144" spans="1:10">
      <c r="A144" s="1">
        <v>40373</v>
      </c>
      <c r="B144" s="9">
        <f>IFERROR(VLOOKUP(A144,Data!A147:B1575,2,FALSE),B143)</f>
        <v>4826.8500979999999</v>
      </c>
      <c r="C144" s="9">
        <f>IFERROR(VLOOKUP(A144,Data!D147:E1557,2,FALSE),C143)</f>
        <v>9963.9902340000008</v>
      </c>
      <c r="D144" s="10">
        <f>IFERROR(VLOOKUP(A144,Data!G147:H1627,2,FALSE),D143)</f>
        <v>10366.719999999999</v>
      </c>
      <c r="E144" s="13">
        <f t="shared" si="12"/>
        <v>0</v>
      </c>
      <c r="F144" s="13">
        <f t="shared" si="13"/>
        <v>0</v>
      </c>
      <c r="G144" s="13">
        <f t="shared" si="14"/>
        <v>3.5703877827109363E-4</v>
      </c>
      <c r="H144" s="9">
        <f t="shared" si="15"/>
        <v>9225.2779291829047</v>
      </c>
      <c r="I144" s="9">
        <f t="shared" si="16"/>
        <v>9351.653291644936</v>
      </c>
      <c r="J144" s="9">
        <f t="shared" si="17"/>
        <v>9794.7460118896724</v>
      </c>
    </row>
    <row r="145" spans="1:10">
      <c r="A145" s="1">
        <v>40374</v>
      </c>
      <c r="B145" s="9">
        <f>IFERROR(VLOOKUP(A145,Data!A148:B1576,2,FALSE),B144)</f>
        <v>4826.8500979999999</v>
      </c>
      <c r="C145" s="9">
        <f>IFERROR(VLOOKUP(A145,Data!D148:E1558,2,FALSE),C144)</f>
        <v>9963.9902340000008</v>
      </c>
      <c r="D145" s="10">
        <f>IFERROR(VLOOKUP(A145,Data!G148:H1628,2,FALSE),D144)</f>
        <v>10359.31</v>
      </c>
      <c r="E145" s="13">
        <f t="shared" si="12"/>
        <v>0</v>
      </c>
      <c r="F145" s="13">
        <f t="shared" si="13"/>
        <v>0</v>
      </c>
      <c r="G145" s="13">
        <f t="shared" si="14"/>
        <v>-7.1478731942213689E-4</v>
      </c>
      <c r="H145" s="9">
        <f t="shared" si="15"/>
        <v>9225.2779291829047</v>
      </c>
      <c r="I145" s="9">
        <f t="shared" si="16"/>
        <v>9351.653291644936</v>
      </c>
      <c r="J145" s="9">
        <f t="shared" si="17"/>
        <v>9787.7448516434142</v>
      </c>
    </row>
    <row r="146" spans="1:10">
      <c r="A146" s="1">
        <v>40375</v>
      </c>
      <c r="B146" s="9">
        <f>IFERROR(VLOOKUP(A146,Data!A149:B1577,2,FALSE),B145)</f>
        <v>4826.8500979999999</v>
      </c>
      <c r="C146" s="9">
        <f>IFERROR(VLOOKUP(A146,Data!D149:E1559,2,FALSE),C145)</f>
        <v>9963.9902340000008</v>
      </c>
      <c r="D146" s="10">
        <f>IFERROR(VLOOKUP(A146,Data!G149:H1629,2,FALSE),D145)</f>
        <v>10097.9</v>
      </c>
      <c r="E146" s="13">
        <f t="shared" si="12"/>
        <v>0</v>
      </c>
      <c r="F146" s="13">
        <f t="shared" si="13"/>
        <v>0</v>
      </c>
      <c r="G146" s="13">
        <f t="shared" si="14"/>
        <v>-2.5234306145872638E-2</v>
      </c>
      <c r="H146" s="9">
        <f t="shared" si="15"/>
        <v>9225.2779291829047</v>
      </c>
      <c r="I146" s="9">
        <f t="shared" si="16"/>
        <v>9351.653291644936</v>
      </c>
      <c r="J146" s="9">
        <f t="shared" si="17"/>
        <v>9540.7579015793563</v>
      </c>
    </row>
    <row r="147" spans="1:10">
      <c r="A147" s="1">
        <v>40378</v>
      </c>
      <c r="B147" s="9">
        <f>IFERROR(VLOOKUP(A147,Data!A150:B1578,2,FALSE),B146)</f>
        <v>4826.8500979999999</v>
      </c>
      <c r="C147" s="9">
        <f>IFERROR(VLOOKUP(A147,Data!D150:E1560,2,FALSE),C146)</f>
        <v>9963.9902340000008</v>
      </c>
      <c r="D147" s="10">
        <f>IFERROR(VLOOKUP(A147,Data!G150:H1630,2,FALSE),D146)</f>
        <v>10154.43</v>
      </c>
      <c r="E147" s="13">
        <f t="shared" si="12"/>
        <v>0</v>
      </c>
      <c r="F147" s="13">
        <f t="shared" si="13"/>
        <v>0</v>
      </c>
      <c r="G147" s="13">
        <f t="shared" si="14"/>
        <v>5.5981936838353178E-3</v>
      </c>
      <c r="H147" s="9">
        <f t="shared" si="15"/>
        <v>9225.2779291829047</v>
      </c>
      <c r="I147" s="9">
        <f t="shared" si="16"/>
        <v>9351.653291644936</v>
      </c>
      <c r="J147" s="9">
        <f t="shared" si="17"/>
        <v>9594.1689122029802</v>
      </c>
    </row>
    <row r="148" spans="1:10">
      <c r="A148" s="1">
        <v>40379</v>
      </c>
      <c r="B148" s="9">
        <f>IFERROR(VLOOKUP(A148,Data!A151:B1579,2,FALSE),B147)</f>
        <v>4826.8500979999999</v>
      </c>
      <c r="C148" s="9">
        <f>IFERROR(VLOOKUP(A148,Data!D151:E1561,2,FALSE),C147)</f>
        <v>9963.9902340000008</v>
      </c>
      <c r="D148" s="10">
        <f>IFERROR(VLOOKUP(A148,Data!G151:H1631,2,FALSE),D147)</f>
        <v>10229.959999999999</v>
      </c>
      <c r="E148" s="13">
        <f t="shared" si="12"/>
        <v>0</v>
      </c>
      <c r="F148" s="13">
        <f t="shared" si="13"/>
        <v>0</v>
      </c>
      <c r="G148" s="13">
        <f t="shared" si="14"/>
        <v>7.4381329134179698E-3</v>
      </c>
      <c r="H148" s="9">
        <f t="shared" si="15"/>
        <v>9225.2779291829047</v>
      </c>
      <c r="I148" s="9">
        <f t="shared" si="16"/>
        <v>9351.653291644936</v>
      </c>
      <c r="J148" s="9">
        <f t="shared" si="17"/>
        <v>9665.5316157657271</v>
      </c>
    </row>
    <row r="149" spans="1:10">
      <c r="A149" s="1">
        <v>40380</v>
      </c>
      <c r="B149" s="9">
        <f>IFERROR(VLOOKUP(A149,Data!A152:B1580,2,FALSE),B148)</f>
        <v>4826.8500979999999</v>
      </c>
      <c r="C149" s="9">
        <f>IFERROR(VLOOKUP(A149,Data!D152:E1562,2,FALSE),C148)</f>
        <v>9963.9902340000008</v>
      </c>
      <c r="D149" s="10">
        <f>IFERROR(VLOOKUP(A149,Data!G152:H1632,2,FALSE),D148)</f>
        <v>10120.530000000001</v>
      </c>
      <c r="E149" s="13">
        <f t="shared" si="12"/>
        <v>0</v>
      </c>
      <c r="F149" s="13">
        <f t="shared" si="13"/>
        <v>0</v>
      </c>
      <c r="G149" s="13">
        <f t="shared" si="14"/>
        <v>-1.069701152301656E-2</v>
      </c>
      <c r="H149" s="9">
        <f t="shared" si="15"/>
        <v>9225.2779291829047</v>
      </c>
      <c r="I149" s="9">
        <f t="shared" si="16"/>
        <v>9351.653291644936</v>
      </c>
      <c r="J149" s="9">
        <f t="shared" si="17"/>
        <v>9562.1393126957992</v>
      </c>
    </row>
    <row r="150" spans="1:10">
      <c r="A150" s="1">
        <v>40381</v>
      </c>
      <c r="B150" s="9">
        <f>IFERROR(VLOOKUP(A150,Data!A153:B1581,2,FALSE),B149)</f>
        <v>4826.8500979999999</v>
      </c>
      <c r="C150" s="9">
        <f>IFERROR(VLOOKUP(A150,Data!D153:E1563,2,FALSE),C149)</f>
        <v>9963.9902340000008</v>
      </c>
      <c r="D150" s="10">
        <f>IFERROR(VLOOKUP(A150,Data!G153:H1633,2,FALSE),D149)</f>
        <v>10322.299999999999</v>
      </c>
      <c r="E150" s="13">
        <f t="shared" si="12"/>
        <v>0</v>
      </c>
      <c r="F150" s="13">
        <f t="shared" si="13"/>
        <v>0</v>
      </c>
      <c r="G150" s="13">
        <f t="shared" si="14"/>
        <v>1.9936702919708612E-2</v>
      </c>
      <c r="H150" s="9">
        <f t="shared" si="15"/>
        <v>9225.2779291829047</v>
      </c>
      <c r="I150" s="9">
        <f t="shared" si="16"/>
        <v>9351.653291644936</v>
      </c>
      <c r="J150" s="9">
        <f t="shared" si="17"/>
        <v>9752.7768434498812</v>
      </c>
    </row>
    <row r="151" spans="1:10">
      <c r="A151" s="1">
        <v>40382</v>
      </c>
      <c r="B151" s="9">
        <f>IFERROR(VLOOKUP(A151,Data!A154:B1582,2,FALSE),B150)</f>
        <v>4826.8500979999999</v>
      </c>
      <c r="C151" s="9">
        <f>IFERROR(VLOOKUP(A151,Data!D154:E1564,2,FALSE),C150)</f>
        <v>9963.9902340000008</v>
      </c>
      <c r="D151" s="10">
        <f>IFERROR(VLOOKUP(A151,Data!G154:H1634,2,FALSE),D150)</f>
        <v>10424.620000000001</v>
      </c>
      <c r="E151" s="13">
        <f t="shared" si="12"/>
        <v>0</v>
      </c>
      <c r="F151" s="13">
        <f t="shared" si="13"/>
        <v>0</v>
      </c>
      <c r="G151" s="13">
        <f t="shared" si="14"/>
        <v>9.912519496623964E-3</v>
      </c>
      <c r="H151" s="9">
        <f t="shared" si="15"/>
        <v>9225.2779291829047</v>
      </c>
      <c r="I151" s="9">
        <f t="shared" si="16"/>
        <v>9351.653291644936</v>
      </c>
      <c r="J151" s="9">
        <f t="shared" si="17"/>
        <v>9849.4514340568003</v>
      </c>
    </row>
    <row r="152" spans="1:10">
      <c r="A152" s="1">
        <v>40385</v>
      </c>
      <c r="B152" s="9">
        <f>IFERROR(VLOOKUP(A152,Data!A155:B1583,2,FALSE),B151)</f>
        <v>4826.8500979999999</v>
      </c>
      <c r="C152" s="9">
        <f>IFERROR(VLOOKUP(A152,Data!D155:E1565,2,FALSE),C151)</f>
        <v>9963.9902340000008</v>
      </c>
      <c r="D152" s="10">
        <f>IFERROR(VLOOKUP(A152,Data!G155:H1635,2,FALSE),D151)</f>
        <v>10525.43</v>
      </c>
      <c r="E152" s="13">
        <f t="shared" si="12"/>
        <v>0</v>
      </c>
      <c r="F152" s="13">
        <f t="shared" si="13"/>
        <v>0</v>
      </c>
      <c r="G152" s="13">
        <f t="shared" si="14"/>
        <v>9.6703764741544046E-3</v>
      </c>
      <c r="H152" s="9">
        <f t="shared" si="15"/>
        <v>9225.2779291829047</v>
      </c>
      <c r="I152" s="9">
        <f t="shared" si="16"/>
        <v>9351.653291644936</v>
      </c>
      <c r="J152" s="9">
        <f t="shared" si="17"/>
        <v>9944.6993374880294</v>
      </c>
    </row>
    <row r="153" spans="1:10">
      <c r="A153" s="1">
        <v>40386</v>
      </c>
      <c r="B153" s="9">
        <f>IFERROR(VLOOKUP(A153,Data!A156:B1584,2,FALSE),B152)</f>
        <v>4826.8500979999999</v>
      </c>
      <c r="C153" s="9">
        <f>IFERROR(VLOOKUP(A153,Data!D156:E1566,2,FALSE),C152)</f>
        <v>9963.9902340000008</v>
      </c>
      <c r="D153" s="10">
        <f>IFERROR(VLOOKUP(A153,Data!G156:H1636,2,FALSE),D152)</f>
        <v>10537.69</v>
      </c>
      <c r="E153" s="13">
        <f t="shared" si="12"/>
        <v>0</v>
      </c>
      <c r="F153" s="13">
        <f t="shared" si="13"/>
        <v>0</v>
      </c>
      <c r="G153" s="13">
        <f t="shared" si="14"/>
        <v>1.1647980177532146E-3</v>
      </c>
      <c r="H153" s="9">
        <f t="shared" si="15"/>
        <v>9225.2779291829047</v>
      </c>
      <c r="I153" s="9">
        <f t="shared" si="16"/>
        <v>9351.653291644936</v>
      </c>
      <c r="J153" s="9">
        <f t="shared" si="17"/>
        <v>9956.2829035634859</v>
      </c>
    </row>
    <row r="154" spans="1:10">
      <c r="A154" s="1">
        <v>40387</v>
      </c>
      <c r="B154" s="9">
        <f>IFERROR(VLOOKUP(A154,Data!A157:B1585,2,FALSE),B153)</f>
        <v>4826.8500979999999</v>
      </c>
      <c r="C154" s="9">
        <f>IFERROR(VLOOKUP(A154,Data!D157:E1567,2,FALSE),C153)</f>
        <v>9963.9902340000008</v>
      </c>
      <c r="D154" s="10">
        <f>IFERROR(VLOOKUP(A154,Data!G157:H1637,2,FALSE),D153)</f>
        <v>10497.88</v>
      </c>
      <c r="E154" s="13">
        <f t="shared" si="12"/>
        <v>0</v>
      </c>
      <c r="F154" s="13">
        <f t="shared" si="13"/>
        <v>0</v>
      </c>
      <c r="G154" s="13">
        <f t="shared" si="14"/>
        <v>-3.7778678249219049E-3</v>
      </c>
      <c r="H154" s="9">
        <f t="shared" si="15"/>
        <v>9225.2779291829047</v>
      </c>
      <c r="I154" s="9">
        <f t="shared" si="16"/>
        <v>9351.653291644936</v>
      </c>
      <c r="J154" s="9">
        <f t="shared" si="17"/>
        <v>9918.6693827262934</v>
      </c>
    </row>
    <row r="155" spans="1:10">
      <c r="A155" s="1">
        <v>40388</v>
      </c>
      <c r="B155" s="9">
        <f>IFERROR(VLOOKUP(A155,Data!A158:B1586,2,FALSE),B154)</f>
        <v>4826.8500979999999</v>
      </c>
      <c r="C155" s="9">
        <f>IFERROR(VLOOKUP(A155,Data!D158:E1568,2,FALSE),C154)</f>
        <v>9963.9902340000008</v>
      </c>
      <c r="D155" s="10">
        <f>IFERROR(VLOOKUP(A155,Data!G158:H1638,2,FALSE),D154)</f>
        <v>10467.16</v>
      </c>
      <c r="E155" s="13">
        <f t="shared" si="12"/>
        <v>0</v>
      </c>
      <c r="F155" s="13">
        <f t="shared" si="13"/>
        <v>0</v>
      </c>
      <c r="G155" s="13">
        <f t="shared" si="14"/>
        <v>-2.9263051206528698E-3</v>
      </c>
      <c r="H155" s="9">
        <f t="shared" si="15"/>
        <v>9225.2779291829047</v>
      </c>
      <c r="I155" s="9">
        <f t="shared" si="16"/>
        <v>9351.653291644936</v>
      </c>
      <c r="J155" s="9">
        <f t="shared" si="17"/>
        <v>9889.6443297215592</v>
      </c>
    </row>
    <row r="156" spans="1:10">
      <c r="A156" s="1">
        <v>40389</v>
      </c>
      <c r="B156" s="9">
        <f>IFERROR(VLOOKUP(A156,Data!A159:B1587,2,FALSE),B155)</f>
        <v>4826.8500979999999</v>
      </c>
      <c r="C156" s="9">
        <f>IFERROR(VLOOKUP(A156,Data!D159:E1569,2,FALSE),C155)</f>
        <v>9963.9902340000008</v>
      </c>
      <c r="D156" s="10">
        <f>IFERROR(VLOOKUP(A156,Data!G159:H1639,2,FALSE),D155)</f>
        <v>10465.94</v>
      </c>
      <c r="E156" s="13">
        <f t="shared" si="12"/>
        <v>0</v>
      </c>
      <c r="F156" s="13">
        <f t="shared" si="13"/>
        <v>0</v>
      </c>
      <c r="G156" s="13">
        <f t="shared" si="14"/>
        <v>-1.1655501587816992E-4</v>
      </c>
      <c r="H156" s="9">
        <f t="shared" si="15"/>
        <v>9225.2779291829047</v>
      </c>
      <c r="I156" s="9">
        <f t="shared" si="16"/>
        <v>9351.653291644936</v>
      </c>
      <c r="J156" s="9">
        <f t="shared" si="17"/>
        <v>9888.4916420696791</v>
      </c>
    </row>
    <row r="157" spans="1:10">
      <c r="A157" s="1">
        <v>40392</v>
      </c>
      <c r="B157" s="9">
        <f>IFERROR(VLOOKUP(A157,Data!A160:B1588,2,FALSE),B156)</f>
        <v>4826.8500979999999</v>
      </c>
      <c r="C157" s="9">
        <f>IFERROR(VLOOKUP(A157,Data!D160:E1570,2,FALSE),C156)</f>
        <v>9963.9902340000008</v>
      </c>
      <c r="D157" s="10">
        <f>IFERROR(VLOOKUP(A157,Data!G160:H1640,2,FALSE),D156)</f>
        <v>10674.38</v>
      </c>
      <c r="E157" s="13">
        <f t="shared" si="12"/>
        <v>0</v>
      </c>
      <c r="F157" s="13">
        <f t="shared" si="13"/>
        <v>0</v>
      </c>
      <c r="G157" s="13">
        <f t="shared" si="14"/>
        <v>1.9916032386961772E-2</v>
      </c>
      <c r="H157" s="9">
        <f t="shared" si="15"/>
        <v>9225.2779291829047</v>
      </c>
      <c r="I157" s="9">
        <f t="shared" si="16"/>
        <v>9351.653291644936</v>
      </c>
      <c r="J157" s="9">
        <f t="shared" si="17"/>
        <v>10085.43116187134</v>
      </c>
    </row>
    <row r="158" spans="1:10">
      <c r="A158" s="1">
        <v>40393</v>
      </c>
      <c r="B158" s="9">
        <f>IFERROR(VLOOKUP(A158,Data!A161:B1589,2,FALSE),B157)</f>
        <v>4826.8500979999999</v>
      </c>
      <c r="C158" s="9">
        <f>IFERROR(VLOOKUP(A158,Data!D161:E1571,2,FALSE),C157)</f>
        <v>9963.9902340000008</v>
      </c>
      <c r="D158" s="10">
        <f>IFERROR(VLOOKUP(A158,Data!G161:H1641,2,FALSE),D157)</f>
        <v>10636.38</v>
      </c>
      <c r="E158" s="13">
        <f t="shared" si="12"/>
        <v>0</v>
      </c>
      <c r="F158" s="13">
        <f t="shared" si="13"/>
        <v>0</v>
      </c>
      <c r="G158" s="13">
        <f t="shared" si="14"/>
        <v>-3.5599257287074288E-3</v>
      </c>
      <c r="H158" s="9">
        <f t="shared" si="15"/>
        <v>9225.2779291829047</v>
      </c>
      <c r="I158" s="9">
        <f t="shared" si="16"/>
        <v>9351.653291644936</v>
      </c>
      <c r="J158" s="9">
        <f t="shared" si="17"/>
        <v>10049.527775993087</v>
      </c>
    </row>
    <row r="159" spans="1:10">
      <c r="A159" s="1">
        <v>40394</v>
      </c>
      <c r="B159" s="9">
        <f>IFERROR(VLOOKUP(A159,Data!A162:B1590,2,FALSE),B158)</f>
        <v>4826.8500979999999</v>
      </c>
      <c r="C159" s="9">
        <f>IFERROR(VLOOKUP(A159,Data!D162:E1572,2,FALSE),C158)</f>
        <v>9963.9902340000008</v>
      </c>
      <c r="D159" s="10">
        <f>IFERROR(VLOOKUP(A159,Data!G162:H1642,2,FALSE),D158)</f>
        <v>10680.43</v>
      </c>
      <c r="E159" s="13">
        <f t="shared" si="12"/>
        <v>0</v>
      </c>
      <c r="F159" s="13">
        <f t="shared" si="13"/>
        <v>0</v>
      </c>
      <c r="G159" s="13">
        <f t="shared" si="14"/>
        <v>4.1414466199967562E-3</v>
      </c>
      <c r="H159" s="9">
        <f t="shared" si="15"/>
        <v>9225.2779291829047</v>
      </c>
      <c r="I159" s="9">
        <f t="shared" si="16"/>
        <v>9351.653291644936</v>
      </c>
      <c r="J159" s="9">
        <f t="shared" si="17"/>
        <v>10091.147358833536</v>
      </c>
    </row>
    <row r="160" spans="1:10">
      <c r="A160" s="1">
        <v>40395</v>
      </c>
      <c r="B160" s="9">
        <f>IFERROR(VLOOKUP(A160,Data!A163:B1591,2,FALSE),B159)</f>
        <v>4826.8500979999999</v>
      </c>
      <c r="C160" s="9">
        <f>IFERROR(VLOOKUP(A160,Data!D163:E1573,2,FALSE),C159)</f>
        <v>9963.9902340000008</v>
      </c>
      <c r="D160" s="10">
        <f>IFERROR(VLOOKUP(A160,Data!G163:H1643,2,FALSE),D159)</f>
        <v>10674.98</v>
      </c>
      <c r="E160" s="13">
        <f t="shared" si="12"/>
        <v>0</v>
      </c>
      <c r="F160" s="13">
        <f t="shared" si="13"/>
        <v>0</v>
      </c>
      <c r="G160" s="13">
        <f t="shared" si="14"/>
        <v>-5.1027908052397961E-4</v>
      </c>
      <c r="H160" s="9">
        <f t="shared" si="15"/>
        <v>9225.2779291829047</v>
      </c>
      <c r="I160" s="9">
        <f t="shared" si="16"/>
        <v>9351.653291644936</v>
      </c>
      <c r="J160" s="9">
        <f t="shared" si="17"/>
        <v>10085.998057437837</v>
      </c>
    </row>
    <row r="161" spans="1:10">
      <c r="A161" s="1">
        <v>40396</v>
      </c>
      <c r="B161" s="9">
        <f>IFERROR(VLOOKUP(A161,Data!A164:B1592,2,FALSE),B160)</f>
        <v>4826.8500979999999</v>
      </c>
      <c r="C161" s="9">
        <f>IFERROR(VLOOKUP(A161,Data!D164:E1574,2,FALSE),C160)</f>
        <v>9963.9902340000008</v>
      </c>
      <c r="D161" s="10">
        <f>IFERROR(VLOOKUP(A161,Data!G164:H1644,2,FALSE),D160)</f>
        <v>10653.56</v>
      </c>
      <c r="E161" s="13">
        <f t="shared" si="12"/>
        <v>0</v>
      </c>
      <c r="F161" s="13">
        <f t="shared" si="13"/>
        <v>0</v>
      </c>
      <c r="G161" s="13">
        <f t="shared" si="14"/>
        <v>-2.0065611364143139E-3</v>
      </c>
      <c r="H161" s="9">
        <f t="shared" si="15"/>
        <v>9225.2779291829047</v>
      </c>
      <c r="I161" s="9">
        <f t="shared" si="16"/>
        <v>9351.653291644936</v>
      </c>
      <c r="J161" s="9">
        <f t="shared" si="17"/>
        <v>10065.759885713833</v>
      </c>
    </row>
    <row r="162" spans="1:10">
      <c r="A162" s="1">
        <v>40399</v>
      </c>
      <c r="B162" s="9">
        <f>IFERROR(VLOOKUP(A162,Data!A165:B1593,2,FALSE),B161)</f>
        <v>4826.8500979999999</v>
      </c>
      <c r="C162" s="9">
        <f>IFERROR(VLOOKUP(A162,Data!D165:E1575,2,FALSE),C161)</f>
        <v>9963.9902340000008</v>
      </c>
      <c r="D162" s="10">
        <f>IFERROR(VLOOKUP(A162,Data!G165:H1645,2,FALSE),D161)</f>
        <v>10698.75</v>
      </c>
      <c r="E162" s="13">
        <f t="shared" si="12"/>
        <v>0</v>
      </c>
      <c r="F162" s="13">
        <f t="shared" si="13"/>
        <v>0</v>
      </c>
      <c r="G162" s="13">
        <f t="shared" si="14"/>
        <v>4.241774580515857E-3</v>
      </c>
      <c r="H162" s="9">
        <f t="shared" si="15"/>
        <v>9225.2779291829047</v>
      </c>
      <c r="I162" s="9">
        <f t="shared" si="16"/>
        <v>9351.653291644936</v>
      </c>
      <c r="J162" s="9">
        <f t="shared" si="17"/>
        <v>10108.456570130631</v>
      </c>
    </row>
    <row r="163" spans="1:10">
      <c r="A163" s="1">
        <v>40400</v>
      </c>
      <c r="B163" s="9">
        <f>IFERROR(VLOOKUP(A163,Data!A166:B1594,2,FALSE),B162)</f>
        <v>4826.8500979999999</v>
      </c>
      <c r="C163" s="9">
        <f>IFERROR(VLOOKUP(A163,Data!D166:E1576,2,FALSE),C162)</f>
        <v>9963.9902340000008</v>
      </c>
      <c r="D163" s="10">
        <f>IFERROR(VLOOKUP(A163,Data!G166:H1646,2,FALSE),D162)</f>
        <v>10644.25</v>
      </c>
      <c r="E163" s="13">
        <f t="shared" si="12"/>
        <v>0</v>
      </c>
      <c r="F163" s="13">
        <f t="shared" si="13"/>
        <v>0</v>
      </c>
      <c r="G163" s="13">
        <f t="shared" si="14"/>
        <v>-5.094053043579857E-3</v>
      </c>
      <c r="H163" s="9">
        <f t="shared" si="15"/>
        <v>9225.2779291829047</v>
      </c>
      <c r="I163" s="9">
        <f t="shared" si="16"/>
        <v>9351.653291644936</v>
      </c>
      <c r="J163" s="9">
        <f t="shared" si="17"/>
        <v>10056.963556173661</v>
      </c>
    </row>
    <row r="164" spans="1:10">
      <c r="A164" s="1">
        <v>40401</v>
      </c>
      <c r="B164" s="9">
        <f>IFERROR(VLOOKUP(A164,Data!A167:B1595,2,FALSE),B163)</f>
        <v>4826.8500979999999</v>
      </c>
      <c r="C164" s="9">
        <f>IFERROR(VLOOKUP(A164,Data!D167:E1577,2,FALSE),C163)</f>
        <v>9963.9902340000008</v>
      </c>
      <c r="D164" s="10">
        <f>IFERROR(VLOOKUP(A164,Data!G167:H1647,2,FALSE),D163)</f>
        <v>10378.83</v>
      </c>
      <c r="E164" s="13">
        <f t="shared" si="12"/>
        <v>0</v>
      </c>
      <c r="F164" s="13">
        <f t="shared" si="13"/>
        <v>0</v>
      </c>
      <c r="G164" s="13">
        <f t="shared" si="14"/>
        <v>-2.4935528571764103E-2</v>
      </c>
      <c r="H164" s="9">
        <f t="shared" si="15"/>
        <v>9225.2779291829047</v>
      </c>
      <c r="I164" s="9">
        <f t="shared" si="16"/>
        <v>9351.653291644936</v>
      </c>
      <c r="J164" s="9">
        <f t="shared" si="17"/>
        <v>9806.1878540735033</v>
      </c>
    </row>
    <row r="165" spans="1:10">
      <c r="A165" s="1">
        <v>40402</v>
      </c>
      <c r="B165" s="9">
        <f>IFERROR(VLOOKUP(A165,Data!A168:B1596,2,FALSE),B164)</f>
        <v>4826.8500979999999</v>
      </c>
      <c r="C165" s="9">
        <f>IFERROR(VLOOKUP(A165,Data!D168:E1578,2,FALSE),C164)</f>
        <v>9963.9902340000008</v>
      </c>
      <c r="D165" s="10">
        <f>IFERROR(VLOOKUP(A165,Data!G168:H1648,2,FALSE),D164)</f>
        <v>10319.950000000001</v>
      </c>
      <c r="E165" s="13">
        <f t="shared" si="12"/>
        <v>0</v>
      </c>
      <c r="F165" s="13">
        <f t="shared" si="13"/>
        <v>0</v>
      </c>
      <c r="G165" s="13">
        <f t="shared" si="14"/>
        <v>-5.6730864654300339E-3</v>
      </c>
      <c r="H165" s="9">
        <f t="shared" si="15"/>
        <v>9225.2779291829047</v>
      </c>
      <c r="I165" s="9">
        <f t="shared" si="16"/>
        <v>9351.653291644936</v>
      </c>
      <c r="J165" s="9">
        <f t="shared" si="17"/>
        <v>9750.5565024810949</v>
      </c>
    </row>
    <row r="166" spans="1:10">
      <c r="A166" s="1">
        <v>40403</v>
      </c>
      <c r="B166" s="9">
        <f>IFERROR(VLOOKUP(A166,Data!A169:B1597,2,FALSE),B165)</f>
        <v>4826.8500979999999</v>
      </c>
      <c r="C166" s="9">
        <f>IFERROR(VLOOKUP(A166,Data!D169:E1579,2,FALSE),C165)</f>
        <v>9963.9902340000008</v>
      </c>
      <c r="D166" s="10">
        <f>IFERROR(VLOOKUP(A166,Data!G169:H1649,2,FALSE),D165)</f>
        <v>10303.15</v>
      </c>
      <c r="E166" s="13">
        <f t="shared" si="12"/>
        <v>0</v>
      </c>
      <c r="F166" s="13">
        <f t="shared" si="13"/>
        <v>0</v>
      </c>
      <c r="G166" s="13">
        <f t="shared" si="14"/>
        <v>-1.6279148639287099E-3</v>
      </c>
      <c r="H166" s="9">
        <f t="shared" si="15"/>
        <v>9225.2779291829047</v>
      </c>
      <c r="I166" s="9">
        <f t="shared" si="16"/>
        <v>9351.653291644936</v>
      </c>
      <c r="J166" s="9">
        <f t="shared" si="17"/>
        <v>9734.683426619129</v>
      </c>
    </row>
    <row r="167" spans="1:10">
      <c r="A167" s="1">
        <v>40406</v>
      </c>
      <c r="B167" s="9">
        <f>IFERROR(VLOOKUP(A167,Data!A170:B1598,2,FALSE),B166)</f>
        <v>4826.8500979999999</v>
      </c>
      <c r="C167" s="9">
        <f>IFERROR(VLOOKUP(A167,Data!D170:E1580,2,FALSE),C166)</f>
        <v>9963.9902340000008</v>
      </c>
      <c r="D167" s="10">
        <f>IFERROR(VLOOKUP(A167,Data!G170:H1650,2,FALSE),D166)</f>
        <v>10302.01</v>
      </c>
      <c r="E167" s="13">
        <f t="shared" si="12"/>
        <v>0</v>
      </c>
      <c r="F167" s="13">
        <f t="shared" si="13"/>
        <v>0</v>
      </c>
      <c r="G167" s="13">
        <f t="shared" si="14"/>
        <v>-1.1064577337992924E-4</v>
      </c>
      <c r="H167" s="9">
        <f t="shared" si="15"/>
        <v>9225.2779291829047</v>
      </c>
      <c r="I167" s="9">
        <f t="shared" si="16"/>
        <v>9351.653291644936</v>
      </c>
      <c r="J167" s="9">
        <f t="shared" si="17"/>
        <v>9733.6063250427815</v>
      </c>
    </row>
    <row r="168" spans="1:10">
      <c r="A168" s="1">
        <v>40407</v>
      </c>
      <c r="B168" s="9">
        <f>IFERROR(VLOOKUP(A168,Data!A171:B1599,2,FALSE),B167)</f>
        <v>4826.8500979999999</v>
      </c>
      <c r="C168" s="9">
        <f>IFERROR(VLOOKUP(A168,Data!D171:E1581,2,FALSE),C167)</f>
        <v>9963.9902340000008</v>
      </c>
      <c r="D168" s="10">
        <f>IFERROR(VLOOKUP(A168,Data!G171:H1651,2,FALSE),D167)</f>
        <v>10405.85</v>
      </c>
      <c r="E168" s="13">
        <f t="shared" si="12"/>
        <v>0</v>
      </c>
      <c r="F168" s="13">
        <f t="shared" si="13"/>
        <v>0</v>
      </c>
      <c r="G168" s="13">
        <f t="shared" si="14"/>
        <v>1.0079586410807225E-2</v>
      </c>
      <c r="H168" s="9">
        <f t="shared" si="15"/>
        <v>9225.2779291829047</v>
      </c>
      <c r="I168" s="9">
        <f t="shared" si="16"/>
        <v>9351.653291644936</v>
      </c>
      <c r="J168" s="9">
        <f t="shared" si="17"/>
        <v>9831.71705108483</v>
      </c>
    </row>
    <row r="169" spans="1:10">
      <c r="A169" s="1">
        <v>40408</v>
      </c>
      <c r="B169" s="9">
        <f>IFERROR(VLOOKUP(A169,Data!A172:B1600,2,FALSE),B168)</f>
        <v>4826.8500979999999</v>
      </c>
      <c r="C169" s="9">
        <f>IFERROR(VLOOKUP(A169,Data!D172:E1582,2,FALSE),C168)</f>
        <v>9963.9902340000008</v>
      </c>
      <c r="D169" s="10">
        <f>IFERROR(VLOOKUP(A169,Data!G172:H1652,2,FALSE),D168)</f>
        <v>10415.540000000001</v>
      </c>
      <c r="E169" s="13">
        <f t="shared" si="12"/>
        <v>0</v>
      </c>
      <c r="F169" s="13">
        <f t="shared" si="13"/>
        <v>0</v>
      </c>
      <c r="G169" s="13">
        <f t="shared" si="14"/>
        <v>9.3120696531282974E-4</v>
      </c>
      <c r="H169" s="9">
        <f t="shared" si="15"/>
        <v>9225.2779291829047</v>
      </c>
      <c r="I169" s="9">
        <f t="shared" si="16"/>
        <v>9351.653291644936</v>
      </c>
      <c r="J169" s="9">
        <f t="shared" si="17"/>
        <v>9840.8724144837852</v>
      </c>
    </row>
    <row r="170" spans="1:10">
      <c r="A170" s="1">
        <v>40409</v>
      </c>
      <c r="B170" s="9">
        <f>IFERROR(VLOOKUP(A170,Data!A173:B1601,2,FALSE),B169)</f>
        <v>4826.8500979999999</v>
      </c>
      <c r="C170" s="9">
        <f>IFERROR(VLOOKUP(A170,Data!D173:E1583,2,FALSE),C169)</f>
        <v>9963.9902340000008</v>
      </c>
      <c r="D170" s="10">
        <f>IFERROR(VLOOKUP(A170,Data!G173:H1653,2,FALSE),D169)</f>
        <v>10271.209999999999</v>
      </c>
      <c r="E170" s="13">
        <f t="shared" si="12"/>
        <v>0</v>
      </c>
      <c r="F170" s="13">
        <f t="shared" si="13"/>
        <v>0</v>
      </c>
      <c r="G170" s="13">
        <f t="shared" si="14"/>
        <v>-1.3857178792458359E-2</v>
      </c>
      <c r="H170" s="9">
        <f t="shared" si="15"/>
        <v>9225.2779291829047</v>
      </c>
      <c r="I170" s="9">
        <f t="shared" si="16"/>
        <v>9351.653291644936</v>
      </c>
      <c r="J170" s="9">
        <f t="shared" si="17"/>
        <v>9704.5056859625111</v>
      </c>
    </row>
    <row r="171" spans="1:10">
      <c r="A171" s="1">
        <v>40410</v>
      </c>
      <c r="B171" s="9">
        <f>IFERROR(VLOOKUP(A171,Data!A174:B1602,2,FALSE),B170)</f>
        <v>4826.8500979999999</v>
      </c>
      <c r="C171" s="9">
        <f>IFERROR(VLOOKUP(A171,Data!D174:E1584,2,FALSE),C170)</f>
        <v>9963.9902340000008</v>
      </c>
      <c r="D171" s="10">
        <f>IFERROR(VLOOKUP(A171,Data!G174:H1654,2,FALSE),D170)</f>
        <v>10213.620000000001</v>
      </c>
      <c r="E171" s="13">
        <f t="shared" si="12"/>
        <v>0</v>
      </c>
      <c r="F171" s="13">
        <f t="shared" si="13"/>
        <v>0</v>
      </c>
      <c r="G171" s="13">
        <f t="shared" si="14"/>
        <v>-5.6069343339293356E-3</v>
      </c>
      <c r="H171" s="9">
        <f t="shared" si="15"/>
        <v>9225.2779291829047</v>
      </c>
      <c r="I171" s="9">
        <f t="shared" si="16"/>
        <v>9351.653291644936</v>
      </c>
      <c r="J171" s="9">
        <f t="shared" si="17"/>
        <v>9650.0931598380757</v>
      </c>
    </row>
    <row r="172" spans="1:10">
      <c r="A172" s="1">
        <v>40413</v>
      </c>
      <c r="B172" s="9">
        <f>IFERROR(VLOOKUP(A172,Data!A175:B1603,2,FALSE),B171)</f>
        <v>4826.8500979999999</v>
      </c>
      <c r="C172" s="9">
        <f>IFERROR(VLOOKUP(A172,Data!D175:E1585,2,FALSE),C171)</f>
        <v>9963.9902340000008</v>
      </c>
      <c r="D172" s="10">
        <f>IFERROR(VLOOKUP(A172,Data!G175:H1655,2,FALSE),D171)</f>
        <v>10174.41</v>
      </c>
      <c r="E172" s="13">
        <f t="shared" si="12"/>
        <v>0</v>
      </c>
      <c r="F172" s="13">
        <f t="shared" si="13"/>
        <v>0</v>
      </c>
      <c r="G172" s="13">
        <f t="shared" si="14"/>
        <v>-3.8389914643388872E-3</v>
      </c>
      <c r="H172" s="9">
        <f t="shared" si="15"/>
        <v>9225.2779291829047</v>
      </c>
      <c r="I172" s="9">
        <f t="shared" si="16"/>
        <v>9351.653291644936</v>
      </c>
      <c r="J172" s="9">
        <f t="shared" si="17"/>
        <v>9613.046534567382</v>
      </c>
    </row>
    <row r="173" spans="1:10">
      <c r="A173" s="1">
        <v>40414</v>
      </c>
      <c r="B173" s="9">
        <f>IFERROR(VLOOKUP(A173,Data!A176:B1604,2,FALSE),B172)</f>
        <v>4826.8500979999999</v>
      </c>
      <c r="C173" s="9">
        <f>IFERROR(VLOOKUP(A173,Data!D176:E1586,2,FALSE),C172)</f>
        <v>9963.9902340000008</v>
      </c>
      <c r="D173" s="10">
        <f>IFERROR(VLOOKUP(A173,Data!G176:H1656,2,FALSE),D172)</f>
        <v>10040.450000000001</v>
      </c>
      <c r="E173" s="13">
        <f t="shared" si="12"/>
        <v>0</v>
      </c>
      <c r="F173" s="13">
        <f t="shared" si="13"/>
        <v>0</v>
      </c>
      <c r="G173" s="13">
        <f t="shared" si="14"/>
        <v>-1.3166365420697526E-2</v>
      </c>
      <c r="H173" s="9">
        <f t="shared" si="15"/>
        <v>9225.2779291829047</v>
      </c>
      <c r="I173" s="9">
        <f t="shared" si="16"/>
        <v>9351.653291644936</v>
      </c>
      <c r="J173" s="9">
        <f t="shared" si="17"/>
        <v>9486.4776510870979</v>
      </c>
    </row>
    <row r="174" spans="1:10">
      <c r="A174" s="1">
        <v>40415</v>
      </c>
      <c r="B174" s="9">
        <f>IFERROR(VLOOKUP(A174,Data!A177:B1605,2,FALSE),B173)</f>
        <v>4826.8500979999999</v>
      </c>
      <c r="C174" s="9">
        <f>IFERROR(VLOOKUP(A174,Data!D177:E1587,2,FALSE),C173)</f>
        <v>9963.9902340000008</v>
      </c>
      <c r="D174" s="10">
        <f>IFERROR(VLOOKUP(A174,Data!G177:H1657,2,FALSE),D173)</f>
        <v>10060.06</v>
      </c>
      <c r="E174" s="13">
        <f t="shared" si="12"/>
        <v>0</v>
      </c>
      <c r="F174" s="13">
        <f t="shared" si="13"/>
        <v>0</v>
      </c>
      <c r="G174" s="13">
        <f t="shared" si="14"/>
        <v>1.9530997116661865E-3</v>
      </c>
      <c r="H174" s="9">
        <f t="shared" si="15"/>
        <v>9225.2779291829047</v>
      </c>
      <c r="I174" s="9">
        <f t="shared" si="16"/>
        <v>9351.653291644936</v>
      </c>
      <c r="J174" s="9">
        <f t="shared" si="17"/>
        <v>9505.0056878521627</v>
      </c>
    </row>
    <row r="175" spans="1:10">
      <c r="A175" s="1">
        <v>40416</v>
      </c>
      <c r="B175" s="9">
        <f>IFERROR(VLOOKUP(A175,Data!A178:B1606,2,FALSE),B174)</f>
        <v>4826.8500979999999</v>
      </c>
      <c r="C175" s="9">
        <f>IFERROR(VLOOKUP(A175,Data!D178:E1588,2,FALSE),C174)</f>
        <v>9963.9902340000008</v>
      </c>
      <c r="D175" s="10">
        <f>IFERROR(VLOOKUP(A175,Data!G178:H1658,2,FALSE),D174)</f>
        <v>9985.81</v>
      </c>
      <c r="E175" s="13">
        <f t="shared" si="12"/>
        <v>0</v>
      </c>
      <c r="F175" s="13">
        <f t="shared" si="13"/>
        <v>0</v>
      </c>
      <c r="G175" s="13">
        <f t="shared" si="14"/>
        <v>-7.3806716858547568E-3</v>
      </c>
      <c r="H175" s="9">
        <f t="shared" si="15"/>
        <v>9225.2779291829047</v>
      </c>
      <c r="I175" s="9">
        <f t="shared" si="16"/>
        <v>9351.653291644936</v>
      </c>
      <c r="J175" s="9">
        <f t="shared" si="17"/>
        <v>9434.852361497944</v>
      </c>
    </row>
    <row r="176" spans="1:10">
      <c r="A176" s="1">
        <v>40417</v>
      </c>
      <c r="B176" s="9">
        <f>IFERROR(VLOOKUP(A176,Data!A179:B1607,2,FALSE),B175)</f>
        <v>4826.8500979999999</v>
      </c>
      <c r="C176" s="9">
        <f>IFERROR(VLOOKUP(A176,Data!D179:E1589,2,FALSE),C175)</f>
        <v>9963.9902340000008</v>
      </c>
      <c r="D176" s="10">
        <f>IFERROR(VLOOKUP(A176,Data!G179:H1659,2,FALSE),D175)</f>
        <v>10150.65</v>
      </c>
      <c r="E176" s="13">
        <f t="shared" si="12"/>
        <v>0</v>
      </c>
      <c r="F176" s="13">
        <f t="shared" si="13"/>
        <v>0</v>
      </c>
      <c r="G176" s="13">
        <f t="shared" si="14"/>
        <v>1.6507424034705263E-2</v>
      </c>
      <c r="H176" s="9">
        <f t="shared" si="15"/>
        <v>9225.2779291829047</v>
      </c>
      <c r="I176" s="9">
        <f t="shared" si="16"/>
        <v>9351.653291644936</v>
      </c>
      <c r="J176" s="9">
        <f t="shared" si="17"/>
        <v>9590.5974701340292</v>
      </c>
    </row>
    <row r="177" spans="1:10">
      <c r="A177" s="1">
        <v>40420</v>
      </c>
      <c r="B177" s="9">
        <f>IFERROR(VLOOKUP(A177,Data!A180:B1608,2,FALSE),B176)</f>
        <v>4826.8500979999999</v>
      </c>
      <c r="C177" s="9">
        <f>IFERROR(VLOOKUP(A177,Data!D180:E1590,2,FALSE),C176)</f>
        <v>9963.9902340000008</v>
      </c>
      <c r="D177" s="10">
        <f>IFERROR(VLOOKUP(A177,Data!G180:H1660,2,FALSE),D176)</f>
        <v>10009.73</v>
      </c>
      <c r="E177" s="13">
        <f t="shared" si="12"/>
        <v>0</v>
      </c>
      <c r="F177" s="13">
        <f t="shared" si="13"/>
        <v>0</v>
      </c>
      <c r="G177" s="13">
        <f t="shared" si="14"/>
        <v>-1.3882854792550239E-2</v>
      </c>
      <c r="H177" s="9">
        <f t="shared" si="15"/>
        <v>9225.2779291829047</v>
      </c>
      <c r="I177" s="9">
        <f t="shared" si="16"/>
        <v>9351.653291644936</v>
      </c>
      <c r="J177" s="9">
        <f t="shared" si="17"/>
        <v>9457.4525980823582</v>
      </c>
    </row>
    <row r="178" spans="1:10">
      <c r="A178" s="1">
        <v>40421</v>
      </c>
      <c r="B178" s="9">
        <f>IFERROR(VLOOKUP(A178,Data!A181:B1609,2,FALSE),B177)</f>
        <v>4826.8500979999999</v>
      </c>
      <c r="C178" s="9">
        <f>IFERROR(VLOOKUP(A178,Data!D181:E1591,2,FALSE),C177)</f>
        <v>9963.9902340000008</v>
      </c>
      <c r="D178" s="10">
        <f>IFERROR(VLOOKUP(A178,Data!G181:H1661,2,FALSE),D177)</f>
        <v>10014.719999999999</v>
      </c>
      <c r="E178" s="13">
        <f t="shared" si="12"/>
        <v>0</v>
      </c>
      <c r="F178" s="13">
        <f t="shared" si="13"/>
        <v>0</v>
      </c>
      <c r="G178" s="13">
        <f t="shared" si="14"/>
        <v>4.9851494495853355E-4</v>
      </c>
      <c r="H178" s="9">
        <f t="shared" si="15"/>
        <v>9225.2779291829047</v>
      </c>
      <c r="I178" s="9">
        <f t="shared" si="16"/>
        <v>9351.653291644936</v>
      </c>
      <c r="J178" s="9">
        <f t="shared" si="17"/>
        <v>9462.1672795437389</v>
      </c>
    </row>
    <row r="179" spans="1:10">
      <c r="A179" s="1">
        <v>40422</v>
      </c>
      <c r="B179" s="9">
        <f>IFERROR(VLOOKUP(A179,Data!A182:B1610,2,FALSE),B178)</f>
        <v>4826.8500979999999</v>
      </c>
      <c r="C179" s="9">
        <f>IFERROR(VLOOKUP(A179,Data!D182:E1592,2,FALSE),C178)</f>
        <v>9963.9902340000008</v>
      </c>
      <c r="D179" s="10">
        <f>IFERROR(VLOOKUP(A179,Data!G182:H1662,2,FALSE),D178)</f>
        <v>10269.469999999999</v>
      </c>
      <c r="E179" s="13">
        <f t="shared" si="12"/>
        <v>0</v>
      </c>
      <c r="F179" s="13">
        <f t="shared" si="13"/>
        <v>0</v>
      </c>
      <c r="G179" s="13">
        <f t="shared" si="14"/>
        <v>2.5437555917689165E-2</v>
      </c>
      <c r="H179" s="9">
        <f t="shared" si="15"/>
        <v>9225.2779291829047</v>
      </c>
      <c r="I179" s="9">
        <f t="shared" si="16"/>
        <v>9351.653291644936</v>
      </c>
      <c r="J179" s="9">
        <f t="shared" si="17"/>
        <v>9702.8616888196611</v>
      </c>
    </row>
    <row r="180" spans="1:10">
      <c r="A180" s="1">
        <v>40423</v>
      </c>
      <c r="B180" s="9">
        <f>IFERROR(VLOOKUP(A180,Data!A183:B1611,2,FALSE),B179)</f>
        <v>4826.8500979999999</v>
      </c>
      <c r="C180" s="9">
        <f>IFERROR(VLOOKUP(A180,Data!D183:E1593,2,FALSE),C179)</f>
        <v>9963.9902340000008</v>
      </c>
      <c r="D180" s="10">
        <f>IFERROR(VLOOKUP(A180,Data!G183:H1663,2,FALSE),D179)</f>
        <v>10320.1</v>
      </c>
      <c r="E180" s="13">
        <f t="shared" si="12"/>
        <v>0</v>
      </c>
      <c r="F180" s="13">
        <f t="shared" si="13"/>
        <v>0</v>
      </c>
      <c r="G180" s="13">
        <f t="shared" si="14"/>
        <v>4.9301473201636518E-3</v>
      </c>
      <c r="H180" s="9">
        <f t="shared" si="15"/>
        <v>9225.2779291829047</v>
      </c>
      <c r="I180" s="9">
        <f t="shared" si="16"/>
        <v>9351.653291644936</v>
      </c>
      <c r="J180" s="9">
        <f t="shared" si="17"/>
        <v>9750.698226372715</v>
      </c>
    </row>
    <row r="181" spans="1:10">
      <c r="A181" s="1">
        <v>40424</v>
      </c>
      <c r="B181" s="9">
        <f>IFERROR(VLOOKUP(A181,Data!A184:B1612,2,FALSE),B180)</f>
        <v>4826.8500979999999</v>
      </c>
      <c r="C181" s="9">
        <f>IFERROR(VLOOKUP(A181,Data!D184:E1594,2,FALSE),C180)</f>
        <v>9963.9902340000008</v>
      </c>
      <c r="D181" s="10">
        <f>IFERROR(VLOOKUP(A181,Data!G184:H1664,2,FALSE),D180)</f>
        <v>10447.93</v>
      </c>
      <c r="E181" s="13">
        <f t="shared" si="12"/>
        <v>0</v>
      </c>
      <c r="F181" s="13">
        <f t="shared" si="13"/>
        <v>0</v>
      </c>
      <c r="G181" s="13">
        <f t="shared" si="14"/>
        <v>1.2386507882675549E-2</v>
      </c>
      <c r="H181" s="9">
        <f t="shared" si="15"/>
        <v>9225.2779291829047</v>
      </c>
      <c r="I181" s="9">
        <f t="shared" si="16"/>
        <v>9351.653291644936</v>
      </c>
      <c r="J181" s="9">
        <f t="shared" si="17"/>
        <v>9871.4753268152708</v>
      </c>
    </row>
    <row r="182" spans="1:10">
      <c r="A182" s="1">
        <v>40427</v>
      </c>
      <c r="B182" s="9">
        <f>IFERROR(VLOOKUP(A182,Data!A185:B1613,2,FALSE),B181)</f>
        <v>4826.8500979999999</v>
      </c>
      <c r="C182" s="9">
        <f>IFERROR(VLOOKUP(A182,Data!D185:E1595,2,FALSE),C181)</f>
        <v>9963.9902340000008</v>
      </c>
      <c r="D182" s="10">
        <f>IFERROR(VLOOKUP(A182,Data!G185:H1665,2,FALSE),D181)</f>
        <v>10447.93</v>
      </c>
      <c r="E182" s="13">
        <f t="shared" si="12"/>
        <v>0</v>
      </c>
      <c r="F182" s="13">
        <f t="shared" si="13"/>
        <v>0</v>
      </c>
      <c r="G182" s="13">
        <f t="shared" si="14"/>
        <v>0</v>
      </c>
      <c r="H182" s="9">
        <f t="shared" si="15"/>
        <v>9225.2779291829047</v>
      </c>
      <c r="I182" s="9">
        <f t="shared" si="16"/>
        <v>9351.653291644936</v>
      </c>
      <c r="J182" s="9">
        <f t="shared" si="17"/>
        <v>9871.4753268152708</v>
      </c>
    </row>
    <row r="183" spans="1:10">
      <c r="A183" s="1">
        <v>40428</v>
      </c>
      <c r="B183" s="9">
        <f>IFERROR(VLOOKUP(A183,Data!A186:B1614,2,FALSE),B182)</f>
        <v>4826.8500979999999</v>
      </c>
      <c r="C183" s="9">
        <f>IFERROR(VLOOKUP(A183,Data!D186:E1596,2,FALSE),C182)</f>
        <v>9963.9902340000008</v>
      </c>
      <c r="D183" s="10">
        <f>IFERROR(VLOOKUP(A183,Data!G186:H1666,2,FALSE),D182)</f>
        <v>10340.69</v>
      </c>
      <c r="E183" s="13">
        <f t="shared" si="12"/>
        <v>0</v>
      </c>
      <c r="F183" s="13">
        <f t="shared" si="13"/>
        <v>0</v>
      </c>
      <c r="G183" s="13">
        <f t="shared" si="14"/>
        <v>-1.0264234159302348E-2</v>
      </c>
      <c r="H183" s="9">
        <f t="shared" si="15"/>
        <v>9225.2779291829047</v>
      </c>
      <c r="I183" s="9">
        <f t="shared" si="16"/>
        <v>9351.653291644936</v>
      </c>
      <c r="J183" s="9">
        <f t="shared" si="17"/>
        <v>9770.1521925630641</v>
      </c>
    </row>
    <row r="184" spans="1:10">
      <c r="A184" s="1">
        <v>40429</v>
      </c>
      <c r="B184" s="9">
        <f>IFERROR(VLOOKUP(A184,Data!A187:B1615,2,FALSE),B183)</f>
        <v>4826.8500979999999</v>
      </c>
      <c r="C184" s="9">
        <f>IFERROR(VLOOKUP(A184,Data!D187:E1597,2,FALSE),C183)</f>
        <v>9963.9902340000008</v>
      </c>
      <c r="D184" s="10">
        <f>IFERROR(VLOOKUP(A184,Data!G187:H1667,2,FALSE),D183)</f>
        <v>10387.01</v>
      </c>
      <c r="E184" s="13">
        <f t="shared" si="12"/>
        <v>0</v>
      </c>
      <c r="F184" s="13">
        <f t="shared" si="13"/>
        <v>0</v>
      </c>
      <c r="G184" s="13">
        <f t="shared" si="14"/>
        <v>4.4793916073298497E-3</v>
      </c>
      <c r="H184" s="9">
        <f t="shared" si="15"/>
        <v>9225.2779291829047</v>
      </c>
      <c r="I184" s="9">
        <f t="shared" si="16"/>
        <v>9351.653291644936</v>
      </c>
      <c r="J184" s="9">
        <f t="shared" si="17"/>
        <v>9813.9165302967667</v>
      </c>
    </row>
    <row r="185" spans="1:10">
      <c r="A185" s="1">
        <v>40430</v>
      </c>
      <c r="B185" s="9">
        <f>IFERROR(VLOOKUP(A185,Data!A188:B1616,2,FALSE),B184)</f>
        <v>4826.8500979999999</v>
      </c>
      <c r="C185" s="9">
        <f>IFERROR(VLOOKUP(A185,Data!D188:E1598,2,FALSE),C184)</f>
        <v>9963.9902340000008</v>
      </c>
      <c r="D185" s="10">
        <f>IFERROR(VLOOKUP(A185,Data!G188:H1668,2,FALSE),D184)</f>
        <v>10415.24</v>
      </c>
      <c r="E185" s="13">
        <f t="shared" si="12"/>
        <v>0</v>
      </c>
      <c r="F185" s="13">
        <f t="shared" si="13"/>
        <v>0</v>
      </c>
      <c r="G185" s="13">
        <f t="shared" si="14"/>
        <v>2.7178177358065086E-3</v>
      </c>
      <c r="H185" s="9">
        <f t="shared" si="15"/>
        <v>9225.2779291829047</v>
      </c>
      <c r="I185" s="9">
        <f t="shared" si="16"/>
        <v>9351.653291644936</v>
      </c>
      <c r="J185" s="9">
        <f t="shared" si="17"/>
        <v>9840.5889667005322</v>
      </c>
    </row>
    <row r="186" spans="1:10">
      <c r="A186" s="1">
        <v>40431</v>
      </c>
      <c r="B186" s="9">
        <f>IFERROR(VLOOKUP(A186,Data!A189:B1617,2,FALSE),B185)</f>
        <v>4826.8500979999999</v>
      </c>
      <c r="C186" s="9">
        <f>IFERROR(VLOOKUP(A186,Data!D189:E1599,2,FALSE),C185)</f>
        <v>9963.9902340000008</v>
      </c>
      <c r="D186" s="10">
        <f>IFERROR(VLOOKUP(A186,Data!G189:H1669,2,FALSE),D185)</f>
        <v>10462.77</v>
      </c>
      <c r="E186" s="13">
        <f t="shared" si="12"/>
        <v>0</v>
      </c>
      <c r="F186" s="13">
        <f t="shared" si="13"/>
        <v>0</v>
      </c>
      <c r="G186" s="13">
        <f t="shared" si="14"/>
        <v>4.5635050176472802E-3</v>
      </c>
      <c r="H186" s="9">
        <f t="shared" si="15"/>
        <v>9225.2779291829047</v>
      </c>
      <c r="I186" s="9">
        <f t="shared" si="16"/>
        <v>9351.653291644936</v>
      </c>
      <c r="J186" s="9">
        <f t="shared" si="17"/>
        <v>9885.4965438266754</v>
      </c>
    </row>
    <row r="187" spans="1:10">
      <c r="A187" s="1">
        <v>40434</v>
      </c>
      <c r="B187" s="9">
        <f>IFERROR(VLOOKUP(A187,Data!A190:B1618,2,FALSE),B186)</f>
        <v>4826.8500979999999</v>
      </c>
      <c r="C187" s="9">
        <f>IFERROR(VLOOKUP(A187,Data!D190:E1600,2,FALSE),C186)</f>
        <v>9963.9902340000008</v>
      </c>
      <c r="D187" s="10">
        <f>IFERROR(VLOOKUP(A187,Data!G190:H1670,2,FALSE),D186)</f>
        <v>10544.13</v>
      </c>
      <c r="E187" s="13">
        <f t="shared" si="12"/>
        <v>0</v>
      </c>
      <c r="F187" s="13">
        <f t="shared" si="13"/>
        <v>0</v>
      </c>
      <c r="G187" s="13">
        <f t="shared" si="14"/>
        <v>7.7761434113527064E-3</v>
      </c>
      <c r="H187" s="9">
        <f t="shared" si="15"/>
        <v>9225.2779291829047</v>
      </c>
      <c r="I187" s="9">
        <f t="shared" si="16"/>
        <v>9351.653291644936</v>
      </c>
      <c r="J187" s="9">
        <f t="shared" si="17"/>
        <v>9962.3675826439048</v>
      </c>
    </row>
    <row r="188" spans="1:10">
      <c r="A188" s="1">
        <v>40435</v>
      </c>
      <c r="B188" s="9">
        <f>IFERROR(VLOOKUP(A188,Data!A191:B1619,2,FALSE),B187)</f>
        <v>4826.8500979999999</v>
      </c>
      <c r="C188" s="9">
        <f>IFERROR(VLOOKUP(A188,Data!D191:E1601,2,FALSE),C187)</f>
        <v>9963.9902340000008</v>
      </c>
      <c r="D188" s="10">
        <f>IFERROR(VLOOKUP(A188,Data!G191:H1671,2,FALSE),D187)</f>
        <v>10526.49</v>
      </c>
      <c r="E188" s="13">
        <f t="shared" si="12"/>
        <v>0</v>
      </c>
      <c r="F188" s="13">
        <f t="shared" si="13"/>
        <v>0</v>
      </c>
      <c r="G188" s="13">
        <f t="shared" si="14"/>
        <v>-1.6729687513336255E-3</v>
      </c>
      <c r="H188" s="9">
        <f t="shared" si="15"/>
        <v>9225.2779291829047</v>
      </c>
      <c r="I188" s="9">
        <f t="shared" si="16"/>
        <v>9351.653291644936</v>
      </c>
      <c r="J188" s="9">
        <f t="shared" si="17"/>
        <v>9945.7008529888426</v>
      </c>
    </row>
    <row r="189" spans="1:10">
      <c r="A189" s="1">
        <v>40436</v>
      </c>
      <c r="B189" s="9">
        <f>IFERROR(VLOOKUP(A189,Data!A192:B1620,2,FALSE),B188)</f>
        <v>4826.8500979999999</v>
      </c>
      <c r="C189" s="9">
        <f>IFERROR(VLOOKUP(A189,Data!D192:E1602,2,FALSE),C188)</f>
        <v>9963.9902340000008</v>
      </c>
      <c r="D189" s="10">
        <f>IFERROR(VLOOKUP(A189,Data!G192:H1672,2,FALSE),D188)</f>
        <v>10572.73</v>
      </c>
      <c r="E189" s="13">
        <f t="shared" si="12"/>
        <v>0</v>
      </c>
      <c r="F189" s="13">
        <f t="shared" si="13"/>
        <v>0</v>
      </c>
      <c r="G189" s="13">
        <f t="shared" si="14"/>
        <v>4.3927273003631587E-3</v>
      </c>
      <c r="H189" s="9">
        <f t="shared" si="15"/>
        <v>9225.2779291829047</v>
      </c>
      <c r="I189" s="9">
        <f t="shared" si="16"/>
        <v>9351.653291644936</v>
      </c>
      <c r="J189" s="9">
        <f t="shared" si="17"/>
        <v>9989.3896046470127</v>
      </c>
    </row>
    <row r="190" spans="1:10">
      <c r="A190" s="1">
        <v>40437</v>
      </c>
      <c r="B190" s="9">
        <f>IFERROR(VLOOKUP(A190,Data!A193:B1621,2,FALSE),B189)</f>
        <v>4826.8500979999999</v>
      </c>
      <c r="C190" s="9">
        <f>IFERROR(VLOOKUP(A190,Data!D193:E1603,2,FALSE),C189)</f>
        <v>9963.9902340000008</v>
      </c>
      <c r="D190" s="10">
        <f>IFERROR(VLOOKUP(A190,Data!G193:H1673,2,FALSE),D189)</f>
        <v>10594.83</v>
      </c>
      <c r="E190" s="13">
        <f t="shared" si="12"/>
        <v>0</v>
      </c>
      <c r="F190" s="13">
        <f t="shared" si="13"/>
        <v>0</v>
      </c>
      <c r="G190" s="13">
        <f t="shared" si="14"/>
        <v>2.090283209729215E-3</v>
      </c>
      <c r="H190" s="9">
        <f t="shared" si="15"/>
        <v>9225.2779291829047</v>
      </c>
      <c r="I190" s="9">
        <f t="shared" si="16"/>
        <v>9351.653291644936</v>
      </c>
      <c r="J190" s="9">
        <f t="shared" si="17"/>
        <v>10010.27025801305</v>
      </c>
    </row>
    <row r="191" spans="1:10">
      <c r="A191" s="1">
        <v>40438</v>
      </c>
      <c r="B191" s="9">
        <f>IFERROR(VLOOKUP(A191,Data!A194:B1622,2,FALSE),B190)</f>
        <v>4826.8500979999999</v>
      </c>
      <c r="C191" s="9">
        <f>IFERROR(VLOOKUP(A191,Data!D194:E1604,2,FALSE),C190)</f>
        <v>9963.9902340000008</v>
      </c>
      <c r="D191" s="10">
        <f>IFERROR(VLOOKUP(A191,Data!G194:H1674,2,FALSE),D190)</f>
        <v>10607.85</v>
      </c>
      <c r="E191" s="13">
        <f t="shared" si="12"/>
        <v>0</v>
      </c>
      <c r="F191" s="13">
        <f t="shared" si="13"/>
        <v>0</v>
      </c>
      <c r="G191" s="13">
        <f t="shared" si="14"/>
        <v>1.2289012659948708E-3</v>
      </c>
      <c r="H191" s="9">
        <f t="shared" si="15"/>
        <v>9225.2779291829047</v>
      </c>
      <c r="I191" s="9">
        <f t="shared" si="16"/>
        <v>9351.653291644936</v>
      </c>
      <c r="J191" s="9">
        <f t="shared" si="17"/>
        <v>10022.571891806074</v>
      </c>
    </row>
    <row r="192" spans="1:10">
      <c r="A192" s="1">
        <v>40441</v>
      </c>
      <c r="B192" s="9">
        <f>IFERROR(VLOOKUP(A192,Data!A195:B1623,2,FALSE),B191)</f>
        <v>4826.8500979999999</v>
      </c>
      <c r="C192" s="9">
        <f>IFERROR(VLOOKUP(A192,Data!D195:E1605,2,FALSE),C191)</f>
        <v>9963.9902340000008</v>
      </c>
      <c r="D192" s="10">
        <f>IFERROR(VLOOKUP(A192,Data!G195:H1675,2,FALSE),D191)</f>
        <v>10753.62</v>
      </c>
      <c r="E192" s="13">
        <f t="shared" si="12"/>
        <v>0</v>
      </c>
      <c r="F192" s="13">
        <f t="shared" si="13"/>
        <v>0</v>
      </c>
      <c r="G192" s="13">
        <f t="shared" si="14"/>
        <v>1.3741710148616396E-2</v>
      </c>
      <c r="H192" s="9">
        <f t="shared" si="15"/>
        <v>9225.2779291829047</v>
      </c>
      <c r="I192" s="9">
        <f t="shared" si="16"/>
        <v>9351.653291644936</v>
      </c>
      <c r="J192" s="9">
        <f t="shared" si="17"/>
        <v>10160.299169686943</v>
      </c>
    </row>
    <row r="193" spans="1:10">
      <c r="A193" s="1">
        <v>40442</v>
      </c>
      <c r="B193" s="9">
        <f>IFERROR(VLOOKUP(A193,Data!A196:B1624,2,FALSE),B192)</f>
        <v>4826.8500979999999</v>
      </c>
      <c r="C193" s="9">
        <f>IFERROR(VLOOKUP(A193,Data!D196:E1606,2,FALSE),C192)</f>
        <v>9963.9902340000008</v>
      </c>
      <c r="D193" s="10">
        <f>IFERROR(VLOOKUP(A193,Data!G196:H1676,2,FALSE),D192)</f>
        <v>10761.03</v>
      </c>
      <c r="E193" s="13">
        <f t="shared" si="12"/>
        <v>0</v>
      </c>
      <c r="F193" s="13">
        <f t="shared" si="13"/>
        <v>0</v>
      </c>
      <c r="G193" s="13">
        <f t="shared" si="14"/>
        <v>6.8907028516907365E-4</v>
      </c>
      <c r="H193" s="9">
        <f t="shared" si="15"/>
        <v>9225.2779291829047</v>
      </c>
      <c r="I193" s="9">
        <f t="shared" si="16"/>
        <v>9351.653291644936</v>
      </c>
      <c r="J193" s="9">
        <f t="shared" si="17"/>
        <v>10167.300329933203</v>
      </c>
    </row>
    <row r="194" spans="1:10">
      <c r="A194" s="1">
        <v>40443</v>
      </c>
      <c r="B194" s="9">
        <f>IFERROR(VLOOKUP(A194,Data!A197:B1625,2,FALSE),B193)</f>
        <v>4826.8500979999999</v>
      </c>
      <c r="C194" s="9">
        <f>IFERROR(VLOOKUP(A194,Data!D197:E1607,2,FALSE),C193)</f>
        <v>9963.9902340000008</v>
      </c>
      <c r="D194" s="10">
        <f>IFERROR(VLOOKUP(A194,Data!G197:H1677,2,FALSE),D193)</f>
        <v>10739.31</v>
      </c>
      <c r="E194" s="13">
        <f t="shared" si="12"/>
        <v>0</v>
      </c>
      <c r="F194" s="13">
        <f t="shared" si="13"/>
        <v>0</v>
      </c>
      <c r="G194" s="13">
        <f t="shared" si="14"/>
        <v>-2.0183941500024776E-3</v>
      </c>
      <c r="H194" s="9">
        <f t="shared" si="15"/>
        <v>9225.2779291829047</v>
      </c>
      <c r="I194" s="9">
        <f t="shared" si="16"/>
        <v>9351.653291644936</v>
      </c>
      <c r="J194" s="9">
        <f t="shared" si="17"/>
        <v>10146.778710425948</v>
      </c>
    </row>
    <row r="195" spans="1:10">
      <c r="A195" s="1">
        <v>40444</v>
      </c>
      <c r="B195" s="9">
        <f>IFERROR(VLOOKUP(A195,Data!A198:B1626,2,FALSE),B194)</f>
        <v>4826.8500979999999</v>
      </c>
      <c r="C195" s="9">
        <f>IFERROR(VLOOKUP(A195,Data!D198:E1608,2,FALSE),C194)</f>
        <v>9963.9902340000008</v>
      </c>
      <c r="D195" s="10">
        <f>IFERROR(VLOOKUP(A195,Data!G198:H1678,2,FALSE),D194)</f>
        <v>10662.42</v>
      </c>
      <c r="E195" s="13">
        <f t="shared" si="12"/>
        <v>0</v>
      </c>
      <c r="F195" s="13">
        <f t="shared" si="13"/>
        <v>0</v>
      </c>
      <c r="G195" s="13">
        <f t="shared" si="14"/>
        <v>-7.1596778563985412E-3</v>
      </c>
      <c r="H195" s="9">
        <f t="shared" si="15"/>
        <v>9225.2779291829047</v>
      </c>
      <c r="I195" s="9">
        <f t="shared" si="16"/>
        <v>9351.653291644936</v>
      </c>
      <c r="J195" s="9">
        <f t="shared" si="17"/>
        <v>10074.131043579135</v>
      </c>
    </row>
    <row r="196" spans="1:10">
      <c r="A196" s="1">
        <v>40445</v>
      </c>
      <c r="B196" s="9">
        <f>IFERROR(VLOOKUP(A196,Data!A199:B1627,2,FALSE),B195)</f>
        <v>4826.8500979999999</v>
      </c>
      <c r="C196" s="9">
        <f>IFERROR(VLOOKUP(A196,Data!D199:E1609,2,FALSE),C195)</f>
        <v>9963.9902340000008</v>
      </c>
      <c r="D196" s="10">
        <f>IFERROR(VLOOKUP(A196,Data!G199:H1679,2,FALSE),D195)</f>
        <v>10860.26</v>
      </c>
      <c r="E196" s="13">
        <f t="shared" si="12"/>
        <v>0</v>
      </c>
      <c r="F196" s="13">
        <f t="shared" si="13"/>
        <v>0</v>
      </c>
      <c r="G196" s="13">
        <f t="shared" si="14"/>
        <v>1.8554887164452361E-2</v>
      </c>
      <c r="H196" s="9">
        <f t="shared" si="15"/>
        <v>9225.2779291829047</v>
      </c>
      <c r="I196" s="9">
        <f t="shared" si="16"/>
        <v>9351.653291644936</v>
      </c>
      <c r="J196" s="9">
        <f t="shared" si="17"/>
        <v>10261.055408372651</v>
      </c>
    </row>
    <row r="197" spans="1:10">
      <c r="A197" s="1">
        <v>40448</v>
      </c>
      <c r="B197" s="9">
        <f>IFERROR(VLOOKUP(A197,Data!A200:B1628,2,FALSE),B196)</f>
        <v>4826.8500979999999</v>
      </c>
      <c r="C197" s="9">
        <f>IFERROR(VLOOKUP(A197,Data!D200:E1610,2,FALSE),C196)</f>
        <v>9963.9902340000008</v>
      </c>
      <c r="D197" s="10">
        <f>IFERROR(VLOOKUP(A197,Data!G200:H1680,2,FALSE),D196)</f>
        <v>10812.04</v>
      </c>
      <c r="E197" s="13">
        <f t="shared" si="12"/>
        <v>0</v>
      </c>
      <c r="F197" s="13">
        <f t="shared" si="13"/>
        <v>0</v>
      </c>
      <c r="G197" s="13">
        <f t="shared" si="14"/>
        <v>-4.4400410303251803E-3</v>
      </c>
      <c r="H197" s="9">
        <f t="shared" si="15"/>
        <v>9225.2779291829047</v>
      </c>
      <c r="I197" s="9">
        <f t="shared" si="16"/>
        <v>9351.653291644936</v>
      </c>
      <c r="J197" s="9">
        <f t="shared" si="17"/>
        <v>10215.495901345037</v>
      </c>
    </row>
    <row r="198" spans="1:10">
      <c r="A198" s="1">
        <v>40449</v>
      </c>
      <c r="B198" s="9">
        <f>IFERROR(VLOOKUP(A198,Data!A201:B1629,2,FALSE),B197)</f>
        <v>4826.8500979999999</v>
      </c>
      <c r="C198" s="9">
        <f>IFERROR(VLOOKUP(A198,Data!D201:E1611,2,FALSE),C197)</f>
        <v>9963.9902340000008</v>
      </c>
      <c r="D198" s="10">
        <f>IFERROR(VLOOKUP(A198,Data!G201:H1681,2,FALSE),D197)</f>
        <v>10858.14</v>
      </c>
      <c r="E198" s="13">
        <f t="shared" si="12"/>
        <v>0</v>
      </c>
      <c r="F198" s="13">
        <f t="shared" si="13"/>
        <v>0</v>
      </c>
      <c r="G198" s="13">
        <f t="shared" si="14"/>
        <v>4.2637652098954995E-3</v>
      </c>
      <c r="H198" s="9">
        <f t="shared" si="15"/>
        <v>9225.2779291829047</v>
      </c>
      <c r="I198" s="9">
        <f t="shared" si="16"/>
        <v>9351.653291644936</v>
      </c>
      <c r="J198" s="9">
        <f t="shared" si="17"/>
        <v>10259.052377371023</v>
      </c>
    </row>
    <row r="199" spans="1:10">
      <c r="A199" s="1">
        <v>40450</v>
      </c>
      <c r="B199" s="9">
        <f>IFERROR(VLOOKUP(A199,Data!A202:B1630,2,FALSE),B198)</f>
        <v>4826.8500979999999</v>
      </c>
      <c r="C199" s="9">
        <f>IFERROR(VLOOKUP(A199,Data!D202:E1612,2,FALSE),C198)</f>
        <v>9963.9902340000008</v>
      </c>
      <c r="D199" s="10">
        <f>IFERROR(VLOOKUP(A199,Data!G202:H1682,2,FALSE),D198)</f>
        <v>10835.28</v>
      </c>
      <c r="E199" s="13">
        <f t="shared" si="12"/>
        <v>0</v>
      </c>
      <c r="F199" s="13">
        <f t="shared" si="13"/>
        <v>0</v>
      </c>
      <c r="G199" s="13">
        <f t="shared" si="14"/>
        <v>-2.105332957578256E-3</v>
      </c>
      <c r="H199" s="9">
        <f t="shared" si="15"/>
        <v>9225.2779291829047</v>
      </c>
      <c r="I199" s="9">
        <f t="shared" si="16"/>
        <v>9351.653291644936</v>
      </c>
      <c r="J199" s="9">
        <f t="shared" si="17"/>
        <v>10237.453656287422</v>
      </c>
    </row>
    <row r="200" spans="1:10">
      <c r="A200" s="1">
        <v>40451</v>
      </c>
      <c r="B200" s="9">
        <f>IFERROR(VLOOKUP(A200,Data!A203:B1631,2,FALSE),B199)</f>
        <v>4826.8500979999999</v>
      </c>
      <c r="C200" s="9">
        <f>IFERROR(VLOOKUP(A200,Data!D203:E1613,2,FALSE),C199)</f>
        <v>9963.9902340000008</v>
      </c>
      <c r="D200" s="10">
        <f>IFERROR(VLOOKUP(A200,Data!G203:H1683,2,FALSE),D199)</f>
        <v>10788.05</v>
      </c>
      <c r="E200" s="13">
        <f t="shared" si="12"/>
        <v>0</v>
      </c>
      <c r="F200" s="13">
        <f t="shared" si="13"/>
        <v>0</v>
      </c>
      <c r="G200" s="13">
        <f t="shared" si="14"/>
        <v>-4.3589090452670698E-3</v>
      </c>
      <c r="H200" s="9">
        <f t="shared" si="15"/>
        <v>9225.2779291829047</v>
      </c>
      <c r="I200" s="9">
        <f t="shared" si="16"/>
        <v>9351.653291644936</v>
      </c>
      <c r="J200" s="9">
        <f t="shared" si="17"/>
        <v>10192.829526944528</v>
      </c>
    </row>
    <row r="201" spans="1:10">
      <c r="A201" s="1">
        <v>40452</v>
      </c>
      <c r="B201" s="9">
        <f>IFERROR(VLOOKUP(A201,Data!A204:B1632,2,FALSE),B200)</f>
        <v>4826.8500979999999</v>
      </c>
      <c r="C201" s="9">
        <f>IFERROR(VLOOKUP(A201,Data!D204:E1614,2,FALSE),C200)</f>
        <v>9963.9902340000008</v>
      </c>
      <c r="D201" s="10">
        <f>IFERROR(VLOOKUP(A201,Data!G204:H1684,2,FALSE),D200)</f>
        <v>10829.68</v>
      </c>
      <c r="E201" s="13">
        <f t="shared" ref="E201:E264" si="18">(B201-B200)/B200</f>
        <v>0</v>
      </c>
      <c r="F201" s="13">
        <f t="shared" ref="F201:F264" si="19">(C201-C200)/C200</f>
        <v>0</v>
      </c>
      <c r="G201" s="13">
        <f t="shared" ref="G201:G264" si="20">(D201-D200)/D200</f>
        <v>3.8588994303883485E-3</v>
      </c>
      <c r="H201" s="9">
        <f t="shared" ref="H201:H264" si="21">H200*(1+E201)</f>
        <v>9225.2779291829047</v>
      </c>
      <c r="I201" s="9">
        <f t="shared" ref="I201:I264" si="22">I200*(1+F201)</f>
        <v>9351.653291644936</v>
      </c>
      <c r="J201" s="9">
        <f t="shared" ref="J201:J264" si="23">J200*(1+G201)</f>
        <v>10232.162631000099</v>
      </c>
    </row>
    <row r="202" spans="1:10">
      <c r="A202" s="1">
        <v>40455</v>
      </c>
      <c r="B202" s="9">
        <f>IFERROR(VLOOKUP(A202,Data!A205:B1633,2,FALSE),B201)</f>
        <v>4826.8500979999999</v>
      </c>
      <c r="C202" s="9">
        <f>IFERROR(VLOOKUP(A202,Data!D205:E1615,2,FALSE),C201)</f>
        <v>9963.9902340000008</v>
      </c>
      <c r="D202" s="10">
        <f>IFERROR(VLOOKUP(A202,Data!G205:H1685,2,FALSE),D201)</f>
        <v>10751.27</v>
      </c>
      <c r="E202" s="13">
        <f t="shared" si="18"/>
        <v>0</v>
      </c>
      <c r="F202" s="13">
        <f t="shared" si="19"/>
        <v>0</v>
      </c>
      <c r="G202" s="13">
        <f t="shared" si="20"/>
        <v>-7.2402878016709499E-3</v>
      </c>
      <c r="H202" s="9">
        <f t="shared" si="21"/>
        <v>9225.2779291829047</v>
      </c>
      <c r="I202" s="9">
        <f t="shared" si="22"/>
        <v>9351.653291644936</v>
      </c>
      <c r="J202" s="9">
        <f t="shared" si="23"/>
        <v>10158.078828718155</v>
      </c>
    </row>
    <row r="203" spans="1:10">
      <c r="A203" s="1">
        <v>40456</v>
      </c>
      <c r="B203" s="9">
        <f>IFERROR(VLOOKUP(A203,Data!A206:B1634,2,FALSE),B202)</f>
        <v>4826.8500979999999</v>
      </c>
      <c r="C203" s="9">
        <f>IFERROR(VLOOKUP(A203,Data!D206:E1616,2,FALSE),C202)</f>
        <v>9963.9902340000008</v>
      </c>
      <c r="D203" s="10">
        <f>IFERROR(VLOOKUP(A203,Data!G206:H1686,2,FALSE),D202)</f>
        <v>10944.72</v>
      </c>
      <c r="E203" s="13">
        <f t="shared" si="18"/>
        <v>0</v>
      </c>
      <c r="F203" s="13">
        <f t="shared" si="19"/>
        <v>0</v>
      </c>
      <c r="G203" s="13">
        <f t="shared" si="20"/>
        <v>1.7993223126198013E-2</v>
      </c>
      <c r="H203" s="9">
        <f t="shared" si="21"/>
        <v>9225.2779291829047</v>
      </c>
      <c r="I203" s="9">
        <f t="shared" si="22"/>
        <v>9351.653291644936</v>
      </c>
      <c r="J203" s="9">
        <f t="shared" si="23"/>
        <v>10340.855407616789</v>
      </c>
    </row>
    <row r="204" spans="1:10">
      <c r="A204" s="1">
        <v>40457</v>
      </c>
      <c r="B204" s="9">
        <f>IFERROR(VLOOKUP(A204,Data!A207:B1635,2,FALSE),B203)</f>
        <v>4826.8500979999999</v>
      </c>
      <c r="C204" s="9">
        <f>IFERROR(VLOOKUP(A204,Data!D207:E1617,2,FALSE),C203)</f>
        <v>9963.9902340000008</v>
      </c>
      <c r="D204" s="10">
        <f>IFERROR(VLOOKUP(A204,Data!G207:H1687,2,FALSE),D203)</f>
        <v>10967.65</v>
      </c>
      <c r="E204" s="13">
        <f t="shared" si="18"/>
        <v>0</v>
      </c>
      <c r="F204" s="13">
        <f t="shared" si="19"/>
        <v>0</v>
      </c>
      <c r="G204" s="13">
        <f t="shared" si="20"/>
        <v>2.0950741544781678E-3</v>
      </c>
      <c r="H204" s="9">
        <f t="shared" si="21"/>
        <v>9225.2779291829047</v>
      </c>
      <c r="I204" s="9">
        <f t="shared" si="22"/>
        <v>9351.653291644936</v>
      </c>
      <c r="J204" s="9">
        <f t="shared" si="23"/>
        <v>10362.520266516482</v>
      </c>
    </row>
    <row r="205" spans="1:10">
      <c r="A205" s="1">
        <v>40458</v>
      </c>
      <c r="B205" s="9">
        <f>IFERROR(VLOOKUP(A205,Data!A208:B1636,2,FALSE),B204)</f>
        <v>4826.8500979999999</v>
      </c>
      <c r="C205" s="9">
        <f>IFERROR(VLOOKUP(A205,Data!D208:E1618,2,FALSE),C204)</f>
        <v>9963.9902340000008</v>
      </c>
      <c r="D205" s="10">
        <f>IFERROR(VLOOKUP(A205,Data!G208:H1688,2,FALSE),D204)</f>
        <v>10948.58</v>
      </c>
      <c r="E205" s="13">
        <f t="shared" si="18"/>
        <v>0</v>
      </c>
      <c r="F205" s="13">
        <f t="shared" si="19"/>
        <v>0</v>
      </c>
      <c r="G205" s="13">
        <f t="shared" si="20"/>
        <v>-1.7387498689326983E-3</v>
      </c>
      <c r="H205" s="9">
        <f t="shared" si="21"/>
        <v>9225.2779291829047</v>
      </c>
      <c r="I205" s="9">
        <f t="shared" si="22"/>
        <v>9351.653291644936</v>
      </c>
      <c r="J205" s="9">
        <f t="shared" si="23"/>
        <v>10344.502435761264</v>
      </c>
    </row>
    <row r="206" spans="1:10">
      <c r="A206" s="1">
        <v>40459</v>
      </c>
      <c r="B206" s="9">
        <f>IFERROR(VLOOKUP(A206,Data!A209:B1637,2,FALSE),B205)</f>
        <v>4826.8500979999999</v>
      </c>
      <c r="C206" s="9">
        <f>IFERROR(VLOOKUP(A206,Data!D209:E1619,2,FALSE),C205)</f>
        <v>9963.9902340000008</v>
      </c>
      <c r="D206" s="10">
        <f>IFERROR(VLOOKUP(A206,Data!G209:H1689,2,FALSE),D205)</f>
        <v>11006.48</v>
      </c>
      <c r="E206" s="13">
        <f t="shared" si="18"/>
        <v>0</v>
      </c>
      <c r="F206" s="13">
        <f t="shared" si="19"/>
        <v>0</v>
      </c>
      <c r="G206" s="13">
        <f t="shared" si="20"/>
        <v>5.2883570289480129E-3</v>
      </c>
      <c r="H206" s="9">
        <f t="shared" si="21"/>
        <v>9225.2779291829047</v>
      </c>
      <c r="I206" s="9">
        <f t="shared" si="22"/>
        <v>9351.653291644936</v>
      </c>
      <c r="J206" s="9">
        <f t="shared" si="23"/>
        <v>10399.207857928392</v>
      </c>
    </row>
    <row r="207" spans="1:10">
      <c r="A207" s="1">
        <v>40462</v>
      </c>
      <c r="B207" s="9">
        <f>IFERROR(VLOOKUP(A207,Data!A210:B1638,2,FALSE),B206)</f>
        <v>4826.8500979999999</v>
      </c>
      <c r="C207" s="9">
        <f>IFERROR(VLOOKUP(A207,Data!D210:E1620,2,FALSE),C206)</f>
        <v>9963.9902340000008</v>
      </c>
      <c r="D207" s="10">
        <f>IFERROR(VLOOKUP(A207,Data!G210:H1690,2,FALSE),D206)</f>
        <v>11010.34</v>
      </c>
      <c r="E207" s="13">
        <f t="shared" si="18"/>
        <v>0</v>
      </c>
      <c r="F207" s="13">
        <f t="shared" si="19"/>
        <v>0</v>
      </c>
      <c r="G207" s="13">
        <f t="shared" si="20"/>
        <v>3.5070249525739222E-4</v>
      </c>
      <c r="H207" s="9">
        <f t="shared" si="21"/>
        <v>9225.2779291829047</v>
      </c>
      <c r="I207" s="9">
        <f t="shared" si="22"/>
        <v>9351.653291644936</v>
      </c>
      <c r="J207" s="9">
        <f t="shared" si="23"/>
        <v>10402.854886072868</v>
      </c>
    </row>
    <row r="208" spans="1:10">
      <c r="A208" s="1">
        <v>40463</v>
      </c>
      <c r="B208" s="9">
        <f>IFERROR(VLOOKUP(A208,Data!A211:B1639,2,FALSE),B207)</f>
        <v>4826.8500979999999</v>
      </c>
      <c r="C208" s="9">
        <f>IFERROR(VLOOKUP(A208,Data!D211:E1621,2,FALSE),C207)</f>
        <v>9963.9902340000008</v>
      </c>
      <c r="D208" s="10">
        <f>IFERROR(VLOOKUP(A208,Data!G211:H1691,2,FALSE),D207)</f>
        <v>11020.4</v>
      </c>
      <c r="E208" s="13">
        <f t="shared" si="18"/>
        <v>0</v>
      </c>
      <c r="F208" s="13">
        <f t="shared" si="19"/>
        <v>0</v>
      </c>
      <c r="G208" s="13">
        <f t="shared" si="20"/>
        <v>9.1368658915160568E-4</v>
      </c>
      <c r="H208" s="9">
        <f t="shared" si="21"/>
        <v>9225.2779291829047</v>
      </c>
      <c r="I208" s="9">
        <f t="shared" si="22"/>
        <v>9351.653291644936</v>
      </c>
      <c r="J208" s="9">
        <f t="shared" si="23"/>
        <v>10412.359835071164</v>
      </c>
    </row>
    <row r="209" spans="1:10">
      <c r="A209" s="1">
        <v>40464</v>
      </c>
      <c r="B209" s="9">
        <f>IFERROR(VLOOKUP(A209,Data!A212:B1640,2,FALSE),B208)</f>
        <v>4826.8500979999999</v>
      </c>
      <c r="C209" s="9">
        <f>IFERROR(VLOOKUP(A209,Data!D212:E1622,2,FALSE),C208)</f>
        <v>9963.9902340000008</v>
      </c>
      <c r="D209" s="10">
        <f>IFERROR(VLOOKUP(A209,Data!G212:H1692,2,FALSE),D208)</f>
        <v>11096.08</v>
      </c>
      <c r="E209" s="13">
        <f t="shared" si="18"/>
        <v>0</v>
      </c>
      <c r="F209" s="13">
        <f t="shared" si="19"/>
        <v>0</v>
      </c>
      <c r="G209" s="13">
        <f t="shared" si="20"/>
        <v>6.8672643461217646E-3</v>
      </c>
      <c r="H209" s="9">
        <f t="shared" si="21"/>
        <v>9225.2779291829047</v>
      </c>
      <c r="I209" s="9">
        <f t="shared" si="22"/>
        <v>9351.653291644936</v>
      </c>
      <c r="J209" s="9">
        <f t="shared" si="23"/>
        <v>10483.86426252554</v>
      </c>
    </row>
    <row r="210" spans="1:10">
      <c r="A210" s="1">
        <v>40465</v>
      </c>
      <c r="B210" s="9">
        <f>IFERROR(VLOOKUP(A210,Data!A213:B1641,2,FALSE),B209)</f>
        <v>4826.8500979999999</v>
      </c>
      <c r="C210" s="9">
        <f>IFERROR(VLOOKUP(A210,Data!D213:E1623,2,FALSE),C209)</f>
        <v>9963.9902340000008</v>
      </c>
      <c r="D210" s="10">
        <f>IFERROR(VLOOKUP(A210,Data!G213:H1693,2,FALSE),D209)</f>
        <v>11094.57</v>
      </c>
      <c r="E210" s="13">
        <f t="shared" si="18"/>
        <v>0</v>
      </c>
      <c r="F210" s="13">
        <f t="shared" si="19"/>
        <v>0</v>
      </c>
      <c r="G210" s="13">
        <f t="shared" si="20"/>
        <v>-1.3608409456314466E-4</v>
      </c>
      <c r="H210" s="9">
        <f t="shared" si="21"/>
        <v>9225.2779291829047</v>
      </c>
      <c r="I210" s="9">
        <f t="shared" si="22"/>
        <v>9351.653291644936</v>
      </c>
      <c r="J210" s="9">
        <f t="shared" si="23"/>
        <v>10482.437575349852</v>
      </c>
    </row>
    <row r="211" spans="1:10">
      <c r="A211" s="1">
        <v>40466</v>
      </c>
      <c r="B211" s="9">
        <f>IFERROR(VLOOKUP(A211,Data!A214:B1642,2,FALSE),B210)</f>
        <v>4826.8500979999999</v>
      </c>
      <c r="C211" s="9">
        <f>IFERROR(VLOOKUP(A211,Data!D214:E1624,2,FALSE),C210)</f>
        <v>9963.9902340000008</v>
      </c>
      <c r="D211" s="10">
        <f>IFERROR(VLOOKUP(A211,Data!G214:H1694,2,FALSE),D210)</f>
        <v>11062.78</v>
      </c>
      <c r="E211" s="13">
        <f t="shared" si="18"/>
        <v>0</v>
      </c>
      <c r="F211" s="13">
        <f t="shared" si="19"/>
        <v>0</v>
      </c>
      <c r="G211" s="13">
        <f t="shared" si="20"/>
        <v>-2.8653656698726542E-3</v>
      </c>
      <c r="H211" s="9">
        <f t="shared" si="21"/>
        <v>9225.2779291829047</v>
      </c>
      <c r="I211" s="9">
        <f t="shared" si="22"/>
        <v>9351.653291644936</v>
      </c>
      <c r="J211" s="9">
        <f t="shared" si="23"/>
        <v>10452.401558584861</v>
      </c>
    </row>
    <row r="212" spans="1:10">
      <c r="A212" s="1">
        <v>40469</v>
      </c>
      <c r="B212" s="9">
        <f>IFERROR(VLOOKUP(A212,Data!A215:B1643,2,FALSE),B211)</f>
        <v>4826.8500979999999</v>
      </c>
      <c r="C212" s="9">
        <f>IFERROR(VLOOKUP(A212,Data!D215:E1625,2,FALSE),C211)</f>
        <v>9963.9902340000008</v>
      </c>
      <c r="D212" s="10">
        <f>IFERROR(VLOOKUP(A212,Data!G215:H1695,2,FALSE),D211)</f>
        <v>11143.69</v>
      </c>
      <c r="E212" s="13">
        <f t="shared" si="18"/>
        <v>0</v>
      </c>
      <c r="F212" s="13">
        <f t="shared" si="19"/>
        <v>0</v>
      </c>
      <c r="G212" s="13">
        <f t="shared" si="20"/>
        <v>7.3137131896322486E-3</v>
      </c>
      <c r="H212" s="9">
        <f t="shared" si="21"/>
        <v>9225.2779291829047</v>
      </c>
      <c r="I212" s="9">
        <f t="shared" si="22"/>
        <v>9351.653291644936</v>
      </c>
      <c r="J212" s="9">
        <f t="shared" si="23"/>
        <v>10528.847425727216</v>
      </c>
    </row>
    <row r="213" spans="1:10">
      <c r="A213" s="1">
        <v>40470</v>
      </c>
      <c r="B213" s="9">
        <f>IFERROR(VLOOKUP(A213,Data!A216:B1644,2,FALSE),B212)</f>
        <v>4826.8500979999999</v>
      </c>
      <c r="C213" s="9">
        <f>IFERROR(VLOOKUP(A213,Data!D216:E1626,2,FALSE),C212)</f>
        <v>9963.9902340000008</v>
      </c>
      <c r="D213" s="10">
        <f>IFERROR(VLOOKUP(A213,Data!G216:H1696,2,FALSE),D212)</f>
        <v>10978.62</v>
      </c>
      <c r="E213" s="13">
        <f t="shared" si="18"/>
        <v>0</v>
      </c>
      <c r="F213" s="13">
        <f t="shared" si="19"/>
        <v>0</v>
      </c>
      <c r="G213" s="13">
        <f t="shared" si="20"/>
        <v>-1.4812867192106E-2</v>
      </c>
      <c r="H213" s="9">
        <f t="shared" si="21"/>
        <v>9225.2779291829047</v>
      </c>
      <c r="I213" s="9">
        <f t="shared" si="22"/>
        <v>9351.653291644936</v>
      </c>
      <c r="J213" s="9">
        <f t="shared" si="23"/>
        <v>10372.885007123972</v>
      </c>
    </row>
    <row r="214" spans="1:10">
      <c r="A214" s="1">
        <v>40471</v>
      </c>
      <c r="B214" s="9">
        <f>IFERROR(VLOOKUP(A214,Data!A217:B1645,2,FALSE),B213)</f>
        <v>4826.8500979999999</v>
      </c>
      <c r="C214" s="9">
        <f>IFERROR(VLOOKUP(A214,Data!D217:E1627,2,FALSE),C213)</f>
        <v>9963.9902340000008</v>
      </c>
      <c r="D214" s="10">
        <f>IFERROR(VLOOKUP(A214,Data!G217:H1697,2,FALSE),D213)</f>
        <v>11107.97</v>
      </c>
      <c r="E214" s="13">
        <f t="shared" si="18"/>
        <v>0</v>
      </c>
      <c r="F214" s="13">
        <f t="shared" si="19"/>
        <v>0</v>
      </c>
      <c r="G214" s="13">
        <f t="shared" si="20"/>
        <v>1.1781990814874596E-2</v>
      </c>
      <c r="H214" s="9">
        <f t="shared" si="21"/>
        <v>9225.2779291829047</v>
      </c>
      <c r="I214" s="9">
        <f t="shared" si="22"/>
        <v>9351.653291644936</v>
      </c>
      <c r="J214" s="9">
        <f t="shared" si="23"/>
        <v>10495.098243001657</v>
      </c>
    </row>
    <row r="215" spans="1:10">
      <c r="A215" s="1">
        <v>40472</v>
      </c>
      <c r="B215" s="9">
        <f>IFERROR(VLOOKUP(A215,Data!A218:B1646,2,FALSE),B214)</f>
        <v>4826.8500979999999</v>
      </c>
      <c r="C215" s="9">
        <f>IFERROR(VLOOKUP(A215,Data!D218:E1628,2,FALSE),C214)</f>
        <v>9963.9902340000008</v>
      </c>
      <c r="D215" s="10">
        <f>IFERROR(VLOOKUP(A215,Data!G218:H1698,2,FALSE),D214)</f>
        <v>11146.57</v>
      </c>
      <c r="E215" s="13">
        <f t="shared" si="18"/>
        <v>0</v>
      </c>
      <c r="F215" s="13">
        <f t="shared" si="19"/>
        <v>0</v>
      </c>
      <c r="G215" s="13">
        <f t="shared" si="20"/>
        <v>3.4749823775181575E-3</v>
      </c>
      <c r="H215" s="9">
        <f t="shared" si="21"/>
        <v>9225.2779291829047</v>
      </c>
      <c r="I215" s="9">
        <f t="shared" si="22"/>
        <v>9351.653291644936</v>
      </c>
      <c r="J215" s="9">
        <f t="shared" si="23"/>
        <v>10531.568524446411</v>
      </c>
    </row>
    <row r="216" spans="1:10">
      <c r="A216" s="1">
        <v>40473</v>
      </c>
      <c r="B216" s="9">
        <f>IFERROR(VLOOKUP(A216,Data!A219:B1647,2,FALSE),B215)</f>
        <v>4826.8500979999999</v>
      </c>
      <c r="C216" s="9">
        <f>IFERROR(VLOOKUP(A216,Data!D219:E1629,2,FALSE),C215)</f>
        <v>9963.9902340000008</v>
      </c>
      <c r="D216" s="10">
        <f>IFERROR(VLOOKUP(A216,Data!G219:H1699,2,FALSE),D215)</f>
        <v>11132.56</v>
      </c>
      <c r="E216" s="13">
        <f t="shared" si="18"/>
        <v>0</v>
      </c>
      <c r="F216" s="13">
        <f t="shared" si="19"/>
        <v>0</v>
      </c>
      <c r="G216" s="13">
        <f t="shared" si="20"/>
        <v>-1.2568888904838187E-3</v>
      </c>
      <c r="H216" s="9">
        <f t="shared" si="21"/>
        <v>9225.2779291829047</v>
      </c>
      <c r="I216" s="9">
        <f t="shared" si="22"/>
        <v>9351.653291644936</v>
      </c>
      <c r="J216" s="9">
        <f t="shared" si="23"/>
        <v>10518.331512968665</v>
      </c>
    </row>
    <row r="217" spans="1:10">
      <c r="A217" s="1">
        <v>40476</v>
      </c>
      <c r="B217" s="9">
        <f>IFERROR(VLOOKUP(A217,Data!A220:B1648,2,FALSE),B216)</f>
        <v>4826.8500979999999</v>
      </c>
      <c r="C217" s="9">
        <f>IFERROR(VLOOKUP(A217,Data!D220:E1630,2,FALSE),C216)</f>
        <v>9963.9902340000008</v>
      </c>
      <c r="D217" s="10">
        <f>IFERROR(VLOOKUP(A217,Data!G220:H1700,2,FALSE),D216)</f>
        <v>11164.05</v>
      </c>
      <c r="E217" s="13">
        <f t="shared" si="18"/>
        <v>0</v>
      </c>
      <c r="F217" s="13">
        <f t="shared" si="19"/>
        <v>0</v>
      </c>
      <c r="G217" s="13">
        <f t="shared" si="20"/>
        <v>2.8286395941274768E-3</v>
      </c>
      <c r="H217" s="9">
        <f t="shared" si="21"/>
        <v>9225.2779291829047</v>
      </c>
      <c r="I217" s="9">
        <f t="shared" si="22"/>
        <v>9351.653291644936</v>
      </c>
      <c r="J217" s="9">
        <f t="shared" si="23"/>
        <v>10548.084081950406</v>
      </c>
    </row>
    <row r="218" spans="1:10">
      <c r="A218" s="1">
        <v>40477</v>
      </c>
      <c r="B218" s="9">
        <f>IFERROR(VLOOKUP(A218,Data!A221:B1649,2,FALSE),B217)</f>
        <v>4826.8500979999999</v>
      </c>
      <c r="C218" s="9">
        <f>IFERROR(VLOOKUP(A218,Data!D221:E1631,2,FALSE),C217)</f>
        <v>9963.9902340000008</v>
      </c>
      <c r="D218" s="10">
        <f>IFERROR(VLOOKUP(A218,Data!G221:H1701,2,FALSE),D217)</f>
        <v>11169.46</v>
      </c>
      <c r="E218" s="13">
        <f t="shared" si="18"/>
        <v>0</v>
      </c>
      <c r="F218" s="13">
        <f t="shared" si="19"/>
        <v>0</v>
      </c>
      <c r="G218" s="13">
        <f t="shared" si="20"/>
        <v>4.8459116539247449E-4</v>
      </c>
      <c r="H218" s="9">
        <f t="shared" si="21"/>
        <v>9225.2779291829047</v>
      </c>
      <c r="I218" s="9">
        <f t="shared" si="22"/>
        <v>9351.653291644936</v>
      </c>
      <c r="J218" s="9">
        <f t="shared" si="23"/>
        <v>10553.195590308338</v>
      </c>
    </row>
    <row r="219" spans="1:10">
      <c r="A219" s="1">
        <v>40478</v>
      </c>
      <c r="B219" s="9">
        <f>IFERROR(VLOOKUP(A219,Data!A222:B1650,2,FALSE),B218)</f>
        <v>4826.8500979999999</v>
      </c>
      <c r="C219" s="9">
        <f>IFERROR(VLOOKUP(A219,Data!D222:E1632,2,FALSE),C218)</f>
        <v>9963.9902340000008</v>
      </c>
      <c r="D219" s="10">
        <f>IFERROR(VLOOKUP(A219,Data!G222:H1702,2,FALSE),D218)</f>
        <v>11126.28</v>
      </c>
      <c r="E219" s="13">
        <f t="shared" si="18"/>
        <v>0</v>
      </c>
      <c r="F219" s="13">
        <f t="shared" si="19"/>
        <v>0</v>
      </c>
      <c r="G219" s="13">
        <f t="shared" si="20"/>
        <v>-3.8658986199868639E-3</v>
      </c>
      <c r="H219" s="9">
        <f t="shared" si="21"/>
        <v>9225.2779291829047</v>
      </c>
      <c r="I219" s="9">
        <f t="shared" si="22"/>
        <v>9351.653291644936</v>
      </c>
      <c r="J219" s="9">
        <f t="shared" si="23"/>
        <v>10512.398006039313</v>
      </c>
    </row>
    <row r="220" spans="1:10">
      <c r="A220" s="1">
        <v>40479</v>
      </c>
      <c r="B220" s="9">
        <f>IFERROR(VLOOKUP(A220,Data!A223:B1651,2,FALSE),B219)</f>
        <v>4826.8500979999999</v>
      </c>
      <c r="C220" s="9">
        <f>IFERROR(VLOOKUP(A220,Data!D223:E1633,2,FALSE),C219)</f>
        <v>9963.9902340000008</v>
      </c>
      <c r="D220" s="10">
        <f>IFERROR(VLOOKUP(A220,Data!G223:H1703,2,FALSE),D219)</f>
        <v>11113.95</v>
      </c>
      <c r="E220" s="13">
        <f t="shared" si="18"/>
        <v>0</v>
      </c>
      <c r="F220" s="13">
        <f t="shared" si="19"/>
        <v>0</v>
      </c>
      <c r="G220" s="13">
        <f t="shared" si="20"/>
        <v>-1.1081871029670228E-3</v>
      </c>
      <c r="H220" s="9">
        <f t="shared" si="21"/>
        <v>9225.2779291829047</v>
      </c>
      <c r="I220" s="9">
        <f t="shared" si="22"/>
        <v>9351.653291644936</v>
      </c>
      <c r="J220" s="9">
        <f t="shared" si="23"/>
        <v>10500.748302147764</v>
      </c>
    </row>
    <row r="221" spans="1:10">
      <c r="A221" s="1">
        <v>40480</v>
      </c>
      <c r="B221" s="9">
        <f>IFERROR(VLOOKUP(A221,Data!A224:B1652,2,FALSE),B220)</f>
        <v>4826.8500979999999</v>
      </c>
      <c r="C221" s="9">
        <f>IFERROR(VLOOKUP(A221,Data!D224:E1634,2,FALSE),C220)</f>
        <v>9963.9902340000008</v>
      </c>
      <c r="D221" s="10">
        <f>IFERROR(VLOOKUP(A221,Data!G224:H1704,2,FALSE),D220)</f>
        <v>11118.49</v>
      </c>
      <c r="E221" s="13">
        <f t="shared" si="18"/>
        <v>0</v>
      </c>
      <c r="F221" s="13">
        <f t="shared" si="19"/>
        <v>0</v>
      </c>
      <c r="G221" s="13">
        <f t="shared" si="20"/>
        <v>4.0849562936661165E-4</v>
      </c>
      <c r="H221" s="9">
        <f t="shared" si="21"/>
        <v>9225.2779291829047</v>
      </c>
      <c r="I221" s="9">
        <f t="shared" si="22"/>
        <v>9351.653291644936</v>
      </c>
      <c r="J221" s="9">
        <f t="shared" si="23"/>
        <v>10505.037811934269</v>
      </c>
    </row>
    <row r="222" spans="1:10">
      <c r="A222" s="1">
        <v>40483</v>
      </c>
      <c r="B222" s="9">
        <f>IFERROR(VLOOKUP(A222,Data!A225:B1653,2,FALSE),B221)</f>
        <v>4826.8500979999999</v>
      </c>
      <c r="C222" s="9">
        <f>IFERROR(VLOOKUP(A222,Data!D225:E1635,2,FALSE),C221)</f>
        <v>9963.9902340000008</v>
      </c>
      <c r="D222" s="10">
        <f>IFERROR(VLOOKUP(A222,Data!G225:H1705,2,FALSE),D221)</f>
        <v>11124.62</v>
      </c>
      <c r="E222" s="13">
        <f t="shared" si="18"/>
        <v>0</v>
      </c>
      <c r="F222" s="13">
        <f t="shared" si="19"/>
        <v>0</v>
      </c>
      <c r="G222" s="13">
        <f t="shared" si="20"/>
        <v>5.5133385918420749E-4</v>
      </c>
      <c r="H222" s="9">
        <f t="shared" si="21"/>
        <v>9225.2779291829047</v>
      </c>
      <c r="I222" s="9">
        <f t="shared" si="22"/>
        <v>9351.653291644936</v>
      </c>
      <c r="J222" s="9">
        <f t="shared" si="23"/>
        <v>10510.829594972</v>
      </c>
    </row>
    <row r="223" spans="1:10">
      <c r="A223" s="1">
        <v>40484</v>
      </c>
      <c r="B223" s="9">
        <f>IFERROR(VLOOKUP(A223,Data!A226:B1654,2,FALSE),B222)</f>
        <v>4826.8500979999999</v>
      </c>
      <c r="C223" s="9">
        <f>IFERROR(VLOOKUP(A223,Data!D226:E1636,2,FALSE),C222)</f>
        <v>9963.9902340000008</v>
      </c>
      <c r="D223" s="10">
        <f>IFERROR(VLOOKUP(A223,Data!G226:H1706,2,FALSE),D222)</f>
        <v>11188.72</v>
      </c>
      <c r="E223" s="13">
        <f t="shared" si="18"/>
        <v>0</v>
      </c>
      <c r="F223" s="13">
        <f t="shared" si="19"/>
        <v>0</v>
      </c>
      <c r="G223" s="13">
        <f t="shared" si="20"/>
        <v>5.7619945670053033E-3</v>
      </c>
      <c r="H223" s="9">
        <f t="shared" si="21"/>
        <v>9225.2779291829047</v>
      </c>
      <c r="I223" s="9">
        <f t="shared" si="22"/>
        <v>9351.653291644936</v>
      </c>
      <c r="J223" s="9">
        <f t="shared" si="23"/>
        <v>10571.392937992947</v>
      </c>
    </row>
    <row r="224" spans="1:10">
      <c r="A224" s="1">
        <v>40485</v>
      </c>
      <c r="B224" s="9">
        <f>IFERROR(VLOOKUP(A224,Data!A227:B1655,2,FALSE),B223)</f>
        <v>4826.8500979999999</v>
      </c>
      <c r="C224" s="9">
        <f>IFERROR(VLOOKUP(A224,Data!D227:E1637,2,FALSE),C223)</f>
        <v>9963.9902340000008</v>
      </c>
      <c r="D224" s="10">
        <f>IFERROR(VLOOKUP(A224,Data!G227:H1707,2,FALSE),D223)</f>
        <v>11215.13</v>
      </c>
      <c r="E224" s="13">
        <f t="shared" si="18"/>
        <v>0</v>
      </c>
      <c r="F224" s="13">
        <f t="shared" si="19"/>
        <v>0</v>
      </c>
      <c r="G224" s="13">
        <f t="shared" si="20"/>
        <v>2.3604129873658342E-3</v>
      </c>
      <c r="H224" s="9">
        <f t="shared" si="21"/>
        <v>9225.2779291829047</v>
      </c>
      <c r="I224" s="9">
        <f t="shared" si="22"/>
        <v>9351.653291644936</v>
      </c>
      <c r="J224" s="9">
        <f t="shared" si="23"/>
        <v>10596.345791178332</v>
      </c>
    </row>
    <row r="225" spans="1:10">
      <c r="A225" s="1">
        <v>40486</v>
      </c>
      <c r="B225" s="9">
        <f>IFERROR(VLOOKUP(A225,Data!A228:B1656,2,FALSE),B224)</f>
        <v>4826.8500979999999</v>
      </c>
      <c r="C225" s="9">
        <f>IFERROR(VLOOKUP(A225,Data!D228:E1638,2,FALSE),C224)</f>
        <v>9963.9902340000008</v>
      </c>
      <c r="D225" s="10">
        <f>IFERROR(VLOOKUP(A225,Data!G228:H1708,2,FALSE),D224)</f>
        <v>11434.84</v>
      </c>
      <c r="E225" s="13">
        <f t="shared" si="18"/>
        <v>0</v>
      </c>
      <c r="F225" s="13">
        <f t="shared" si="19"/>
        <v>0</v>
      </c>
      <c r="G225" s="13">
        <f t="shared" si="20"/>
        <v>1.9590499619710246E-2</v>
      </c>
      <c r="H225" s="9">
        <f t="shared" si="21"/>
        <v>9225.2779291829047</v>
      </c>
      <c r="I225" s="9">
        <f t="shared" si="22"/>
        <v>9351.653291644936</v>
      </c>
      <c r="J225" s="9">
        <f t="shared" si="23"/>
        <v>10803.933499370729</v>
      </c>
    </row>
    <row r="226" spans="1:10">
      <c r="A226" s="1">
        <v>40487</v>
      </c>
      <c r="B226" s="9">
        <f>IFERROR(VLOOKUP(A226,Data!A229:B1657,2,FALSE),B225)</f>
        <v>4826.8500979999999</v>
      </c>
      <c r="C226" s="9">
        <f>IFERROR(VLOOKUP(A226,Data!D229:E1639,2,FALSE),C225)</f>
        <v>9963.9902340000008</v>
      </c>
      <c r="D226" s="10">
        <f>IFERROR(VLOOKUP(A226,Data!G229:H1709,2,FALSE),D225)</f>
        <v>11444.08</v>
      </c>
      <c r="E226" s="13">
        <f t="shared" si="18"/>
        <v>0</v>
      </c>
      <c r="F226" s="13">
        <f t="shared" si="19"/>
        <v>0</v>
      </c>
      <c r="G226" s="13">
        <f t="shared" si="20"/>
        <v>8.0805678085568158E-4</v>
      </c>
      <c r="H226" s="9">
        <f t="shared" si="21"/>
        <v>9225.2779291829047</v>
      </c>
      <c r="I226" s="9">
        <f t="shared" si="22"/>
        <v>9351.653291644936</v>
      </c>
      <c r="J226" s="9">
        <f t="shared" si="23"/>
        <v>10812.663691094809</v>
      </c>
    </row>
    <row r="227" spans="1:10">
      <c r="A227" s="1">
        <v>40490</v>
      </c>
      <c r="B227" s="9">
        <f>IFERROR(VLOOKUP(A227,Data!A230:B1658,2,FALSE),B226)</f>
        <v>4826.8500979999999</v>
      </c>
      <c r="C227" s="9">
        <f>IFERROR(VLOOKUP(A227,Data!D230:E1640,2,FALSE),C226)</f>
        <v>9963.9902340000008</v>
      </c>
      <c r="D227" s="10">
        <f>IFERROR(VLOOKUP(A227,Data!G230:H1710,2,FALSE),D226)</f>
        <v>11406.84</v>
      </c>
      <c r="E227" s="13">
        <f t="shared" si="18"/>
        <v>0</v>
      </c>
      <c r="F227" s="13">
        <f t="shared" si="19"/>
        <v>0</v>
      </c>
      <c r="G227" s="13">
        <f t="shared" si="20"/>
        <v>-3.2540842077300913E-3</v>
      </c>
      <c r="H227" s="9">
        <f t="shared" si="21"/>
        <v>9225.2779291829047</v>
      </c>
      <c r="I227" s="9">
        <f t="shared" si="22"/>
        <v>9351.653291644936</v>
      </c>
      <c r="J227" s="9">
        <f t="shared" si="23"/>
        <v>10777.478372934122</v>
      </c>
    </row>
    <row r="228" spans="1:10">
      <c r="A228" s="1">
        <v>40491</v>
      </c>
      <c r="B228" s="9">
        <f>IFERROR(VLOOKUP(A228,Data!A231:B1659,2,FALSE),B227)</f>
        <v>4826.8500979999999</v>
      </c>
      <c r="C228" s="9">
        <f>IFERROR(VLOOKUP(A228,Data!D231:E1641,2,FALSE),C227)</f>
        <v>9963.9902340000008</v>
      </c>
      <c r="D228" s="10">
        <f>IFERROR(VLOOKUP(A228,Data!G231:H1711,2,FALSE),D227)</f>
        <v>11346.75</v>
      </c>
      <c r="E228" s="13">
        <f t="shared" si="18"/>
        <v>0</v>
      </c>
      <c r="F228" s="13">
        <f t="shared" si="19"/>
        <v>0</v>
      </c>
      <c r="G228" s="13">
        <f t="shared" si="20"/>
        <v>-5.2678918964410952E-3</v>
      </c>
      <c r="H228" s="9">
        <f t="shared" si="21"/>
        <v>9225.2779291829047</v>
      </c>
      <c r="I228" s="9">
        <f t="shared" si="22"/>
        <v>9351.653291644936</v>
      </c>
      <c r="J228" s="9">
        <f t="shared" si="23"/>
        <v>10720.703781949273</v>
      </c>
    </row>
    <row r="229" spans="1:10">
      <c r="A229" s="1">
        <v>40492</v>
      </c>
      <c r="B229" s="9">
        <f>IFERROR(VLOOKUP(A229,Data!A232:B1660,2,FALSE),B228)</f>
        <v>4826.8500979999999</v>
      </c>
      <c r="C229" s="9">
        <f>IFERROR(VLOOKUP(A229,Data!D232:E1642,2,FALSE),C228)</f>
        <v>9963.9902340000008</v>
      </c>
      <c r="D229" s="10">
        <f>IFERROR(VLOOKUP(A229,Data!G232:H1712,2,FALSE),D228)</f>
        <v>11357.04</v>
      </c>
      <c r="E229" s="13">
        <f t="shared" si="18"/>
        <v>0</v>
      </c>
      <c r="F229" s="13">
        <f t="shared" si="19"/>
        <v>0</v>
      </c>
      <c r="G229" s="13">
        <f t="shared" si="20"/>
        <v>9.0686760526149544E-4</v>
      </c>
      <c r="H229" s="9">
        <f t="shared" si="21"/>
        <v>9225.2779291829047</v>
      </c>
      <c r="I229" s="9">
        <f t="shared" si="22"/>
        <v>9351.653291644936</v>
      </c>
      <c r="J229" s="9">
        <f t="shared" si="23"/>
        <v>10730.426040914726</v>
      </c>
    </row>
    <row r="230" spans="1:10">
      <c r="A230" s="1">
        <v>40493</v>
      </c>
      <c r="B230" s="9">
        <f>IFERROR(VLOOKUP(A230,Data!A233:B1661,2,FALSE),B229)</f>
        <v>4826.8500979999999</v>
      </c>
      <c r="C230" s="9">
        <f>IFERROR(VLOOKUP(A230,Data!D233:E1643,2,FALSE),C229)</f>
        <v>9963.9902340000008</v>
      </c>
      <c r="D230" s="10">
        <f>IFERROR(VLOOKUP(A230,Data!G233:H1713,2,FALSE),D229)</f>
        <v>11283.1</v>
      </c>
      <c r="E230" s="13">
        <f t="shared" si="18"/>
        <v>0</v>
      </c>
      <c r="F230" s="13">
        <f t="shared" si="19"/>
        <v>0</v>
      </c>
      <c r="G230" s="13">
        <f t="shared" si="20"/>
        <v>-6.510499214584126E-3</v>
      </c>
      <c r="H230" s="9">
        <f t="shared" si="21"/>
        <v>9225.2779291829047</v>
      </c>
      <c r="I230" s="9">
        <f t="shared" si="22"/>
        <v>9351.653291644936</v>
      </c>
      <c r="J230" s="9">
        <f t="shared" si="23"/>
        <v>10660.565610603198</v>
      </c>
    </row>
    <row r="231" spans="1:10">
      <c r="A231" s="1">
        <v>40494</v>
      </c>
      <c r="B231" s="9">
        <f>IFERROR(VLOOKUP(A231,Data!A234:B1662,2,FALSE),B230)</f>
        <v>4826.8500979999999</v>
      </c>
      <c r="C231" s="9">
        <f>IFERROR(VLOOKUP(A231,Data!D234:E1644,2,FALSE),C230)</f>
        <v>9963.9902340000008</v>
      </c>
      <c r="D231" s="10">
        <f>IFERROR(VLOOKUP(A231,Data!G234:H1714,2,FALSE),D230)</f>
        <v>11192.58</v>
      </c>
      <c r="E231" s="13">
        <f t="shared" si="18"/>
        <v>0</v>
      </c>
      <c r="F231" s="13">
        <f t="shared" si="19"/>
        <v>0</v>
      </c>
      <c r="G231" s="13">
        <f t="shared" si="20"/>
        <v>-8.0226178975636511E-3</v>
      </c>
      <c r="H231" s="9">
        <f t="shared" si="21"/>
        <v>9225.2779291829047</v>
      </c>
      <c r="I231" s="9">
        <f t="shared" si="22"/>
        <v>9351.653291644936</v>
      </c>
      <c r="J231" s="9">
        <f t="shared" si="23"/>
        <v>10575.039966137421</v>
      </c>
    </row>
    <row r="232" spans="1:10">
      <c r="A232" s="1">
        <v>40497</v>
      </c>
      <c r="B232" s="9">
        <f>IFERROR(VLOOKUP(A232,Data!A235:B1663,2,FALSE),B231)</f>
        <v>4826.8500979999999</v>
      </c>
      <c r="C232" s="9">
        <f>IFERROR(VLOOKUP(A232,Data!D235:E1645,2,FALSE),C231)</f>
        <v>9963.9902340000008</v>
      </c>
      <c r="D232" s="10">
        <f>IFERROR(VLOOKUP(A232,Data!G235:H1715,2,FALSE),D231)</f>
        <v>11201.97</v>
      </c>
      <c r="E232" s="13">
        <f t="shared" si="18"/>
        <v>0</v>
      </c>
      <c r="F232" s="13">
        <f t="shared" si="19"/>
        <v>0</v>
      </c>
      <c r="G232" s="13">
        <f t="shared" si="20"/>
        <v>8.3894866063047291E-4</v>
      </c>
      <c r="H232" s="9">
        <f t="shared" si="21"/>
        <v>9225.2779291829047</v>
      </c>
      <c r="I232" s="9">
        <f t="shared" si="22"/>
        <v>9351.653291644936</v>
      </c>
      <c r="J232" s="9">
        <f t="shared" si="23"/>
        <v>10583.911881753125</v>
      </c>
    </row>
    <row r="233" spans="1:10">
      <c r="A233" s="1">
        <v>40498</v>
      </c>
      <c r="B233" s="9">
        <f>IFERROR(VLOOKUP(A233,Data!A236:B1664,2,FALSE),B232)</f>
        <v>4826.8500979999999</v>
      </c>
      <c r="C233" s="9">
        <f>IFERROR(VLOOKUP(A233,Data!D236:E1646,2,FALSE),C232)</f>
        <v>9963.9902340000008</v>
      </c>
      <c r="D233" s="10">
        <f>IFERROR(VLOOKUP(A233,Data!G236:H1716,2,FALSE),D232)</f>
        <v>11023.5</v>
      </c>
      <c r="E233" s="13">
        <f t="shared" si="18"/>
        <v>0</v>
      </c>
      <c r="F233" s="13">
        <f t="shared" si="19"/>
        <v>0</v>
      </c>
      <c r="G233" s="13">
        <f t="shared" si="20"/>
        <v>-1.5932019100211779E-2</v>
      </c>
      <c r="H233" s="9">
        <f t="shared" si="21"/>
        <v>9225.2779291829047</v>
      </c>
      <c r="I233" s="9">
        <f t="shared" si="22"/>
        <v>9351.653291644936</v>
      </c>
      <c r="J233" s="9">
        <f t="shared" si="23"/>
        <v>10415.288795498076</v>
      </c>
    </row>
    <row r="234" spans="1:10">
      <c r="A234" s="1">
        <v>40499</v>
      </c>
      <c r="B234" s="9">
        <f>IFERROR(VLOOKUP(A234,Data!A237:B1665,2,FALSE),B233)</f>
        <v>4826.8500979999999</v>
      </c>
      <c r="C234" s="9">
        <f>IFERROR(VLOOKUP(A234,Data!D237:E1647,2,FALSE),C233)</f>
        <v>9963.9902340000008</v>
      </c>
      <c r="D234" s="10">
        <f>IFERROR(VLOOKUP(A234,Data!G237:H1717,2,FALSE),D233)</f>
        <v>11007.88</v>
      </c>
      <c r="E234" s="13">
        <f t="shared" si="18"/>
        <v>0</v>
      </c>
      <c r="F234" s="13">
        <f t="shared" si="19"/>
        <v>0</v>
      </c>
      <c r="G234" s="13">
        <f t="shared" si="20"/>
        <v>-1.416972830770699E-3</v>
      </c>
      <c r="H234" s="9">
        <f t="shared" si="21"/>
        <v>9225.2779291829047</v>
      </c>
      <c r="I234" s="9">
        <f t="shared" si="22"/>
        <v>9351.653291644936</v>
      </c>
      <c r="J234" s="9">
        <f t="shared" si="23"/>
        <v>10400.530614250225</v>
      </c>
    </row>
    <row r="235" spans="1:10">
      <c r="A235" s="1">
        <v>40500</v>
      </c>
      <c r="B235" s="9">
        <f>IFERROR(VLOOKUP(A235,Data!A238:B1666,2,FALSE),B234)</f>
        <v>4826.8500979999999</v>
      </c>
      <c r="C235" s="9">
        <f>IFERROR(VLOOKUP(A235,Data!D238:E1648,2,FALSE),C234)</f>
        <v>9963.9902340000008</v>
      </c>
      <c r="D235" s="10">
        <f>IFERROR(VLOOKUP(A235,Data!G238:H1718,2,FALSE),D234)</f>
        <v>11181.23</v>
      </c>
      <c r="E235" s="13">
        <f t="shared" si="18"/>
        <v>0</v>
      </c>
      <c r="F235" s="13">
        <f t="shared" si="19"/>
        <v>0</v>
      </c>
      <c r="G235" s="13">
        <f t="shared" si="20"/>
        <v>1.5747809750833074E-2</v>
      </c>
      <c r="H235" s="9">
        <f t="shared" si="21"/>
        <v>9225.2779291829047</v>
      </c>
      <c r="I235" s="9">
        <f t="shared" si="22"/>
        <v>9351.653291644936</v>
      </c>
      <c r="J235" s="9">
        <f t="shared" si="23"/>
        <v>10564.316191671152</v>
      </c>
    </row>
    <row r="236" spans="1:10">
      <c r="A236" s="1">
        <v>40501</v>
      </c>
      <c r="B236" s="9">
        <f>IFERROR(VLOOKUP(A236,Data!A239:B1667,2,FALSE),B235)</f>
        <v>4826.8500979999999</v>
      </c>
      <c r="C236" s="9">
        <f>IFERROR(VLOOKUP(A236,Data!D239:E1649,2,FALSE),C235)</f>
        <v>9963.9902340000008</v>
      </c>
      <c r="D236" s="10">
        <f>IFERROR(VLOOKUP(A236,Data!G239:H1719,2,FALSE),D235)</f>
        <v>11203.55</v>
      </c>
      <c r="E236" s="13">
        <f t="shared" si="18"/>
        <v>0</v>
      </c>
      <c r="F236" s="13">
        <f t="shared" si="19"/>
        <v>0</v>
      </c>
      <c r="G236" s="13">
        <f t="shared" si="20"/>
        <v>1.9962025644763332E-3</v>
      </c>
      <c r="H236" s="9">
        <f t="shared" si="21"/>
        <v>9225.2779291829047</v>
      </c>
      <c r="I236" s="9">
        <f t="shared" si="22"/>
        <v>9351.653291644936</v>
      </c>
      <c r="J236" s="9">
        <f t="shared" si="23"/>
        <v>10585.404706744906</v>
      </c>
    </row>
    <row r="237" spans="1:10">
      <c r="A237" s="1">
        <v>40504</v>
      </c>
      <c r="B237" s="9">
        <f>IFERROR(VLOOKUP(A237,Data!A240:B1668,2,FALSE),B236)</f>
        <v>4826.8500979999999</v>
      </c>
      <c r="C237" s="9">
        <f>IFERROR(VLOOKUP(A237,Data!D240:E1650,2,FALSE),C236)</f>
        <v>9963.9902340000008</v>
      </c>
      <c r="D237" s="10">
        <f>IFERROR(VLOOKUP(A237,Data!G240:H1720,2,FALSE),D236)</f>
        <v>11178.58</v>
      </c>
      <c r="E237" s="13">
        <f t="shared" si="18"/>
        <v>0</v>
      </c>
      <c r="F237" s="13">
        <f t="shared" si="19"/>
        <v>0</v>
      </c>
      <c r="G237" s="13">
        <f t="shared" si="20"/>
        <v>-2.2287578490745655E-3</v>
      </c>
      <c r="H237" s="9">
        <f t="shared" si="21"/>
        <v>9225.2779291829047</v>
      </c>
      <c r="I237" s="9">
        <f t="shared" si="22"/>
        <v>9351.653291644936</v>
      </c>
      <c r="J237" s="9">
        <f t="shared" si="23"/>
        <v>10561.812402919117</v>
      </c>
    </row>
    <row r="238" spans="1:10">
      <c r="A238" s="1">
        <v>40505</v>
      </c>
      <c r="B238" s="9">
        <f>IFERROR(VLOOKUP(A238,Data!A241:B1669,2,FALSE),B237)</f>
        <v>4826.8500979999999</v>
      </c>
      <c r="C238" s="9">
        <f>IFERROR(VLOOKUP(A238,Data!D241:E1651,2,FALSE),C237)</f>
        <v>9963.9902340000008</v>
      </c>
      <c r="D238" s="10">
        <f>IFERROR(VLOOKUP(A238,Data!G241:H1721,2,FALSE),D237)</f>
        <v>11036.37</v>
      </c>
      <c r="E238" s="13">
        <f t="shared" si="18"/>
        <v>0</v>
      </c>
      <c r="F238" s="13">
        <f t="shared" si="19"/>
        <v>0</v>
      </c>
      <c r="G238" s="13">
        <f t="shared" si="20"/>
        <v>-1.2721651587231932E-2</v>
      </c>
      <c r="H238" s="9">
        <f t="shared" si="21"/>
        <v>9225.2779291829047</v>
      </c>
      <c r="I238" s="9">
        <f t="shared" si="22"/>
        <v>9351.653291644936</v>
      </c>
      <c r="J238" s="9">
        <f t="shared" si="23"/>
        <v>10427.448705399474</v>
      </c>
    </row>
    <row r="239" spans="1:10">
      <c r="A239" s="1">
        <v>40506</v>
      </c>
      <c r="B239" s="9">
        <f>IFERROR(VLOOKUP(A239,Data!A242:B1670,2,FALSE),B238)</f>
        <v>4826.8500979999999</v>
      </c>
      <c r="C239" s="9">
        <f>IFERROR(VLOOKUP(A239,Data!D242:E1652,2,FALSE),C238)</f>
        <v>9963.9902340000008</v>
      </c>
      <c r="D239" s="10">
        <f>IFERROR(VLOOKUP(A239,Data!G242:H1722,2,FALSE),D238)</f>
        <v>11187.28</v>
      </c>
      <c r="E239" s="13">
        <f t="shared" si="18"/>
        <v>0</v>
      </c>
      <c r="F239" s="13">
        <f t="shared" si="19"/>
        <v>0</v>
      </c>
      <c r="G239" s="13">
        <f t="shared" si="20"/>
        <v>1.367388008919598E-2</v>
      </c>
      <c r="H239" s="9">
        <f t="shared" si="21"/>
        <v>9225.2779291829047</v>
      </c>
      <c r="I239" s="9">
        <f t="shared" si="22"/>
        <v>9351.653291644936</v>
      </c>
      <c r="J239" s="9">
        <f t="shared" si="23"/>
        <v>10570.03238863335</v>
      </c>
    </row>
    <row r="240" spans="1:10">
      <c r="A240" s="1">
        <v>40507</v>
      </c>
      <c r="B240" s="9">
        <f>IFERROR(VLOOKUP(A240,Data!A243:B1671,2,FALSE),B239)</f>
        <v>4826.8500979999999</v>
      </c>
      <c r="C240" s="9">
        <f>IFERROR(VLOOKUP(A240,Data!D243:E1653,2,FALSE),C239)</f>
        <v>9963.9902340000008</v>
      </c>
      <c r="D240" s="10">
        <f>IFERROR(VLOOKUP(A240,Data!G243:H1723,2,FALSE),D239)</f>
        <v>11187.28</v>
      </c>
      <c r="E240" s="13">
        <f t="shared" si="18"/>
        <v>0</v>
      </c>
      <c r="F240" s="13">
        <f t="shared" si="19"/>
        <v>0</v>
      </c>
      <c r="G240" s="13">
        <f t="shared" si="20"/>
        <v>0</v>
      </c>
      <c r="H240" s="9">
        <f t="shared" si="21"/>
        <v>9225.2779291829047</v>
      </c>
      <c r="I240" s="9">
        <f t="shared" si="22"/>
        <v>9351.653291644936</v>
      </c>
      <c r="J240" s="9">
        <f t="shared" si="23"/>
        <v>10570.03238863335</v>
      </c>
    </row>
    <row r="241" spans="1:10">
      <c r="A241" s="1">
        <v>40508</v>
      </c>
      <c r="B241" s="9">
        <f>IFERROR(VLOOKUP(A241,Data!A244:B1672,2,FALSE),B240)</f>
        <v>4826.8500979999999</v>
      </c>
      <c r="C241" s="9">
        <f>IFERROR(VLOOKUP(A241,Data!D244:E1654,2,FALSE),C240)</f>
        <v>9963.9902340000008</v>
      </c>
      <c r="D241" s="10">
        <f>IFERROR(VLOOKUP(A241,Data!G244:H1724,2,FALSE),D240)</f>
        <v>11092</v>
      </c>
      <c r="E241" s="13">
        <f t="shared" si="18"/>
        <v>0</v>
      </c>
      <c r="F241" s="13">
        <f t="shared" si="19"/>
        <v>0</v>
      </c>
      <c r="G241" s="13">
        <f t="shared" si="20"/>
        <v>-8.5168155262048198E-3</v>
      </c>
      <c r="H241" s="9">
        <f t="shared" si="21"/>
        <v>9225.2779291829047</v>
      </c>
      <c r="I241" s="9">
        <f t="shared" si="22"/>
        <v>9351.653291644936</v>
      </c>
      <c r="J241" s="9">
        <f t="shared" si="23"/>
        <v>10480.009372673348</v>
      </c>
    </row>
    <row r="242" spans="1:10">
      <c r="A242" s="1">
        <v>40511</v>
      </c>
      <c r="B242" s="9">
        <f>IFERROR(VLOOKUP(A242,Data!A245:B1673,2,FALSE),B241)</f>
        <v>4826.8500979999999</v>
      </c>
      <c r="C242" s="9">
        <f>IFERROR(VLOOKUP(A242,Data!D245:E1655,2,FALSE),C241)</f>
        <v>9963.9902340000008</v>
      </c>
      <c r="D242" s="10">
        <f>IFERROR(VLOOKUP(A242,Data!G245:H1725,2,FALSE),D241)</f>
        <v>11052.49</v>
      </c>
      <c r="E242" s="13">
        <f t="shared" si="18"/>
        <v>0</v>
      </c>
      <c r="F242" s="13">
        <f t="shared" si="19"/>
        <v>0</v>
      </c>
      <c r="G242" s="13">
        <f t="shared" si="20"/>
        <v>-3.5620266858997674E-3</v>
      </c>
      <c r="H242" s="9">
        <f t="shared" si="21"/>
        <v>9225.2779291829047</v>
      </c>
      <c r="I242" s="9">
        <f t="shared" si="22"/>
        <v>9351.653291644936</v>
      </c>
      <c r="J242" s="9">
        <f t="shared" si="23"/>
        <v>10442.679299619405</v>
      </c>
    </row>
    <row r="243" spans="1:10">
      <c r="A243" s="1">
        <v>40512</v>
      </c>
      <c r="B243" s="9">
        <f>IFERROR(VLOOKUP(A243,Data!A246:B1674,2,FALSE),B242)</f>
        <v>4826.8500979999999</v>
      </c>
      <c r="C243" s="9">
        <f>IFERROR(VLOOKUP(A243,Data!D246:E1656,2,FALSE),C242)</f>
        <v>9963.9902340000008</v>
      </c>
      <c r="D243" s="10">
        <f>IFERROR(VLOOKUP(A243,Data!G246:H1726,2,FALSE),D242)</f>
        <v>11006.02</v>
      </c>
      <c r="E243" s="13">
        <f t="shared" si="18"/>
        <v>0</v>
      </c>
      <c r="F243" s="13">
        <f t="shared" si="19"/>
        <v>0</v>
      </c>
      <c r="G243" s="13">
        <f t="shared" si="20"/>
        <v>-4.2044824288462916E-3</v>
      </c>
      <c r="H243" s="9">
        <f t="shared" si="21"/>
        <v>9225.2779291829047</v>
      </c>
      <c r="I243" s="9">
        <f t="shared" si="22"/>
        <v>9351.653291644936</v>
      </c>
      <c r="J243" s="9">
        <f t="shared" si="23"/>
        <v>10398.773237994079</v>
      </c>
    </row>
    <row r="244" spans="1:10">
      <c r="A244" s="1">
        <v>40513</v>
      </c>
      <c r="B244" s="9">
        <f>IFERROR(VLOOKUP(A244,Data!A247:B1675,2,FALSE),B243)</f>
        <v>4826.8500979999999</v>
      </c>
      <c r="C244" s="9">
        <f>IFERROR(VLOOKUP(A244,Data!D247:E1657,2,FALSE),C243)</f>
        <v>9963.9902340000008</v>
      </c>
      <c r="D244" s="10">
        <f>IFERROR(VLOOKUP(A244,Data!G247:H1727,2,FALSE),D243)</f>
        <v>11255.78</v>
      </c>
      <c r="E244" s="13">
        <f t="shared" si="18"/>
        <v>0</v>
      </c>
      <c r="F244" s="13">
        <f t="shared" si="19"/>
        <v>0</v>
      </c>
      <c r="G244" s="13">
        <f t="shared" si="20"/>
        <v>2.2693035266154359E-2</v>
      </c>
      <c r="H244" s="9">
        <f t="shared" si="21"/>
        <v>9225.2779291829047</v>
      </c>
      <c r="I244" s="9">
        <f t="shared" si="22"/>
        <v>9351.653291644936</v>
      </c>
      <c r="J244" s="9">
        <f t="shared" si="23"/>
        <v>10634.752965808621</v>
      </c>
    </row>
    <row r="245" spans="1:10">
      <c r="A245" s="1">
        <v>40514</v>
      </c>
      <c r="B245" s="9">
        <f>IFERROR(VLOOKUP(A245,Data!A248:B1676,2,FALSE),B244)</f>
        <v>4826.8500979999999</v>
      </c>
      <c r="C245" s="9">
        <f>IFERROR(VLOOKUP(A245,Data!D248:E1658,2,FALSE),C244)</f>
        <v>9963.9902340000008</v>
      </c>
      <c r="D245" s="10">
        <f>IFERROR(VLOOKUP(A245,Data!G248:H1728,2,FALSE),D244)</f>
        <v>11362.41</v>
      </c>
      <c r="E245" s="13">
        <f t="shared" si="18"/>
        <v>0</v>
      </c>
      <c r="F245" s="13">
        <f t="shared" si="19"/>
        <v>0</v>
      </c>
      <c r="G245" s="13">
        <f t="shared" si="20"/>
        <v>9.4733550229303687E-3</v>
      </c>
      <c r="H245" s="9">
        <f t="shared" si="21"/>
        <v>9225.2779291829047</v>
      </c>
      <c r="I245" s="9">
        <f t="shared" si="22"/>
        <v>9351.653291644936</v>
      </c>
      <c r="J245" s="9">
        <f t="shared" si="23"/>
        <v>10735.499756234889</v>
      </c>
    </row>
    <row r="246" spans="1:10">
      <c r="A246" s="1">
        <v>40515</v>
      </c>
      <c r="B246" s="9">
        <f>IFERROR(VLOOKUP(A246,Data!A249:B1677,2,FALSE),B245)</f>
        <v>4826.8500979999999</v>
      </c>
      <c r="C246" s="9">
        <f>IFERROR(VLOOKUP(A246,Data!D249:E1659,2,FALSE),C245)</f>
        <v>9963.9902340000008</v>
      </c>
      <c r="D246" s="10">
        <f>IFERROR(VLOOKUP(A246,Data!G249:H1729,2,FALSE),D245)</f>
        <v>11382.09</v>
      </c>
      <c r="E246" s="13">
        <f t="shared" si="18"/>
        <v>0</v>
      </c>
      <c r="F246" s="13">
        <f t="shared" si="19"/>
        <v>0</v>
      </c>
      <c r="G246" s="13">
        <f t="shared" si="20"/>
        <v>1.7320269203452692E-3</v>
      </c>
      <c r="H246" s="9">
        <f t="shared" si="21"/>
        <v>9225.2779291829047</v>
      </c>
      <c r="I246" s="9">
        <f t="shared" si="22"/>
        <v>9351.653291644936</v>
      </c>
      <c r="J246" s="9">
        <f t="shared" si="23"/>
        <v>10754.093930816049</v>
      </c>
    </row>
    <row r="247" spans="1:10">
      <c r="A247" s="1">
        <v>40518</v>
      </c>
      <c r="B247" s="9">
        <f>IFERROR(VLOOKUP(A247,Data!A250:B1678,2,FALSE),B246)</f>
        <v>4826.8500979999999</v>
      </c>
      <c r="C247" s="9">
        <f>IFERROR(VLOOKUP(A247,Data!D250:E1660,2,FALSE),C246)</f>
        <v>9963.9902340000008</v>
      </c>
      <c r="D247" s="10">
        <f>IFERROR(VLOOKUP(A247,Data!G250:H1730,2,FALSE),D246)</f>
        <v>11362.19</v>
      </c>
      <c r="E247" s="13">
        <f t="shared" si="18"/>
        <v>0</v>
      </c>
      <c r="F247" s="13">
        <f t="shared" si="19"/>
        <v>0</v>
      </c>
      <c r="G247" s="13">
        <f t="shared" si="20"/>
        <v>-1.7483608019265035E-3</v>
      </c>
      <c r="H247" s="9">
        <f t="shared" si="21"/>
        <v>9225.2779291829047</v>
      </c>
      <c r="I247" s="9">
        <f t="shared" si="22"/>
        <v>9351.653291644936</v>
      </c>
      <c r="J247" s="9">
        <f t="shared" si="23"/>
        <v>10735.291894527174</v>
      </c>
    </row>
    <row r="248" spans="1:10">
      <c r="A248" s="1">
        <v>40519</v>
      </c>
      <c r="B248" s="9">
        <f>IFERROR(VLOOKUP(A248,Data!A251:B1679,2,FALSE),B247)</f>
        <v>4826.8500979999999</v>
      </c>
      <c r="C248" s="9">
        <f>IFERROR(VLOOKUP(A248,Data!D251:E1661,2,FALSE),C247)</f>
        <v>9963.9902340000008</v>
      </c>
      <c r="D248" s="10">
        <f>IFERROR(VLOOKUP(A248,Data!G251:H1731,2,FALSE),D247)</f>
        <v>11359.16</v>
      </c>
      <c r="E248" s="13">
        <f t="shared" si="18"/>
        <v>0</v>
      </c>
      <c r="F248" s="13">
        <f t="shared" si="19"/>
        <v>0</v>
      </c>
      <c r="G248" s="13">
        <f t="shared" si="20"/>
        <v>-2.666739422594284E-4</v>
      </c>
      <c r="H248" s="9">
        <f t="shared" si="21"/>
        <v>9225.2779291829047</v>
      </c>
      <c r="I248" s="9">
        <f t="shared" si="22"/>
        <v>9351.653291644936</v>
      </c>
      <c r="J248" s="9">
        <f t="shared" si="23"/>
        <v>10732.429071916355</v>
      </c>
    </row>
    <row r="249" spans="1:10">
      <c r="A249" s="1">
        <v>40520</v>
      </c>
      <c r="B249" s="9">
        <f>IFERROR(VLOOKUP(A249,Data!A252:B1680,2,FALSE),B248)</f>
        <v>4826.8500979999999</v>
      </c>
      <c r="C249" s="9">
        <f>IFERROR(VLOOKUP(A249,Data!D252:E1662,2,FALSE),C248)</f>
        <v>9963.9902340000008</v>
      </c>
      <c r="D249" s="10">
        <f>IFERROR(VLOOKUP(A249,Data!G252:H1732,2,FALSE),D248)</f>
        <v>11372.48</v>
      </c>
      <c r="E249" s="13">
        <f t="shared" si="18"/>
        <v>0</v>
      </c>
      <c r="F249" s="13">
        <f t="shared" si="19"/>
        <v>0</v>
      </c>
      <c r="G249" s="13">
        <f t="shared" si="20"/>
        <v>1.1726219192263962E-3</v>
      </c>
      <c r="H249" s="9">
        <f t="shared" si="21"/>
        <v>9225.2779291829047</v>
      </c>
      <c r="I249" s="9">
        <f t="shared" si="22"/>
        <v>9351.653291644936</v>
      </c>
      <c r="J249" s="9">
        <f t="shared" si="23"/>
        <v>10745.014153492626</v>
      </c>
    </row>
    <row r="250" spans="1:10">
      <c r="A250" s="1">
        <v>40521</v>
      </c>
      <c r="B250" s="9">
        <f>IFERROR(VLOOKUP(A250,Data!A253:B1681,2,FALSE),B249)</f>
        <v>4826.8500979999999</v>
      </c>
      <c r="C250" s="9">
        <f>IFERROR(VLOOKUP(A250,Data!D253:E1663,2,FALSE),C249)</f>
        <v>9963.9902340000008</v>
      </c>
      <c r="D250" s="10">
        <f>IFERROR(VLOOKUP(A250,Data!G253:H1733,2,FALSE),D249)</f>
        <v>11370.06</v>
      </c>
      <c r="E250" s="13">
        <f t="shared" si="18"/>
        <v>0</v>
      </c>
      <c r="F250" s="13">
        <f t="shared" si="19"/>
        <v>0</v>
      </c>
      <c r="G250" s="13">
        <f t="shared" si="20"/>
        <v>-2.1279439489012712E-4</v>
      </c>
      <c r="H250" s="9">
        <f t="shared" si="21"/>
        <v>9225.2779291829047</v>
      </c>
      <c r="I250" s="9">
        <f t="shared" si="22"/>
        <v>9351.653291644936</v>
      </c>
      <c r="J250" s="9">
        <f t="shared" si="23"/>
        <v>10742.727674707749</v>
      </c>
    </row>
    <row r="251" spans="1:10">
      <c r="A251" s="1">
        <v>40522</v>
      </c>
      <c r="B251" s="9">
        <f>IFERROR(VLOOKUP(A251,Data!A254:B1682,2,FALSE),B250)</f>
        <v>4826.8500979999999</v>
      </c>
      <c r="C251" s="9">
        <f>IFERROR(VLOOKUP(A251,Data!D254:E1664,2,FALSE),C250)</f>
        <v>9963.9902340000008</v>
      </c>
      <c r="D251" s="10">
        <f>IFERROR(VLOOKUP(A251,Data!G254:H1734,2,FALSE),D250)</f>
        <v>11410.32</v>
      </c>
      <c r="E251" s="13">
        <f t="shared" si="18"/>
        <v>0</v>
      </c>
      <c r="F251" s="13">
        <f t="shared" si="19"/>
        <v>0</v>
      </c>
      <c r="G251" s="13">
        <f t="shared" si="20"/>
        <v>3.540878412251142E-3</v>
      </c>
      <c r="H251" s="9">
        <f t="shared" si="21"/>
        <v>9225.2779291829047</v>
      </c>
      <c r="I251" s="9">
        <f t="shared" si="22"/>
        <v>9351.653291644936</v>
      </c>
      <c r="J251" s="9">
        <f t="shared" si="23"/>
        <v>10780.766367219812</v>
      </c>
    </row>
    <row r="252" spans="1:10">
      <c r="A252" s="1">
        <v>40525</v>
      </c>
      <c r="B252" s="9">
        <f>IFERROR(VLOOKUP(A252,Data!A255:B1683,2,FALSE),B251)</f>
        <v>4826.8500979999999</v>
      </c>
      <c r="C252" s="9">
        <f>IFERROR(VLOOKUP(A252,Data!D255:E1665,2,FALSE),C251)</f>
        <v>9963.9902340000008</v>
      </c>
      <c r="D252" s="10">
        <f>IFERROR(VLOOKUP(A252,Data!G255:H1735,2,FALSE),D251)</f>
        <v>11428.56</v>
      </c>
      <c r="E252" s="13">
        <f t="shared" si="18"/>
        <v>0</v>
      </c>
      <c r="F252" s="13">
        <f t="shared" si="19"/>
        <v>0</v>
      </c>
      <c r="G252" s="13">
        <f t="shared" si="20"/>
        <v>1.598552888963656E-3</v>
      </c>
      <c r="H252" s="9">
        <f t="shared" si="21"/>
        <v>9225.2779291829047</v>
      </c>
      <c r="I252" s="9">
        <f t="shared" si="22"/>
        <v>9351.653291644936</v>
      </c>
      <c r="J252" s="9">
        <f t="shared" si="23"/>
        <v>10797.999992441375</v>
      </c>
    </row>
    <row r="253" spans="1:10">
      <c r="A253" s="1">
        <v>40526</v>
      </c>
      <c r="B253" s="9">
        <f>IFERROR(VLOOKUP(A253,Data!A256:B1684,2,FALSE),B252)</f>
        <v>4826.8500979999999</v>
      </c>
      <c r="C253" s="9">
        <f>IFERROR(VLOOKUP(A253,Data!D256:E1666,2,FALSE),C252)</f>
        <v>9963.9902340000008</v>
      </c>
      <c r="D253" s="10">
        <f>IFERROR(VLOOKUP(A253,Data!G256:H1736,2,FALSE),D252)</f>
        <v>11476.54</v>
      </c>
      <c r="E253" s="13">
        <f t="shared" si="18"/>
        <v>0</v>
      </c>
      <c r="F253" s="13">
        <f t="shared" si="19"/>
        <v>0</v>
      </c>
      <c r="G253" s="13">
        <f t="shared" si="20"/>
        <v>4.1982541982543194E-3</v>
      </c>
      <c r="H253" s="9">
        <f t="shared" si="21"/>
        <v>9225.2779291829047</v>
      </c>
      <c r="I253" s="9">
        <f t="shared" si="22"/>
        <v>9351.653291644936</v>
      </c>
      <c r="J253" s="9">
        <f t="shared" si="23"/>
        <v>10843.332741242393</v>
      </c>
    </row>
    <row r="254" spans="1:10">
      <c r="A254" s="1">
        <v>40527</v>
      </c>
      <c r="B254" s="9">
        <f>IFERROR(VLOOKUP(A254,Data!A257:B1685,2,FALSE),B253)</f>
        <v>4826.8500979999999</v>
      </c>
      <c r="C254" s="9">
        <f>IFERROR(VLOOKUP(A254,Data!D257:E1667,2,FALSE),C253)</f>
        <v>9963.9902340000008</v>
      </c>
      <c r="D254" s="10">
        <f>IFERROR(VLOOKUP(A254,Data!G257:H1737,2,FALSE),D253)</f>
        <v>11457.47</v>
      </c>
      <c r="E254" s="13">
        <f t="shared" si="18"/>
        <v>0</v>
      </c>
      <c r="F254" s="13">
        <f t="shared" si="19"/>
        <v>0</v>
      </c>
      <c r="G254" s="13">
        <f t="shared" si="20"/>
        <v>-1.6616506368645539E-3</v>
      </c>
      <c r="H254" s="9">
        <f t="shared" si="21"/>
        <v>9225.2779291829047</v>
      </c>
      <c r="I254" s="9">
        <f t="shared" si="22"/>
        <v>9351.653291644936</v>
      </c>
      <c r="J254" s="9">
        <f t="shared" si="23"/>
        <v>10825.314910487174</v>
      </c>
    </row>
    <row r="255" spans="1:10">
      <c r="A255" s="1">
        <v>40528</v>
      </c>
      <c r="B255" s="9">
        <f>IFERROR(VLOOKUP(A255,Data!A258:B1686,2,FALSE),B254)</f>
        <v>4826.8500979999999</v>
      </c>
      <c r="C255" s="9">
        <f>IFERROR(VLOOKUP(A255,Data!D258:E1668,2,FALSE),C254)</f>
        <v>9963.9902340000008</v>
      </c>
      <c r="D255" s="10">
        <f>IFERROR(VLOOKUP(A255,Data!G258:H1738,2,FALSE),D254)</f>
        <v>11499.25</v>
      </c>
      <c r="E255" s="13">
        <f t="shared" si="18"/>
        <v>0</v>
      </c>
      <c r="F255" s="13">
        <f t="shared" si="19"/>
        <v>0</v>
      </c>
      <c r="G255" s="13">
        <f t="shared" si="20"/>
        <v>3.6465292948618376E-3</v>
      </c>
      <c r="H255" s="9">
        <f t="shared" si="21"/>
        <v>9225.2779291829047</v>
      </c>
      <c r="I255" s="9">
        <f t="shared" si="22"/>
        <v>9351.653291644936</v>
      </c>
      <c r="J255" s="9">
        <f t="shared" si="23"/>
        <v>10864.789738434369</v>
      </c>
    </row>
    <row r="256" spans="1:10">
      <c r="A256" s="1">
        <v>40529</v>
      </c>
      <c r="B256" s="9">
        <f>IFERROR(VLOOKUP(A256,Data!A259:B1687,2,FALSE),B255)</f>
        <v>4826.8500979999999</v>
      </c>
      <c r="C256" s="9">
        <f>IFERROR(VLOOKUP(A256,Data!D259:E1669,2,FALSE),C255)</f>
        <v>9963.9902340000008</v>
      </c>
      <c r="D256" s="10">
        <f>IFERROR(VLOOKUP(A256,Data!G259:H1739,2,FALSE),D255)</f>
        <v>11491.91</v>
      </c>
      <c r="E256" s="13">
        <f t="shared" si="18"/>
        <v>0</v>
      </c>
      <c r="F256" s="13">
        <f t="shared" si="19"/>
        <v>0</v>
      </c>
      <c r="G256" s="13">
        <f t="shared" si="20"/>
        <v>-6.3830249798901189E-4</v>
      </c>
      <c r="H256" s="9">
        <f t="shared" si="21"/>
        <v>9225.2779291829047</v>
      </c>
      <c r="I256" s="9">
        <f t="shared" si="22"/>
        <v>9351.653291644936</v>
      </c>
      <c r="J256" s="9">
        <f t="shared" si="23"/>
        <v>10857.8547160042</v>
      </c>
    </row>
    <row r="257" spans="1:10">
      <c r="A257" s="1">
        <v>40532</v>
      </c>
      <c r="B257" s="9">
        <f>IFERROR(VLOOKUP(A257,Data!A260:B1688,2,FALSE),B256)</f>
        <v>4826.8500979999999</v>
      </c>
      <c r="C257" s="9">
        <f>IFERROR(VLOOKUP(A257,Data!D260:E1670,2,FALSE),C256)</f>
        <v>9963.9902340000008</v>
      </c>
      <c r="D257" s="10">
        <f>IFERROR(VLOOKUP(A257,Data!G260:H1740,2,FALSE),D256)</f>
        <v>11478.13</v>
      </c>
      <c r="E257" s="13">
        <f t="shared" si="18"/>
        <v>0</v>
      </c>
      <c r="F257" s="13">
        <f t="shared" si="19"/>
        <v>0</v>
      </c>
      <c r="G257" s="13">
        <f t="shared" si="20"/>
        <v>-1.1991044134526511E-3</v>
      </c>
      <c r="H257" s="9">
        <f t="shared" si="21"/>
        <v>9225.2779291829047</v>
      </c>
      <c r="I257" s="9">
        <f t="shared" si="22"/>
        <v>9351.653291644936</v>
      </c>
      <c r="J257" s="9">
        <f t="shared" si="23"/>
        <v>10844.835014493612</v>
      </c>
    </row>
    <row r="258" spans="1:10">
      <c r="A258" s="1">
        <v>40533</v>
      </c>
      <c r="B258" s="9">
        <f>IFERROR(VLOOKUP(A258,Data!A261:B1689,2,FALSE),B257)</f>
        <v>4826.8500979999999</v>
      </c>
      <c r="C258" s="9">
        <f>IFERROR(VLOOKUP(A258,Data!D261:E1671,2,FALSE),C257)</f>
        <v>9963.9902340000008</v>
      </c>
      <c r="D258" s="10">
        <f>IFERROR(VLOOKUP(A258,Data!G261:H1741,2,FALSE),D257)</f>
        <v>11533.16</v>
      </c>
      <c r="E258" s="13">
        <f t="shared" si="18"/>
        <v>0</v>
      </c>
      <c r="F258" s="13">
        <f t="shared" si="19"/>
        <v>0</v>
      </c>
      <c r="G258" s="13">
        <f t="shared" si="20"/>
        <v>4.7943349657131136E-3</v>
      </c>
      <c r="H258" s="9">
        <f t="shared" si="21"/>
        <v>9225.2779291829047</v>
      </c>
      <c r="I258" s="9">
        <f t="shared" si="22"/>
        <v>9351.653291644936</v>
      </c>
      <c r="J258" s="9">
        <f t="shared" si="23"/>
        <v>10896.828786200989</v>
      </c>
    </row>
    <row r="259" spans="1:10">
      <c r="A259" s="1">
        <v>40534</v>
      </c>
      <c r="B259" s="9">
        <f>IFERROR(VLOOKUP(A259,Data!A262:B1690,2,FALSE),B258)</f>
        <v>4826.8500979999999</v>
      </c>
      <c r="C259" s="9">
        <f>IFERROR(VLOOKUP(A259,Data!D262:E1672,2,FALSE),C258)</f>
        <v>9963.9902340000008</v>
      </c>
      <c r="D259" s="10">
        <f>IFERROR(VLOOKUP(A259,Data!G262:H1742,2,FALSE),D258)</f>
        <v>11559.49</v>
      </c>
      <c r="E259" s="13">
        <f t="shared" si="18"/>
        <v>0</v>
      </c>
      <c r="F259" s="13">
        <f t="shared" si="19"/>
        <v>0</v>
      </c>
      <c r="G259" s="13">
        <f t="shared" si="20"/>
        <v>2.2829822875950674E-3</v>
      </c>
      <c r="H259" s="9">
        <f t="shared" si="21"/>
        <v>9225.2779291829047</v>
      </c>
      <c r="I259" s="9">
        <f t="shared" si="22"/>
        <v>9351.653291644936</v>
      </c>
      <c r="J259" s="9">
        <f t="shared" si="23"/>
        <v>10921.706053310843</v>
      </c>
    </row>
    <row r="260" spans="1:10">
      <c r="A260" s="1">
        <v>40535</v>
      </c>
      <c r="B260" s="9">
        <f>IFERROR(VLOOKUP(A260,Data!A263:B1691,2,FALSE),B259)</f>
        <v>4826.8500979999999</v>
      </c>
      <c r="C260" s="9">
        <f>IFERROR(VLOOKUP(A260,Data!D263:E1673,2,FALSE),C259)</f>
        <v>9963.9902340000008</v>
      </c>
      <c r="D260" s="10">
        <f>IFERROR(VLOOKUP(A260,Data!G263:H1743,2,FALSE),D259)</f>
        <v>11573.49</v>
      </c>
      <c r="E260" s="13">
        <f t="shared" si="18"/>
        <v>0</v>
      </c>
      <c r="F260" s="13">
        <f t="shared" si="19"/>
        <v>0</v>
      </c>
      <c r="G260" s="13">
        <f t="shared" si="20"/>
        <v>1.2111260963935261E-3</v>
      </c>
      <c r="H260" s="9">
        <f t="shared" si="21"/>
        <v>9225.2779291829047</v>
      </c>
      <c r="I260" s="9">
        <f t="shared" si="22"/>
        <v>9351.653291644936</v>
      </c>
      <c r="J260" s="9">
        <f t="shared" si="23"/>
        <v>10934.933616529148</v>
      </c>
    </row>
    <row r="261" spans="1:10">
      <c r="A261" s="1">
        <v>40536</v>
      </c>
      <c r="B261" s="9">
        <f>IFERROR(VLOOKUP(A261,Data!A264:B1692,2,FALSE),B260)</f>
        <v>4826.8500979999999</v>
      </c>
      <c r="C261" s="9">
        <f>IFERROR(VLOOKUP(A261,Data!D264:E1674,2,FALSE),C260)</f>
        <v>9963.9902340000008</v>
      </c>
      <c r="D261" s="10">
        <f>IFERROR(VLOOKUP(A261,Data!G264:H1744,2,FALSE),D260)</f>
        <v>11573.49</v>
      </c>
      <c r="E261" s="13">
        <f t="shared" si="18"/>
        <v>0</v>
      </c>
      <c r="F261" s="13">
        <f t="shared" si="19"/>
        <v>0</v>
      </c>
      <c r="G261" s="13">
        <f t="shared" si="20"/>
        <v>0</v>
      </c>
      <c r="H261" s="9">
        <f t="shared" si="21"/>
        <v>9225.2779291829047</v>
      </c>
      <c r="I261" s="9">
        <f t="shared" si="22"/>
        <v>9351.653291644936</v>
      </c>
      <c r="J261" s="9">
        <f t="shared" si="23"/>
        <v>10934.933616529148</v>
      </c>
    </row>
    <row r="262" spans="1:10">
      <c r="A262" s="1">
        <v>40539</v>
      </c>
      <c r="B262" s="9">
        <f>IFERROR(VLOOKUP(A262,Data!A265:B1693,2,FALSE),B261)</f>
        <v>4826.8500979999999</v>
      </c>
      <c r="C262" s="9">
        <f>IFERROR(VLOOKUP(A262,Data!D265:E1675,2,FALSE),C261)</f>
        <v>9963.9902340000008</v>
      </c>
      <c r="D262" s="10">
        <f>IFERROR(VLOOKUP(A262,Data!G265:H1745,2,FALSE),D261)</f>
        <v>11555.03</v>
      </c>
      <c r="E262" s="13">
        <f t="shared" si="18"/>
        <v>0</v>
      </c>
      <c r="F262" s="13">
        <f t="shared" si="19"/>
        <v>0</v>
      </c>
      <c r="G262" s="13">
        <f t="shared" si="20"/>
        <v>-1.5950244913158543E-3</v>
      </c>
      <c r="H262" s="9">
        <f t="shared" si="21"/>
        <v>9225.2779291829047</v>
      </c>
      <c r="I262" s="9">
        <f t="shared" si="22"/>
        <v>9351.653291644936</v>
      </c>
      <c r="J262" s="9">
        <f t="shared" si="23"/>
        <v>10917.49212959987</v>
      </c>
    </row>
    <row r="263" spans="1:10">
      <c r="A263" s="1">
        <v>40540</v>
      </c>
      <c r="B263" s="9">
        <f>IFERROR(VLOOKUP(A263,Data!A266:B1694,2,FALSE),B262)</f>
        <v>4826.8500979999999</v>
      </c>
      <c r="C263" s="9">
        <f>IFERROR(VLOOKUP(A263,Data!D266:E1676,2,FALSE),C262)</f>
        <v>9963.9902340000008</v>
      </c>
      <c r="D263" s="10">
        <f>IFERROR(VLOOKUP(A263,Data!G266:H1746,2,FALSE),D262)</f>
        <v>11575.54</v>
      </c>
      <c r="E263" s="13">
        <f t="shared" si="18"/>
        <v>0</v>
      </c>
      <c r="F263" s="13">
        <f t="shared" si="19"/>
        <v>0</v>
      </c>
      <c r="G263" s="13">
        <f t="shared" si="20"/>
        <v>1.7749845738176549E-3</v>
      </c>
      <c r="H263" s="9">
        <f t="shared" si="21"/>
        <v>9225.2779291829047</v>
      </c>
      <c r="I263" s="9">
        <f t="shared" si="22"/>
        <v>9351.653291644936</v>
      </c>
      <c r="J263" s="9">
        <f t="shared" si="23"/>
        <v>10936.870509714687</v>
      </c>
    </row>
    <row r="264" spans="1:10">
      <c r="A264" s="1">
        <v>40541</v>
      </c>
      <c r="B264" s="9">
        <f>IFERROR(VLOOKUP(A264,Data!A267:B1695,2,FALSE),B263)</f>
        <v>4826.8500979999999</v>
      </c>
      <c r="C264" s="9">
        <f>IFERROR(VLOOKUP(A264,Data!D267:E1677,2,FALSE),C263)</f>
        <v>9963.9902340000008</v>
      </c>
      <c r="D264" s="10">
        <f>IFERROR(VLOOKUP(A264,Data!G267:H1747,2,FALSE),D263)</f>
        <v>11585.38</v>
      </c>
      <c r="E264" s="13">
        <f t="shared" si="18"/>
        <v>0</v>
      </c>
      <c r="F264" s="13">
        <f t="shared" si="19"/>
        <v>0</v>
      </c>
      <c r="G264" s="13">
        <f t="shared" si="20"/>
        <v>8.5006833374497658E-4</v>
      </c>
      <c r="H264" s="9">
        <f t="shared" si="21"/>
        <v>9225.2779291829047</v>
      </c>
      <c r="I264" s="9">
        <f t="shared" si="22"/>
        <v>9351.653291644936</v>
      </c>
      <c r="J264" s="9">
        <f t="shared" si="23"/>
        <v>10946.167597005264</v>
      </c>
    </row>
    <row r="265" spans="1:10">
      <c r="A265" s="1">
        <v>40542</v>
      </c>
      <c r="B265" s="9">
        <f>IFERROR(VLOOKUP(A265,Data!A268:B1696,2,FALSE),B264)</f>
        <v>4826.8500979999999</v>
      </c>
      <c r="C265" s="9">
        <f>IFERROR(VLOOKUP(A265,Data!D268:E1678,2,FALSE),C264)</f>
        <v>9963.9902340000008</v>
      </c>
      <c r="D265" s="10">
        <f>IFERROR(VLOOKUP(A265,Data!G268:H1748,2,FALSE),D264)</f>
        <v>11569.71</v>
      </c>
      <c r="E265" s="13">
        <f t="shared" ref="E265:E328" si="24">(B265-B264)/B264</f>
        <v>0</v>
      </c>
      <c r="F265" s="13">
        <f t="shared" ref="F265:F328" si="25">(C265-C264)/C264</f>
        <v>0</v>
      </c>
      <c r="G265" s="13">
        <f t="shared" ref="G265:G328" si="26">(D265-D264)/D264</f>
        <v>-1.3525667694974247E-3</v>
      </c>
      <c r="H265" s="9">
        <f t="shared" ref="H265:H328" si="27">H264*(1+E265)</f>
        <v>9225.2779291829047</v>
      </c>
      <c r="I265" s="9">
        <f t="shared" ref="I265:I328" si="28">I264*(1+F265)</f>
        <v>9351.653291644936</v>
      </c>
      <c r="J265" s="9">
        <f t="shared" ref="J265:J328" si="29">J264*(1+G265)</f>
        <v>10931.362174460204</v>
      </c>
    </row>
    <row r="266" spans="1:10">
      <c r="A266" s="1">
        <v>40543</v>
      </c>
      <c r="B266" s="9">
        <f>IFERROR(VLOOKUP(A266,Data!A269:B1697,2,FALSE),B265)</f>
        <v>4826.8500979999999</v>
      </c>
      <c r="C266" s="9">
        <f>IFERROR(VLOOKUP(A266,Data!D269:E1679,2,FALSE),C265)</f>
        <v>9963.9902340000008</v>
      </c>
      <c r="D266" s="10">
        <f>IFERROR(VLOOKUP(A266,Data!G269:H1749,2,FALSE),D265)</f>
        <v>11577.51</v>
      </c>
      <c r="E266" s="13">
        <f t="shared" si="24"/>
        <v>0</v>
      </c>
      <c r="F266" s="13">
        <f t="shared" si="25"/>
        <v>0</v>
      </c>
      <c r="G266" s="13">
        <f t="shared" si="26"/>
        <v>6.741742014277879E-4</v>
      </c>
      <c r="H266" s="9">
        <f t="shared" si="27"/>
        <v>9225.2779291829047</v>
      </c>
      <c r="I266" s="9">
        <f t="shared" si="28"/>
        <v>9351.653291644936</v>
      </c>
      <c r="J266" s="9">
        <f t="shared" si="29"/>
        <v>10938.731816824689</v>
      </c>
    </row>
    <row r="267" spans="1:10">
      <c r="A267" s="1">
        <v>40546</v>
      </c>
      <c r="B267" s="9">
        <f>IFERROR(VLOOKUP(A267,Data!A270:B1698,2,FALSE),B266)</f>
        <v>4826.8500979999999</v>
      </c>
      <c r="C267" s="9">
        <f>IFERROR(VLOOKUP(A267,Data!D270:E1680,2,FALSE),C266)</f>
        <v>9963.9902340000008</v>
      </c>
      <c r="D267" s="10">
        <f>IFERROR(VLOOKUP(A267,Data!G270:H1750,2,FALSE),D266)</f>
        <v>11670.75</v>
      </c>
      <c r="E267" s="13">
        <f t="shared" si="24"/>
        <v>0</v>
      </c>
      <c r="F267" s="13">
        <f t="shared" si="25"/>
        <v>0</v>
      </c>
      <c r="G267" s="13">
        <f t="shared" si="26"/>
        <v>8.0535451923599965E-3</v>
      </c>
      <c r="H267" s="9">
        <f t="shared" si="27"/>
        <v>9225.2779291829047</v>
      </c>
      <c r="I267" s="9">
        <f t="shared" si="28"/>
        <v>9351.653291644936</v>
      </c>
      <c r="J267" s="9">
        <f t="shared" si="29"/>
        <v>11026.827387858593</v>
      </c>
    </row>
    <row r="268" spans="1:10">
      <c r="A268" s="1">
        <v>40547</v>
      </c>
      <c r="B268" s="9">
        <f>IFERROR(VLOOKUP(A268,Data!A271:B1699,2,FALSE),B267)</f>
        <v>4826.8500979999999</v>
      </c>
      <c r="C268" s="9">
        <f>IFERROR(VLOOKUP(A268,Data!D271:E1681,2,FALSE),C267)</f>
        <v>9963.9902340000008</v>
      </c>
      <c r="D268" s="10">
        <f>IFERROR(VLOOKUP(A268,Data!G271:H1751,2,FALSE),D267)</f>
        <v>11691.18</v>
      </c>
      <c r="E268" s="13">
        <f t="shared" si="24"/>
        <v>0</v>
      </c>
      <c r="F268" s="13">
        <f t="shared" si="25"/>
        <v>0</v>
      </c>
      <c r="G268" s="13">
        <f t="shared" si="26"/>
        <v>1.7505301715828282E-3</v>
      </c>
      <c r="H268" s="9">
        <f t="shared" si="27"/>
        <v>9225.2779291829047</v>
      </c>
      <c r="I268" s="9">
        <f t="shared" si="28"/>
        <v>9351.653291644936</v>
      </c>
      <c r="J268" s="9">
        <f t="shared" si="29"/>
        <v>11046.130181897875</v>
      </c>
    </row>
    <row r="269" spans="1:10">
      <c r="A269" s="1">
        <v>40548</v>
      </c>
      <c r="B269" s="9">
        <f>IFERROR(VLOOKUP(A269,Data!A272:B1700,2,FALSE),B268)</f>
        <v>4826.8500979999999</v>
      </c>
      <c r="C269" s="9">
        <f>IFERROR(VLOOKUP(A269,Data!D272:E1682,2,FALSE),C268)</f>
        <v>9963.9902340000008</v>
      </c>
      <c r="D269" s="10">
        <f>IFERROR(VLOOKUP(A269,Data!G272:H1752,2,FALSE),D268)</f>
        <v>11722.89</v>
      </c>
      <c r="E269" s="13">
        <f t="shared" si="24"/>
        <v>0</v>
      </c>
      <c r="F269" s="13">
        <f t="shared" si="25"/>
        <v>0</v>
      </c>
      <c r="G269" s="13">
        <f t="shared" si="26"/>
        <v>2.7123010679845085E-3</v>
      </c>
      <c r="H269" s="9">
        <f t="shared" si="27"/>
        <v>9225.2779291829047</v>
      </c>
      <c r="I269" s="9">
        <f t="shared" si="28"/>
        <v>9351.653291644936</v>
      </c>
      <c r="J269" s="9">
        <f t="shared" si="29"/>
        <v>11076.090612587333</v>
      </c>
    </row>
    <row r="270" spans="1:10">
      <c r="A270" s="1">
        <v>40549</v>
      </c>
      <c r="B270" s="9">
        <f>IFERROR(VLOOKUP(A270,Data!A273:B1701,2,FALSE),B269)</f>
        <v>4826.8500979999999</v>
      </c>
      <c r="C270" s="9">
        <f>IFERROR(VLOOKUP(A270,Data!D273:E1683,2,FALSE),C269)</f>
        <v>9963.9902340000008</v>
      </c>
      <c r="D270" s="10">
        <f>IFERROR(VLOOKUP(A270,Data!G273:H1753,2,FALSE),D269)</f>
        <v>11697.31</v>
      </c>
      <c r="E270" s="13">
        <f t="shared" si="24"/>
        <v>0</v>
      </c>
      <c r="F270" s="13">
        <f t="shared" si="25"/>
        <v>0</v>
      </c>
      <c r="G270" s="13">
        <f t="shared" si="26"/>
        <v>-2.1820557899971706E-3</v>
      </c>
      <c r="H270" s="9">
        <f t="shared" si="27"/>
        <v>9225.2779291829047</v>
      </c>
      <c r="I270" s="9">
        <f t="shared" si="28"/>
        <v>9351.653291644936</v>
      </c>
      <c r="J270" s="9">
        <f t="shared" si="29"/>
        <v>11051.921964935604</v>
      </c>
    </row>
    <row r="271" spans="1:10">
      <c r="A271" s="1">
        <v>40550</v>
      </c>
      <c r="B271" s="9">
        <f>IFERROR(VLOOKUP(A271,Data!A274:B1702,2,FALSE),B270)</f>
        <v>4826.8500979999999</v>
      </c>
      <c r="C271" s="9">
        <f>IFERROR(VLOOKUP(A271,Data!D274:E1684,2,FALSE),C270)</f>
        <v>9963.9902340000008</v>
      </c>
      <c r="D271" s="10">
        <f>IFERROR(VLOOKUP(A271,Data!G274:H1754,2,FALSE),D270)</f>
        <v>11674.76</v>
      </c>
      <c r="E271" s="13">
        <f t="shared" si="24"/>
        <v>0</v>
      </c>
      <c r="F271" s="13">
        <f t="shared" si="25"/>
        <v>0</v>
      </c>
      <c r="G271" s="13">
        <f t="shared" si="26"/>
        <v>-1.9277936551223549E-3</v>
      </c>
      <c r="H271" s="9">
        <f t="shared" si="27"/>
        <v>9225.2779291829047</v>
      </c>
      <c r="I271" s="9">
        <f t="shared" si="28"/>
        <v>9351.653291644936</v>
      </c>
      <c r="J271" s="9">
        <f t="shared" si="29"/>
        <v>11030.616139894693</v>
      </c>
    </row>
    <row r="272" spans="1:10">
      <c r="A272" s="1">
        <v>40553</v>
      </c>
      <c r="B272" s="9">
        <f>IFERROR(VLOOKUP(A272,Data!A275:B1703,2,FALSE),B271)</f>
        <v>4826.8500979999999</v>
      </c>
      <c r="C272" s="9">
        <f>IFERROR(VLOOKUP(A272,Data!D275:E1685,2,FALSE),C271)</f>
        <v>9963.9902340000008</v>
      </c>
      <c r="D272" s="10">
        <f>IFERROR(VLOOKUP(A272,Data!G275:H1755,2,FALSE),D271)</f>
        <v>11637.45</v>
      </c>
      <c r="E272" s="13">
        <f t="shared" si="24"/>
        <v>0</v>
      </c>
      <c r="F272" s="13">
        <f t="shared" si="25"/>
        <v>0</v>
      </c>
      <c r="G272" s="13">
        <f t="shared" si="26"/>
        <v>-3.1957830396513068E-3</v>
      </c>
      <c r="H272" s="9">
        <f t="shared" si="27"/>
        <v>9225.2779291829047</v>
      </c>
      <c r="I272" s="9">
        <f t="shared" si="28"/>
        <v>9351.653291644936</v>
      </c>
      <c r="J272" s="9">
        <f t="shared" si="29"/>
        <v>10995.364683917915</v>
      </c>
    </row>
    <row r="273" spans="1:10">
      <c r="A273" s="1">
        <v>40554</v>
      </c>
      <c r="B273" s="9">
        <f>IFERROR(VLOOKUP(A273,Data!A276:B1704,2,FALSE),B272)</f>
        <v>4826.8500979999999</v>
      </c>
      <c r="C273" s="9">
        <f>IFERROR(VLOOKUP(A273,Data!D276:E1686,2,FALSE),C272)</f>
        <v>9963.9902340000008</v>
      </c>
      <c r="D273" s="10">
        <f>IFERROR(VLOOKUP(A273,Data!G276:H1756,2,FALSE),D272)</f>
        <v>11671.88</v>
      </c>
      <c r="E273" s="13">
        <f t="shared" si="24"/>
        <v>0</v>
      </c>
      <c r="F273" s="13">
        <f t="shared" si="25"/>
        <v>0</v>
      </c>
      <c r="G273" s="13">
        <f t="shared" si="26"/>
        <v>2.9585519164420445E-3</v>
      </c>
      <c r="H273" s="9">
        <f t="shared" si="27"/>
        <v>9225.2779291829047</v>
      </c>
      <c r="I273" s="9">
        <f t="shared" si="28"/>
        <v>9351.653291644936</v>
      </c>
      <c r="J273" s="9">
        <f t="shared" si="29"/>
        <v>11027.8950411755</v>
      </c>
    </row>
    <row r="274" spans="1:10">
      <c r="A274" s="1">
        <v>40555</v>
      </c>
      <c r="B274" s="9">
        <f>IFERROR(VLOOKUP(A274,Data!A277:B1705,2,FALSE),B273)</f>
        <v>4826.8500979999999</v>
      </c>
      <c r="C274" s="9">
        <f>IFERROR(VLOOKUP(A274,Data!D277:E1687,2,FALSE),C273)</f>
        <v>9963.9902340000008</v>
      </c>
      <c r="D274" s="10">
        <f>IFERROR(VLOOKUP(A274,Data!G277:H1757,2,FALSE),D273)</f>
        <v>11755.44</v>
      </c>
      <c r="E274" s="13">
        <f t="shared" si="24"/>
        <v>0</v>
      </c>
      <c r="F274" s="13">
        <f t="shared" si="25"/>
        <v>0</v>
      </c>
      <c r="G274" s="13">
        <f t="shared" si="26"/>
        <v>7.1590866252909825E-3</v>
      </c>
      <c r="H274" s="9">
        <f t="shared" si="27"/>
        <v>9225.2779291829047</v>
      </c>
      <c r="I274" s="9">
        <f t="shared" si="28"/>
        <v>9351.653291644936</v>
      </c>
      <c r="J274" s="9">
        <f t="shared" si="29"/>
        <v>11106.844697069893</v>
      </c>
    </row>
    <row r="275" spans="1:10">
      <c r="A275" s="1">
        <v>40556</v>
      </c>
      <c r="B275" s="9">
        <f>IFERROR(VLOOKUP(A275,Data!A278:B1706,2,FALSE),B274)</f>
        <v>4826.8500979999999</v>
      </c>
      <c r="C275" s="9">
        <f>IFERROR(VLOOKUP(A275,Data!D278:E1688,2,FALSE),C274)</f>
        <v>9963.9902340000008</v>
      </c>
      <c r="D275" s="10">
        <f>IFERROR(VLOOKUP(A275,Data!G278:H1758,2,FALSE),D274)</f>
        <v>11731.9</v>
      </c>
      <c r="E275" s="13">
        <f t="shared" si="24"/>
        <v>0</v>
      </c>
      <c r="F275" s="13">
        <f t="shared" si="25"/>
        <v>0</v>
      </c>
      <c r="G275" s="13">
        <f t="shared" si="26"/>
        <v>-2.0024771510042051E-3</v>
      </c>
      <c r="H275" s="9">
        <f t="shared" si="27"/>
        <v>9225.2779291829047</v>
      </c>
      <c r="I275" s="9">
        <f t="shared" si="28"/>
        <v>9351.653291644936</v>
      </c>
      <c r="J275" s="9">
        <f t="shared" si="29"/>
        <v>11084.603494344259</v>
      </c>
    </row>
    <row r="276" spans="1:10">
      <c r="A276" s="1">
        <v>40557</v>
      </c>
      <c r="B276" s="9">
        <f>IFERROR(VLOOKUP(A276,Data!A279:B1707,2,FALSE),B275)</f>
        <v>4826.8500979999999</v>
      </c>
      <c r="C276" s="9">
        <f>IFERROR(VLOOKUP(A276,Data!D279:E1689,2,FALSE),C275)</f>
        <v>9963.9902340000008</v>
      </c>
      <c r="D276" s="10">
        <f>IFERROR(VLOOKUP(A276,Data!G279:H1759,2,FALSE),D275)</f>
        <v>11787.38</v>
      </c>
      <c r="E276" s="13">
        <f t="shared" si="24"/>
        <v>0</v>
      </c>
      <c r="F276" s="13">
        <f t="shared" si="25"/>
        <v>0</v>
      </c>
      <c r="G276" s="13">
        <f t="shared" si="26"/>
        <v>4.7289867796349748E-3</v>
      </c>
      <c r="H276" s="9">
        <f t="shared" si="27"/>
        <v>9225.2779291829047</v>
      </c>
      <c r="I276" s="9">
        <f t="shared" si="28"/>
        <v>9351.653291644936</v>
      </c>
      <c r="J276" s="9">
        <f t="shared" si="29"/>
        <v>11137.022437726509</v>
      </c>
    </row>
    <row r="277" spans="1:10">
      <c r="A277" s="1">
        <v>40560</v>
      </c>
      <c r="B277" s="9">
        <f>IFERROR(VLOOKUP(A277,Data!A280:B1708,2,FALSE),B276)</f>
        <v>4826.8500979999999</v>
      </c>
      <c r="C277" s="9">
        <f>IFERROR(VLOOKUP(A277,Data!D280:E1690,2,FALSE),C276)</f>
        <v>9963.9902340000008</v>
      </c>
      <c r="D277" s="10">
        <f>IFERROR(VLOOKUP(A277,Data!G280:H1760,2,FALSE),D276)</f>
        <v>11787.38</v>
      </c>
      <c r="E277" s="13">
        <f t="shared" si="24"/>
        <v>0</v>
      </c>
      <c r="F277" s="13">
        <f t="shared" si="25"/>
        <v>0</v>
      </c>
      <c r="G277" s="13">
        <f t="shared" si="26"/>
        <v>0</v>
      </c>
      <c r="H277" s="9">
        <f t="shared" si="27"/>
        <v>9225.2779291829047</v>
      </c>
      <c r="I277" s="9">
        <f t="shared" si="28"/>
        <v>9351.653291644936</v>
      </c>
      <c r="J277" s="9">
        <f t="shared" si="29"/>
        <v>11137.022437726509</v>
      </c>
    </row>
    <row r="278" spans="1:10">
      <c r="A278" s="1">
        <v>40561</v>
      </c>
      <c r="B278" s="9">
        <f>IFERROR(VLOOKUP(A278,Data!A281:B1709,2,FALSE),B277)</f>
        <v>4826.8500979999999</v>
      </c>
      <c r="C278" s="9">
        <f>IFERROR(VLOOKUP(A278,Data!D281:E1691,2,FALSE),C277)</f>
        <v>9963.9902340000008</v>
      </c>
      <c r="D278" s="10">
        <f>IFERROR(VLOOKUP(A278,Data!G281:H1761,2,FALSE),D277)</f>
        <v>11837.93</v>
      </c>
      <c r="E278" s="13">
        <f t="shared" si="24"/>
        <v>0</v>
      </c>
      <c r="F278" s="13">
        <f t="shared" si="25"/>
        <v>0</v>
      </c>
      <c r="G278" s="13">
        <f t="shared" si="26"/>
        <v>4.2884848032388109E-3</v>
      </c>
      <c r="H278" s="9">
        <f t="shared" si="27"/>
        <v>9225.2779291829047</v>
      </c>
      <c r="I278" s="9">
        <f t="shared" si="28"/>
        <v>9351.653291644936</v>
      </c>
      <c r="J278" s="9">
        <f t="shared" si="29"/>
        <v>11184.783389204029</v>
      </c>
    </row>
    <row r="279" spans="1:10">
      <c r="A279" s="1">
        <v>40562</v>
      </c>
      <c r="B279" s="9">
        <f>IFERROR(VLOOKUP(A279,Data!A282:B1710,2,FALSE),B278)</f>
        <v>4826.8500979999999</v>
      </c>
      <c r="C279" s="9">
        <f>IFERROR(VLOOKUP(A279,Data!D282:E1692,2,FALSE),C278)</f>
        <v>9963.9902340000008</v>
      </c>
      <c r="D279" s="10">
        <f>IFERROR(VLOOKUP(A279,Data!G282:H1762,2,FALSE),D278)</f>
        <v>11825.29</v>
      </c>
      <c r="E279" s="13">
        <f t="shared" si="24"/>
        <v>0</v>
      </c>
      <c r="F279" s="13">
        <f t="shared" si="25"/>
        <v>0</v>
      </c>
      <c r="G279" s="13">
        <f t="shared" si="26"/>
        <v>-1.0677542441963602E-3</v>
      </c>
      <c r="H279" s="9">
        <f t="shared" si="27"/>
        <v>9225.2779291829047</v>
      </c>
      <c r="I279" s="9">
        <f t="shared" si="28"/>
        <v>9351.653291644936</v>
      </c>
      <c r="J279" s="9">
        <f t="shared" si="29"/>
        <v>11172.840789269789</v>
      </c>
    </row>
    <row r="280" spans="1:10">
      <c r="A280" s="1">
        <v>40563</v>
      </c>
      <c r="B280" s="9">
        <f>IFERROR(VLOOKUP(A280,Data!A283:B1711,2,FALSE),B279)</f>
        <v>4826.8500979999999</v>
      </c>
      <c r="C280" s="9">
        <f>IFERROR(VLOOKUP(A280,Data!D283:E1693,2,FALSE),C279)</f>
        <v>9963.9902340000008</v>
      </c>
      <c r="D280" s="10">
        <f>IFERROR(VLOOKUP(A280,Data!G283:H1763,2,FALSE),D279)</f>
        <v>11822.8</v>
      </c>
      <c r="E280" s="13">
        <f t="shared" si="24"/>
        <v>0</v>
      </c>
      <c r="F280" s="13">
        <f t="shared" si="25"/>
        <v>0</v>
      </c>
      <c r="G280" s="13">
        <f t="shared" si="26"/>
        <v>-2.1056566054630376E-4</v>
      </c>
      <c r="H280" s="9">
        <f t="shared" si="27"/>
        <v>9225.2779291829047</v>
      </c>
      <c r="I280" s="9">
        <f t="shared" si="28"/>
        <v>9351.653291644936</v>
      </c>
      <c r="J280" s="9">
        <f t="shared" si="29"/>
        <v>11170.488172668816</v>
      </c>
    </row>
    <row r="281" spans="1:10">
      <c r="A281" s="1">
        <v>40564</v>
      </c>
      <c r="B281" s="9">
        <f>IFERROR(VLOOKUP(A281,Data!A284:B1712,2,FALSE),B280)</f>
        <v>4826.8500979999999</v>
      </c>
      <c r="C281" s="9">
        <f>IFERROR(VLOOKUP(A281,Data!D284:E1694,2,FALSE),C280)</f>
        <v>9963.9902340000008</v>
      </c>
      <c r="D281" s="10">
        <f>IFERROR(VLOOKUP(A281,Data!G284:H1764,2,FALSE),D280)</f>
        <v>11871.84</v>
      </c>
      <c r="E281" s="13">
        <f t="shared" si="24"/>
        <v>0</v>
      </c>
      <c r="F281" s="13">
        <f t="shared" si="25"/>
        <v>0</v>
      </c>
      <c r="G281" s="13">
        <f t="shared" si="26"/>
        <v>4.1479175829753426E-3</v>
      </c>
      <c r="H281" s="9">
        <f t="shared" si="27"/>
        <v>9225.2779291829047</v>
      </c>
      <c r="I281" s="9">
        <f t="shared" si="28"/>
        <v>9351.653291644936</v>
      </c>
      <c r="J281" s="9">
        <f t="shared" si="29"/>
        <v>11216.822436970646</v>
      </c>
    </row>
    <row r="282" spans="1:10">
      <c r="A282" s="1">
        <v>40567</v>
      </c>
      <c r="B282" s="9">
        <f>IFERROR(VLOOKUP(A282,Data!A285:B1713,2,FALSE),B281)</f>
        <v>4826.8500979999999</v>
      </c>
      <c r="C282" s="9">
        <f>IFERROR(VLOOKUP(A282,Data!D285:E1695,2,FALSE),C281)</f>
        <v>9963.9902340000008</v>
      </c>
      <c r="D282" s="10">
        <f>IFERROR(VLOOKUP(A282,Data!G285:H1765,2,FALSE),D281)</f>
        <v>11980.52</v>
      </c>
      <c r="E282" s="13">
        <f t="shared" si="24"/>
        <v>0</v>
      </c>
      <c r="F282" s="13">
        <f t="shared" si="25"/>
        <v>0</v>
      </c>
      <c r="G282" s="13">
        <f t="shared" si="26"/>
        <v>9.1544360436124714E-3</v>
      </c>
      <c r="H282" s="9">
        <f t="shared" si="27"/>
        <v>9225.2779291829047</v>
      </c>
      <c r="I282" s="9">
        <f t="shared" si="28"/>
        <v>9351.653291644936</v>
      </c>
      <c r="J282" s="9">
        <f t="shared" si="29"/>
        <v>11319.506120582451</v>
      </c>
    </row>
    <row r="283" spans="1:10">
      <c r="A283" s="1">
        <v>40568</v>
      </c>
      <c r="B283" s="9">
        <f>IFERROR(VLOOKUP(A283,Data!A286:B1714,2,FALSE),B282)</f>
        <v>4826.8500979999999</v>
      </c>
      <c r="C283" s="9">
        <f>IFERROR(VLOOKUP(A283,Data!D286:E1696,2,FALSE),C282)</f>
        <v>9963.9902340000008</v>
      </c>
      <c r="D283" s="10">
        <f>IFERROR(VLOOKUP(A283,Data!G286:H1766,2,FALSE),D282)</f>
        <v>11977.19</v>
      </c>
      <c r="E283" s="13">
        <f t="shared" si="24"/>
        <v>0</v>
      </c>
      <c r="F283" s="13">
        <f t="shared" si="25"/>
        <v>0</v>
      </c>
      <c r="G283" s="13">
        <f t="shared" si="26"/>
        <v>-2.7795120746010419E-4</v>
      </c>
      <c r="H283" s="9">
        <f t="shared" si="27"/>
        <v>9225.2779291829047</v>
      </c>
      <c r="I283" s="9">
        <f t="shared" si="28"/>
        <v>9351.653291644936</v>
      </c>
      <c r="J283" s="9">
        <f t="shared" si="29"/>
        <v>11316.359850188383</v>
      </c>
    </row>
    <row r="284" spans="1:10">
      <c r="A284" s="1">
        <v>40569</v>
      </c>
      <c r="B284" s="9">
        <f>IFERROR(VLOOKUP(A284,Data!A287:B1715,2,FALSE),B283)</f>
        <v>4826.8500979999999</v>
      </c>
      <c r="C284" s="9">
        <f>IFERROR(VLOOKUP(A284,Data!D287:E1697,2,FALSE),C283)</f>
        <v>9963.9902340000008</v>
      </c>
      <c r="D284" s="10">
        <f>IFERROR(VLOOKUP(A284,Data!G287:H1767,2,FALSE),D283)</f>
        <v>11985.44</v>
      </c>
      <c r="E284" s="13">
        <f t="shared" si="24"/>
        <v>0</v>
      </c>
      <c r="F284" s="13">
        <f t="shared" si="25"/>
        <v>0</v>
      </c>
      <c r="G284" s="13">
        <f t="shared" si="26"/>
        <v>6.8880931169998968E-4</v>
      </c>
      <c r="H284" s="9">
        <f t="shared" si="27"/>
        <v>9225.2779291829047</v>
      </c>
      <c r="I284" s="9">
        <f t="shared" si="28"/>
        <v>9351.653291644936</v>
      </c>
      <c r="J284" s="9">
        <f t="shared" si="29"/>
        <v>11324.154664227739</v>
      </c>
    </row>
    <row r="285" spans="1:10">
      <c r="A285" s="1">
        <v>40570</v>
      </c>
      <c r="B285" s="9">
        <f>IFERROR(VLOOKUP(A285,Data!A288:B1716,2,FALSE),B284)</f>
        <v>4826.8500979999999</v>
      </c>
      <c r="C285" s="9">
        <f>IFERROR(VLOOKUP(A285,Data!D288:E1698,2,FALSE),C284)</f>
        <v>9963.9902340000008</v>
      </c>
      <c r="D285" s="10">
        <f>IFERROR(VLOOKUP(A285,Data!G288:H1768,2,FALSE),D284)</f>
        <v>11989.83</v>
      </c>
      <c r="E285" s="13">
        <f t="shared" si="24"/>
        <v>0</v>
      </c>
      <c r="F285" s="13">
        <f t="shared" si="25"/>
        <v>0</v>
      </c>
      <c r="G285" s="13">
        <f t="shared" si="26"/>
        <v>3.6627775033702708E-4</v>
      </c>
      <c r="H285" s="9">
        <f t="shared" si="27"/>
        <v>9225.2779291829047</v>
      </c>
      <c r="I285" s="9">
        <f t="shared" si="28"/>
        <v>9351.653291644936</v>
      </c>
      <c r="J285" s="9">
        <f t="shared" si="29"/>
        <v>11328.302450122621</v>
      </c>
    </row>
    <row r="286" spans="1:10">
      <c r="A286" s="1">
        <v>40571</v>
      </c>
      <c r="B286" s="9">
        <f>IFERROR(VLOOKUP(A286,Data!A289:B1717,2,FALSE),B285)</f>
        <v>4826.8500979999999</v>
      </c>
      <c r="C286" s="9">
        <f>IFERROR(VLOOKUP(A286,Data!D289:E1699,2,FALSE),C285)</f>
        <v>9963.9902340000008</v>
      </c>
      <c r="D286" s="10">
        <f>IFERROR(VLOOKUP(A286,Data!G289:H1769,2,FALSE),D285)</f>
        <v>11823.7</v>
      </c>
      <c r="E286" s="13">
        <f t="shared" si="24"/>
        <v>0</v>
      </c>
      <c r="F286" s="13">
        <f t="shared" si="25"/>
        <v>0</v>
      </c>
      <c r="G286" s="13">
        <f t="shared" si="26"/>
        <v>-1.3855909550010233E-2</v>
      </c>
      <c r="H286" s="9">
        <f t="shared" si="27"/>
        <v>9225.2779291829047</v>
      </c>
      <c r="I286" s="9">
        <f t="shared" si="28"/>
        <v>9351.653291644936</v>
      </c>
      <c r="J286" s="9">
        <f t="shared" si="29"/>
        <v>11171.338516018563</v>
      </c>
    </row>
    <row r="287" spans="1:10">
      <c r="A287" s="1">
        <v>40574</v>
      </c>
      <c r="B287" s="9">
        <f>IFERROR(VLOOKUP(A287,Data!A290:B1718,2,FALSE),B286)</f>
        <v>4826.8500979999999</v>
      </c>
      <c r="C287" s="9">
        <f>IFERROR(VLOOKUP(A287,Data!D290:E1700,2,FALSE),C286)</f>
        <v>9963.9902340000008</v>
      </c>
      <c r="D287" s="10">
        <f>IFERROR(VLOOKUP(A287,Data!G290:H1770,2,FALSE),D286)</f>
        <v>11891.93</v>
      </c>
      <c r="E287" s="13">
        <f t="shared" si="24"/>
        <v>0</v>
      </c>
      <c r="F287" s="13">
        <f t="shared" si="25"/>
        <v>0</v>
      </c>
      <c r="G287" s="13">
        <f t="shared" si="26"/>
        <v>5.770613259808652E-3</v>
      </c>
      <c r="H287" s="9">
        <f t="shared" si="27"/>
        <v>9225.2779291829047</v>
      </c>
      <c r="I287" s="9">
        <f t="shared" si="28"/>
        <v>9351.653291644936</v>
      </c>
      <c r="J287" s="9">
        <f t="shared" si="29"/>
        <v>11235.80399018891</v>
      </c>
    </row>
    <row r="288" spans="1:10">
      <c r="A288" s="1">
        <v>40575</v>
      </c>
      <c r="B288" s="9">
        <f>IFERROR(VLOOKUP(A288,Data!A291:B1719,2,FALSE),B287)</f>
        <v>4826.8500979999999</v>
      </c>
      <c r="C288" s="9">
        <f>IFERROR(VLOOKUP(A288,Data!D291:E1701,2,FALSE),C287)</f>
        <v>9963.9902340000008</v>
      </c>
      <c r="D288" s="10">
        <f>IFERROR(VLOOKUP(A288,Data!G291:H1771,2,FALSE),D287)</f>
        <v>12040.16</v>
      </c>
      <c r="E288" s="13">
        <f t="shared" si="24"/>
        <v>0</v>
      </c>
      <c r="F288" s="13">
        <f t="shared" si="25"/>
        <v>0</v>
      </c>
      <c r="G288" s="13">
        <f t="shared" si="26"/>
        <v>1.2464755510669804E-2</v>
      </c>
      <c r="H288" s="9">
        <f t="shared" si="27"/>
        <v>9225.2779291829047</v>
      </c>
      <c r="I288" s="9">
        <f t="shared" si="28"/>
        <v>9351.653291644936</v>
      </c>
      <c r="J288" s="9">
        <f t="shared" si="29"/>
        <v>11375.855539892424</v>
      </c>
    </row>
    <row r="289" spans="1:10">
      <c r="A289" s="1">
        <v>40576</v>
      </c>
      <c r="B289" s="9">
        <f>IFERROR(VLOOKUP(A289,Data!A292:B1720,2,FALSE),B288)</f>
        <v>4826.8500979999999</v>
      </c>
      <c r="C289" s="9">
        <f>IFERROR(VLOOKUP(A289,Data!D292:E1702,2,FALSE),C288)</f>
        <v>9963.9902340000008</v>
      </c>
      <c r="D289" s="10">
        <f>IFERROR(VLOOKUP(A289,Data!G292:H1772,2,FALSE),D288)</f>
        <v>12041.97</v>
      </c>
      <c r="E289" s="13">
        <f t="shared" si="24"/>
        <v>0</v>
      </c>
      <c r="F289" s="13">
        <f t="shared" si="25"/>
        <v>0</v>
      </c>
      <c r="G289" s="13">
        <f t="shared" si="26"/>
        <v>1.5033022816968302E-4</v>
      </c>
      <c r="H289" s="9">
        <f t="shared" si="27"/>
        <v>9225.2779291829047</v>
      </c>
      <c r="I289" s="9">
        <f t="shared" si="28"/>
        <v>9351.653291644936</v>
      </c>
      <c r="J289" s="9">
        <f t="shared" si="29"/>
        <v>11377.565674851363</v>
      </c>
    </row>
    <row r="290" spans="1:10">
      <c r="A290" s="1">
        <v>40577</v>
      </c>
      <c r="B290" s="9">
        <f>IFERROR(VLOOKUP(A290,Data!A293:B1721,2,FALSE),B289)</f>
        <v>4826.8500979999999</v>
      </c>
      <c r="C290" s="9">
        <f>IFERROR(VLOOKUP(A290,Data!D293:E1703,2,FALSE),C289)</f>
        <v>9963.9902340000008</v>
      </c>
      <c r="D290" s="10">
        <f>IFERROR(VLOOKUP(A290,Data!G293:H1773,2,FALSE),D289)</f>
        <v>12062.26</v>
      </c>
      <c r="E290" s="13">
        <f t="shared" si="24"/>
        <v>0</v>
      </c>
      <c r="F290" s="13">
        <f t="shared" si="25"/>
        <v>0</v>
      </c>
      <c r="G290" s="13">
        <f t="shared" si="26"/>
        <v>1.6849402547922702E-3</v>
      </c>
      <c r="H290" s="9">
        <f t="shared" si="27"/>
        <v>9225.2779291829047</v>
      </c>
      <c r="I290" s="9">
        <f t="shared" si="28"/>
        <v>9351.653291644936</v>
      </c>
      <c r="J290" s="9">
        <f t="shared" si="29"/>
        <v>11396.736193258463</v>
      </c>
    </row>
    <row r="291" spans="1:10">
      <c r="A291" s="1">
        <v>40578</v>
      </c>
      <c r="B291" s="9">
        <f>IFERROR(VLOOKUP(A291,Data!A294:B1722,2,FALSE),B290)</f>
        <v>4826.8500979999999</v>
      </c>
      <c r="C291" s="9">
        <f>IFERROR(VLOOKUP(A291,Data!D294:E1704,2,FALSE),C290)</f>
        <v>9963.9902340000008</v>
      </c>
      <c r="D291" s="10">
        <f>IFERROR(VLOOKUP(A291,Data!G294:H1774,2,FALSE),D290)</f>
        <v>12092.15</v>
      </c>
      <c r="E291" s="13">
        <f t="shared" si="24"/>
        <v>0</v>
      </c>
      <c r="F291" s="13">
        <f t="shared" si="25"/>
        <v>0</v>
      </c>
      <c r="G291" s="13">
        <f t="shared" si="26"/>
        <v>2.4779767638899689E-3</v>
      </c>
      <c r="H291" s="9">
        <f t="shared" si="27"/>
        <v>9225.2779291829047</v>
      </c>
      <c r="I291" s="9">
        <f t="shared" si="28"/>
        <v>9351.653291644936</v>
      </c>
      <c r="J291" s="9">
        <f t="shared" si="29"/>
        <v>11424.977040729542</v>
      </c>
    </row>
    <row r="292" spans="1:10">
      <c r="A292" s="1">
        <v>40581</v>
      </c>
      <c r="B292" s="9">
        <f>IFERROR(VLOOKUP(A292,Data!A295:B1723,2,FALSE),B291)</f>
        <v>4826.8500979999999</v>
      </c>
      <c r="C292" s="9">
        <f>IFERROR(VLOOKUP(A292,Data!D295:E1705,2,FALSE),C291)</f>
        <v>9963.9902340000008</v>
      </c>
      <c r="D292" s="10">
        <f>IFERROR(VLOOKUP(A292,Data!G295:H1775,2,FALSE),D291)</f>
        <v>12161.63</v>
      </c>
      <c r="E292" s="13">
        <f t="shared" si="24"/>
        <v>0</v>
      </c>
      <c r="F292" s="13">
        <f t="shared" si="25"/>
        <v>0</v>
      </c>
      <c r="G292" s="13">
        <f t="shared" si="26"/>
        <v>5.745876457040275E-3</v>
      </c>
      <c r="H292" s="9">
        <f t="shared" si="27"/>
        <v>9225.2779291829047</v>
      </c>
      <c r="I292" s="9">
        <f t="shared" si="28"/>
        <v>9351.653291644936</v>
      </c>
      <c r="J292" s="9">
        <f t="shared" si="29"/>
        <v>11490.623547330095</v>
      </c>
    </row>
    <row r="293" spans="1:10">
      <c r="A293" s="1">
        <v>40582</v>
      </c>
      <c r="B293" s="9">
        <f>IFERROR(VLOOKUP(A293,Data!A296:B1724,2,FALSE),B292)</f>
        <v>4826.8500979999999</v>
      </c>
      <c r="C293" s="9">
        <f>IFERROR(VLOOKUP(A293,Data!D296:E1706,2,FALSE),C292)</f>
        <v>9963.9902340000008</v>
      </c>
      <c r="D293" s="10">
        <f>IFERROR(VLOOKUP(A293,Data!G296:H1776,2,FALSE),D292)</f>
        <v>12233.15</v>
      </c>
      <c r="E293" s="13">
        <f t="shared" si="24"/>
        <v>0</v>
      </c>
      <c r="F293" s="13">
        <f t="shared" si="25"/>
        <v>0</v>
      </c>
      <c r="G293" s="13">
        <f t="shared" si="26"/>
        <v>5.8807906505953921E-3</v>
      </c>
      <c r="H293" s="9">
        <f t="shared" si="27"/>
        <v>9225.2779291829047</v>
      </c>
      <c r="I293" s="9">
        <f t="shared" si="28"/>
        <v>9351.653291644936</v>
      </c>
      <c r="J293" s="9">
        <f t="shared" si="29"/>
        <v>11558.197498856744</v>
      </c>
    </row>
    <row r="294" spans="1:10">
      <c r="A294" s="1">
        <v>40583</v>
      </c>
      <c r="B294" s="9">
        <f>IFERROR(VLOOKUP(A294,Data!A297:B1725,2,FALSE),B293)</f>
        <v>4826.8500979999999</v>
      </c>
      <c r="C294" s="9">
        <f>IFERROR(VLOOKUP(A294,Data!D297:E1707,2,FALSE),C293)</f>
        <v>9963.9902340000008</v>
      </c>
      <c r="D294" s="10">
        <f>IFERROR(VLOOKUP(A294,Data!G297:H1777,2,FALSE),D293)</f>
        <v>12239.89</v>
      </c>
      <c r="E294" s="13">
        <f t="shared" si="24"/>
        <v>0</v>
      </c>
      <c r="F294" s="13">
        <f t="shared" si="25"/>
        <v>0</v>
      </c>
      <c r="G294" s="13">
        <f t="shared" si="26"/>
        <v>5.5096193539683419E-4</v>
      </c>
      <c r="H294" s="9">
        <f t="shared" si="27"/>
        <v>9225.2779291829047</v>
      </c>
      <c r="I294" s="9">
        <f t="shared" si="28"/>
        <v>9351.653291644936</v>
      </c>
      <c r="J294" s="9">
        <f t="shared" si="29"/>
        <v>11564.565625720414</v>
      </c>
    </row>
    <row r="295" spans="1:10">
      <c r="A295" s="1">
        <v>40584</v>
      </c>
      <c r="B295" s="9">
        <f>IFERROR(VLOOKUP(A295,Data!A298:B1726,2,FALSE),B294)</f>
        <v>4826.8500979999999</v>
      </c>
      <c r="C295" s="9">
        <f>IFERROR(VLOOKUP(A295,Data!D298:E1708,2,FALSE),C294)</f>
        <v>9963.9902340000008</v>
      </c>
      <c r="D295" s="10">
        <f>IFERROR(VLOOKUP(A295,Data!G298:H1778,2,FALSE),D294)</f>
        <v>12229.29</v>
      </c>
      <c r="E295" s="13">
        <f t="shared" si="24"/>
        <v>0</v>
      </c>
      <c r="F295" s="13">
        <f t="shared" si="25"/>
        <v>0</v>
      </c>
      <c r="G295" s="13">
        <f t="shared" si="26"/>
        <v>-8.6602085476246481E-4</v>
      </c>
      <c r="H295" s="9">
        <f t="shared" si="27"/>
        <v>9225.2779291829047</v>
      </c>
      <c r="I295" s="9">
        <f t="shared" si="28"/>
        <v>9351.653291644936</v>
      </c>
      <c r="J295" s="9">
        <f t="shared" si="29"/>
        <v>11554.550470712271</v>
      </c>
    </row>
    <row r="296" spans="1:10">
      <c r="A296" s="1">
        <v>40585</v>
      </c>
      <c r="B296" s="9">
        <f>IFERROR(VLOOKUP(A296,Data!A299:B1727,2,FALSE),B295)</f>
        <v>4826.8500979999999</v>
      </c>
      <c r="C296" s="9">
        <f>IFERROR(VLOOKUP(A296,Data!D299:E1709,2,FALSE),C295)</f>
        <v>9963.9902340000008</v>
      </c>
      <c r="D296" s="10">
        <f>IFERROR(VLOOKUP(A296,Data!G299:H1779,2,FALSE),D295)</f>
        <v>12273.26</v>
      </c>
      <c r="E296" s="13">
        <f t="shared" si="24"/>
        <v>0</v>
      </c>
      <c r="F296" s="13">
        <f t="shared" si="25"/>
        <v>0</v>
      </c>
      <c r="G296" s="13">
        <f t="shared" si="26"/>
        <v>3.5954662944454947E-3</v>
      </c>
      <c r="H296" s="9">
        <f t="shared" si="27"/>
        <v>9225.2779291829047</v>
      </c>
      <c r="I296" s="9">
        <f t="shared" si="28"/>
        <v>9351.653291644936</v>
      </c>
      <c r="J296" s="9">
        <f t="shared" si="29"/>
        <v>11596.094467477187</v>
      </c>
    </row>
    <row r="297" spans="1:10">
      <c r="A297" s="1">
        <v>40588</v>
      </c>
      <c r="B297" s="9">
        <f>IFERROR(VLOOKUP(A297,Data!A300:B1728,2,FALSE),B296)</f>
        <v>4826.8500979999999</v>
      </c>
      <c r="C297" s="9">
        <f>IFERROR(VLOOKUP(A297,Data!D300:E1710,2,FALSE),C296)</f>
        <v>9963.9902340000008</v>
      </c>
      <c r="D297" s="10">
        <f>IFERROR(VLOOKUP(A297,Data!G300:H1780,2,FALSE),D296)</f>
        <v>12268.19</v>
      </c>
      <c r="E297" s="13">
        <f t="shared" si="24"/>
        <v>0</v>
      </c>
      <c r="F297" s="13">
        <f t="shared" si="25"/>
        <v>0</v>
      </c>
      <c r="G297" s="13">
        <f t="shared" si="26"/>
        <v>-4.1309317980713425E-4</v>
      </c>
      <c r="H297" s="9">
        <f t="shared" si="27"/>
        <v>9225.2779291829047</v>
      </c>
      <c r="I297" s="9">
        <f t="shared" si="28"/>
        <v>9351.653291644936</v>
      </c>
      <c r="J297" s="9">
        <f t="shared" si="29"/>
        <v>11591.304199940274</v>
      </c>
    </row>
    <row r="298" spans="1:10">
      <c r="A298" s="1">
        <v>40589</v>
      </c>
      <c r="B298" s="9">
        <f>IFERROR(VLOOKUP(A298,Data!A301:B1729,2,FALSE),B297)</f>
        <v>4826.8500979999999</v>
      </c>
      <c r="C298" s="9">
        <f>IFERROR(VLOOKUP(A298,Data!D301:E1711,2,FALSE),C297)</f>
        <v>9963.9902340000008</v>
      </c>
      <c r="D298" s="10">
        <f>IFERROR(VLOOKUP(A298,Data!G301:H1781,2,FALSE),D297)</f>
        <v>12226.64</v>
      </c>
      <c r="E298" s="13">
        <f t="shared" si="24"/>
        <v>0</v>
      </c>
      <c r="F298" s="13">
        <f t="shared" si="25"/>
        <v>0</v>
      </c>
      <c r="G298" s="13">
        <f t="shared" si="26"/>
        <v>-3.3868076708953062E-3</v>
      </c>
      <c r="H298" s="9">
        <f t="shared" si="27"/>
        <v>9225.2779291829047</v>
      </c>
      <c r="I298" s="9">
        <f t="shared" si="28"/>
        <v>9351.653291644936</v>
      </c>
      <c r="J298" s="9">
        <f t="shared" si="29"/>
        <v>11552.046681960235</v>
      </c>
    </row>
    <row r="299" spans="1:10">
      <c r="A299" s="1">
        <v>40590</v>
      </c>
      <c r="B299" s="9">
        <f>IFERROR(VLOOKUP(A299,Data!A302:B1730,2,FALSE),B298)</f>
        <v>4826.8500979999999</v>
      </c>
      <c r="C299" s="9">
        <f>IFERROR(VLOOKUP(A299,Data!D302:E1712,2,FALSE),C298)</f>
        <v>9963.9902340000008</v>
      </c>
      <c r="D299" s="10">
        <f>IFERROR(VLOOKUP(A299,Data!G302:H1782,2,FALSE),D298)</f>
        <v>12288.17</v>
      </c>
      <c r="E299" s="13">
        <f t="shared" si="24"/>
        <v>0</v>
      </c>
      <c r="F299" s="13">
        <f t="shared" si="25"/>
        <v>0</v>
      </c>
      <c r="G299" s="13">
        <f t="shared" si="26"/>
        <v>5.0324537239994516E-3</v>
      </c>
      <c r="H299" s="9">
        <f t="shared" si="27"/>
        <v>9225.2779291829047</v>
      </c>
      <c r="I299" s="9">
        <f t="shared" si="28"/>
        <v>9351.653291644936</v>
      </c>
      <c r="J299" s="9">
        <f t="shared" si="29"/>
        <v>11610.181822304681</v>
      </c>
    </row>
    <row r="300" spans="1:10">
      <c r="A300" s="1">
        <v>40591</v>
      </c>
      <c r="B300" s="9">
        <f>IFERROR(VLOOKUP(A300,Data!A303:B1731,2,FALSE),B299)</f>
        <v>4826.8500979999999</v>
      </c>
      <c r="C300" s="9">
        <f>IFERROR(VLOOKUP(A300,Data!D303:E1713,2,FALSE),C299)</f>
        <v>9963.9902340000008</v>
      </c>
      <c r="D300" s="10">
        <f>IFERROR(VLOOKUP(A300,Data!G303:H1783,2,FALSE),D299)</f>
        <v>12318.14</v>
      </c>
      <c r="E300" s="13">
        <f t="shared" si="24"/>
        <v>0</v>
      </c>
      <c r="F300" s="13">
        <f t="shared" si="25"/>
        <v>0</v>
      </c>
      <c r="G300" s="13">
        <f t="shared" si="26"/>
        <v>2.4389311020273437E-3</v>
      </c>
      <c r="H300" s="9">
        <f t="shared" si="27"/>
        <v>9225.2779291829047</v>
      </c>
      <c r="I300" s="9">
        <f t="shared" si="28"/>
        <v>9351.653291644936</v>
      </c>
      <c r="J300" s="9">
        <f t="shared" si="29"/>
        <v>11638.498255851293</v>
      </c>
    </row>
    <row r="301" spans="1:10">
      <c r="A301" s="1">
        <v>40592</v>
      </c>
      <c r="B301" s="9">
        <f>IFERROR(VLOOKUP(A301,Data!A304:B1732,2,FALSE),B300)</f>
        <v>4826.8500979999999</v>
      </c>
      <c r="C301" s="9">
        <f>IFERROR(VLOOKUP(A301,Data!D304:E1714,2,FALSE),C300)</f>
        <v>9963.9902340000008</v>
      </c>
      <c r="D301" s="10">
        <f>IFERROR(VLOOKUP(A301,Data!G304:H1784,2,FALSE),D300)</f>
        <v>12391.25</v>
      </c>
      <c r="E301" s="13">
        <f t="shared" si="24"/>
        <v>0</v>
      </c>
      <c r="F301" s="13">
        <f t="shared" si="25"/>
        <v>0</v>
      </c>
      <c r="G301" s="13">
        <f t="shared" si="26"/>
        <v>5.9351493001378926E-3</v>
      </c>
      <c r="H301" s="9">
        <f t="shared" si="27"/>
        <v>9225.2779291829047</v>
      </c>
      <c r="I301" s="9">
        <f t="shared" si="28"/>
        <v>9351.653291644936</v>
      </c>
      <c r="J301" s="9">
        <f t="shared" si="29"/>
        <v>11707.574480629164</v>
      </c>
    </row>
    <row r="302" spans="1:10">
      <c r="A302" s="1">
        <v>40595</v>
      </c>
      <c r="B302" s="9">
        <f>IFERROR(VLOOKUP(A302,Data!A305:B1733,2,FALSE),B301)</f>
        <v>4826.8500979999999</v>
      </c>
      <c r="C302" s="9">
        <f>IFERROR(VLOOKUP(A302,Data!D305:E1715,2,FALSE),C301)</f>
        <v>9963.9902340000008</v>
      </c>
      <c r="D302" s="10">
        <f>IFERROR(VLOOKUP(A302,Data!G305:H1785,2,FALSE),D301)</f>
        <v>12391.25</v>
      </c>
      <c r="E302" s="13">
        <f t="shared" si="24"/>
        <v>0</v>
      </c>
      <c r="F302" s="13">
        <f t="shared" si="25"/>
        <v>0</v>
      </c>
      <c r="G302" s="13">
        <f t="shared" si="26"/>
        <v>0</v>
      </c>
      <c r="H302" s="9">
        <f t="shared" si="27"/>
        <v>9225.2779291829047</v>
      </c>
      <c r="I302" s="9">
        <f t="shared" si="28"/>
        <v>9351.653291644936</v>
      </c>
      <c r="J302" s="9">
        <f t="shared" si="29"/>
        <v>11707.574480629164</v>
      </c>
    </row>
    <row r="303" spans="1:10">
      <c r="A303" s="1">
        <v>40596</v>
      </c>
      <c r="B303" s="9">
        <f>IFERROR(VLOOKUP(A303,Data!A306:B1734,2,FALSE),B302)</f>
        <v>4826.8500979999999</v>
      </c>
      <c r="C303" s="9">
        <f>IFERROR(VLOOKUP(A303,Data!D306:E1716,2,FALSE),C302)</f>
        <v>9963.9902340000008</v>
      </c>
      <c r="D303" s="10">
        <f>IFERROR(VLOOKUP(A303,Data!G306:H1786,2,FALSE),D302)</f>
        <v>12212.79</v>
      </c>
      <c r="E303" s="13">
        <f t="shared" si="24"/>
        <v>0</v>
      </c>
      <c r="F303" s="13">
        <f t="shared" si="25"/>
        <v>0</v>
      </c>
      <c r="G303" s="13">
        <f t="shared" si="26"/>
        <v>-1.4402098254816836E-2</v>
      </c>
      <c r="H303" s="9">
        <f t="shared" si="27"/>
        <v>9225.2779291829047</v>
      </c>
      <c r="I303" s="9">
        <f t="shared" si="28"/>
        <v>9351.653291644936</v>
      </c>
      <c r="J303" s="9">
        <f t="shared" si="29"/>
        <v>11538.960842633556</v>
      </c>
    </row>
    <row r="304" spans="1:10">
      <c r="A304" s="1">
        <v>40597</v>
      </c>
      <c r="B304" s="9">
        <f>IFERROR(VLOOKUP(A304,Data!A307:B1735,2,FALSE),B303)</f>
        <v>4826.8500979999999</v>
      </c>
      <c r="C304" s="9">
        <f>IFERROR(VLOOKUP(A304,Data!D307:E1717,2,FALSE),C303)</f>
        <v>9963.9902340000008</v>
      </c>
      <c r="D304" s="10">
        <f>IFERROR(VLOOKUP(A304,Data!G307:H1787,2,FALSE),D303)</f>
        <v>12105.78</v>
      </c>
      <c r="E304" s="13">
        <f t="shared" si="24"/>
        <v>0</v>
      </c>
      <c r="F304" s="13">
        <f t="shared" si="25"/>
        <v>0</v>
      </c>
      <c r="G304" s="13">
        <f t="shared" si="26"/>
        <v>-8.7621256076621488E-3</v>
      </c>
      <c r="H304" s="9">
        <f t="shared" si="27"/>
        <v>9225.2779291829047</v>
      </c>
      <c r="I304" s="9">
        <f t="shared" si="28"/>
        <v>9351.653291644936</v>
      </c>
      <c r="J304" s="9">
        <f t="shared" si="29"/>
        <v>11437.855018348506</v>
      </c>
    </row>
    <row r="305" spans="1:10">
      <c r="A305" s="1">
        <v>40598</v>
      </c>
      <c r="B305" s="9">
        <f>IFERROR(VLOOKUP(A305,Data!A308:B1736,2,FALSE),B304)</f>
        <v>4826.8500979999999</v>
      </c>
      <c r="C305" s="9">
        <f>IFERROR(VLOOKUP(A305,Data!D308:E1718,2,FALSE),C304)</f>
        <v>9963.9902340000008</v>
      </c>
      <c r="D305" s="10">
        <f>IFERROR(VLOOKUP(A305,Data!G308:H1788,2,FALSE),D304)</f>
        <v>12068.5</v>
      </c>
      <c r="E305" s="13">
        <f t="shared" si="24"/>
        <v>0</v>
      </c>
      <c r="F305" s="13">
        <f t="shared" si="25"/>
        <v>0</v>
      </c>
      <c r="G305" s="13">
        <f t="shared" si="26"/>
        <v>-3.0795206917687791E-3</v>
      </c>
      <c r="H305" s="9">
        <f t="shared" si="27"/>
        <v>9225.2779291829047</v>
      </c>
      <c r="I305" s="9">
        <f t="shared" si="28"/>
        <v>9351.653291644936</v>
      </c>
      <c r="J305" s="9">
        <f t="shared" si="29"/>
        <v>11402.631907150051</v>
      </c>
    </row>
    <row r="306" spans="1:10">
      <c r="A306" s="1">
        <v>40599</v>
      </c>
      <c r="B306" s="9">
        <f>IFERROR(VLOOKUP(A306,Data!A309:B1737,2,FALSE),B305)</f>
        <v>4826.8500979999999</v>
      </c>
      <c r="C306" s="9">
        <f>IFERROR(VLOOKUP(A306,Data!D309:E1719,2,FALSE),C305)</f>
        <v>9963.9902340000008</v>
      </c>
      <c r="D306" s="10">
        <f>IFERROR(VLOOKUP(A306,Data!G309:H1789,2,FALSE),D305)</f>
        <v>12130.45</v>
      </c>
      <c r="E306" s="13">
        <f t="shared" si="24"/>
        <v>0</v>
      </c>
      <c r="F306" s="13">
        <f t="shared" si="25"/>
        <v>0</v>
      </c>
      <c r="G306" s="13">
        <f t="shared" si="26"/>
        <v>5.1331979947798591E-3</v>
      </c>
      <c r="H306" s="9">
        <f t="shared" si="27"/>
        <v>9225.2779291829047</v>
      </c>
      <c r="I306" s="9">
        <f t="shared" si="28"/>
        <v>9351.653291644936</v>
      </c>
      <c r="J306" s="9">
        <f t="shared" si="29"/>
        <v>11461.163874391048</v>
      </c>
    </row>
    <row r="307" spans="1:10">
      <c r="A307" s="1">
        <v>40602</v>
      </c>
      <c r="B307" s="9">
        <f>IFERROR(VLOOKUP(A307,Data!A310:B1738,2,FALSE),B306)</f>
        <v>4826.8500979999999</v>
      </c>
      <c r="C307" s="9">
        <f>IFERROR(VLOOKUP(A307,Data!D310:E1720,2,FALSE),C306)</f>
        <v>9963.9902340000008</v>
      </c>
      <c r="D307" s="10">
        <f>IFERROR(VLOOKUP(A307,Data!G310:H1790,2,FALSE),D306)</f>
        <v>12226.34</v>
      </c>
      <c r="E307" s="13">
        <f t="shared" si="24"/>
        <v>0</v>
      </c>
      <c r="F307" s="13">
        <f t="shared" si="25"/>
        <v>0</v>
      </c>
      <c r="G307" s="13">
        <f t="shared" si="26"/>
        <v>7.9049004777233672E-3</v>
      </c>
      <c r="H307" s="9">
        <f t="shared" si="27"/>
        <v>9225.2779291829047</v>
      </c>
      <c r="I307" s="9">
        <f t="shared" si="28"/>
        <v>9351.653291644936</v>
      </c>
      <c r="J307" s="9">
        <f t="shared" si="29"/>
        <v>11551.763234176988</v>
      </c>
    </row>
    <row r="308" spans="1:10">
      <c r="A308" s="1">
        <v>40603</v>
      </c>
      <c r="B308" s="9">
        <f>IFERROR(VLOOKUP(A308,Data!A311:B1739,2,FALSE),B307)</f>
        <v>4826.8500979999999</v>
      </c>
      <c r="C308" s="9">
        <f>IFERROR(VLOOKUP(A308,Data!D311:E1721,2,FALSE),C307)</f>
        <v>9963.9902340000008</v>
      </c>
      <c r="D308" s="10">
        <f>IFERROR(VLOOKUP(A308,Data!G311:H1791,2,FALSE),D307)</f>
        <v>12058.02</v>
      </c>
      <c r="E308" s="13">
        <f t="shared" si="24"/>
        <v>0</v>
      </c>
      <c r="F308" s="13">
        <f t="shared" si="25"/>
        <v>0</v>
      </c>
      <c r="G308" s="13">
        <f t="shared" si="26"/>
        <v>-1.3766998136809519E-2</v>
      </c>
      <c r="H308" s="9">
        <f t="shared" si="27"/>
        <v>9225.2779291829047</v>
      </c>
      <c r="I308" s="9">
        <f t="shared" si="28"/>
        <v>9351.653291644936</v>
      </c>
      <c r="J308" s="9">
        <f t="shared" si="29"/>
        <v>11392.730131255208</v>
      </c>
    </row>
    <row r="309" spans="1:10">
      <c r="A309" s="1">
        <v>40604</v>
      </c>
      <c r="B309" s="9">
        <f>IFERROR(VLOOKUP(A309,Data!A312:B1740,2,FALSE),B308)</f>
        <v>4826.8500979999999</v>
      </c>
      <c r="C309" s="9">
        <f>IFERROR(VLOOKUP(A309,Data!D312:E1722,2,FALSE),C308)</f>
        <v>9963.9902340000008</v>
      </c>
      <c r="D309" s="10">
        <f>IFERROR(VLOOKUP(A309,Data!G312:H1792,2,FALSE),D308)</f>
        <v>12066.8</v>
      </c>
      <c r="E309" s="13">
        <f t="shared" si="24"/>
        <v>0</v>
      </c>
      <c r="F309" s="13">
        <f t="shared" si="25"/>
        <v>0</v>
      </c>
      <c r="G309" s="13">
        <f t="shared" si="26"/>
        <v>7.2814608036799041E-4</v>
      </c>
      <c r="H309" s="9">
        <f t="shared" si="27"/>
        <v>9225.2779291829047</v>
      </c>
      <c r="I309" s="9">
        <f t="shared" si="28"/>
        <v>9351.653291644936</v>
      </c>
      <c r="J309" s="9">
        <f t="shared" si="29"/>
        <v>11401.025703044974</v>
      </c>
    </row>
    <row r="310" spans="1:10">
      <c r="A310" s="1">
        <v>40605</v>
      </c>
      <c r="B310" s="9">
        <f>IFERROR(VLOOKUP(A310,Data!A313:B1741,2,FALSE),B309)</f>
        <v>4826.8500979999999</v>
      </c>
      <c r="C310" s="9">
        <f>IFERROR(VLOOKUP(A310,Data!D313:E1723,2,FALSE),C309)</f>
        <v>9963.9902340000008</v>
      </c>
      <c r="D310" s="10">
        <f>IFERROR(VLOOKUP(A310,Data!G313:H1793,2,FALSE),D309)</f>
        <v>12258.2</v>
      </c>
      <c r="E310" s="13">
        <f t="shared" si="24"/>
        <v>0</v>
      </c>
      <c r="F310" s="13">
        <f t="shared" si="25"/>
        <v>0</v>
      </c>
      <c r="G310" s="13">
        <f t="shared" si="26"/>
        <v>1.586170318560028E-2</v>
      </c>
      <c r="H310" s="9">
        <f t="shared" si="27"/>
        <v>9225.2779291829047</v>
      </c>
      <c r="I310" s="9">
        <f t="shared" si="28"/>
        <v>9351.653291644936</v>
      </c>
      <c r="J310" s="9">
        <f t="shared" si="29"/>
        <v>11581.865388758073</v>
      </c>
    </row>
    <row r="311" spans="1:10">
      <c r="A311" s="1">
        <v>40606</v>
      </c>
      <c r="B311" s="9">
        <f>IFERROR(VLOOKUP(A311,Data!A314:B1742,2,FALSE),B310)</f>
        <v>4826.8500979999999</v>
      </c>
      <c r="C311" s="9">
        <f>IFERROR(VLOOKUP(A311,Data!D314:E1724,2,FALSE),C310)</f>
        <v>9963.9902340000008</v>
      </c>
      <c r="D311" s="10">
        <f>IFERROR(VLOOKUP(A311,Data!G314:H1794,2,FALSE),D310)</f>
        <v>12169.88</v>
      </c>
      <c r="E311" s="13">
        <f t="shared" si="24"/>
        <v>0</v>
      </c>
      <c r="F311" s="13">
        <f t="shared" si="25"/>
        <v>0</v>
      </c>
      <c r="G311" s="13">
        <f t="shared" si="26"/>
        <v>-7.204972997666992E-3</v>
      </c>
      <c r="H311" s="9">
        <f t="shared" si="27"/>
        <v>9225.2779291829047</v>
      </c>
      <c r="I311" s="9">
        <f t="shared" si="28"/>
        <v>9351.653291644936</v>
      </c>
      <c r="J311" s="9">
        <f t="shared" si="29"/>
        <v>11498.418361369457</v>
      </c>
    </row>
    <row r="312" spans="1:10">
      <c r="A312" s="1">
        <v>40609</v>
      </c>
      <c r="B312" s="9">
        <f>IFERROR(VLOOKUP(A312,Data!A315:B1743,2,FALSE),B311)</f>
        <v>4826.8500979999999</v>
      </c>
      <c r="C312" s="9">
        <f>IFERROR(VLOOKUP(A312,Data!D315:E1725,2,FALSE),C311)</f>
        <v>9963.9902340000008</v>
      </c>
      <c r="D312" s="10">
        <f>IFERROR(VLOOKUP(A312,Data!G315:H1795,2,FALSE),D311)</f>
        <v>12090.03</v>
      </c>
      <c r="E312" s="13">
        <f t="shared" si="24"/>
        <v>0</v>
      </c>
      <c r="F312" s="13">
        <f t="shared" si="25"/>
        <v>0</v>
      </c>
      <c r="G312" s="13">
        <f t="shared" si="26"/>
        <v>-6.5612808014539623E-3</v>
      </c>
      <c r="H312" s="9">
        <f t="shared" si="27"/>
        <v>9225.2779291829047</v>
      </c>
      <c r="I312" s="9">
        <f t="shared" si="28"/>
        <v>9351.653291644936</v>
      </c>
      <c r="J312" s="9">
        <f t="shared" si="29"/>
        <v>11422.974009727917</v>
      </c>
    </row>
    <row r="313" spans="1:10">
      <c r="A313" s="1">
        <v>40610</v>
      </c>
      <c r="B313" s="9">
        <f>IFERROR(VLOOKUP(A313,Data!A316:B1744,2,FALSE),B312)</f>
        <v>4826.8500979999999</v>
      </c>
      <c r="C313" s="9">
        <f>IFERROR(VLOOKUP(A313,Data!D316:E1726,2,FALSE),C312)</f>
        <v>9963.9902340000008</v>
      </c>
      <c r="D313" s="10">
        <f>IFERROR(VLOOKUP(A313,Data!G316:H1796,2,FALSE),D312)</f>
        <v>12214.38</v>
      </c>
      <c r="E313" s="13">
        <f t="shared" si="24"/>
        <v>0</v>
      </c>
      <c r="F313" s="13">
        <f t="shared" si="25"/>
        <v>0</v>
      </c>
      <c r="G313" s="13">
        <f t="shared" si="26"/>
        <v>1.0285334279567423E-2</v>
      </c>
      <c r="H313" s="9">
        <f t="shared" si="27"/>
        <v>9225.2779291829047</v>
      </c>
      <c r="I313" s="9">
        <f t="shared" si="28"/>
        <v>9351.653291644936</v>
      </c>
      <c r="J313" s="9">
        <f t="shared" si="29"/>
        <v>11540.463115884781</v>
      </c>
    </row>
    <row r="314" spans="1:10">
      <c r="A314" s="1">
        <v>40611</v>
      </c>
      <c r="B314" s="9">
        <f>IFERROR(VLOOKUP(A314,Data!A317:B1745,2,FALSE),B313)</f>
        <v>4826.8500979999999</v>
      </c>
      <c r="C314" s="9">
        <f>IFERROR(VLOOKUP(A314,Data!D317:E1727,2,FALSE),C313)</f>
        <v>9963.9902340000008</v>
      </c>
      <c r="D314" s="10">
        <f>IFERROR(VLOOKUP(A314,Data!G317:H1797,2,FALSE),D313)</f>
        <v>12213.09</v>
      </c>
      <c r="E314" s="13">
        <f t="shared" si="24"/>
        <v>0</v>
      </c>
      <c r="F314" s="13">
        <f t="shared" si="25"/>
        <v>0</v>
      </c>
      <c r="G314" s="13">
        <f t="shared" si="26"/>
        <v>-1.0561321982769933E-4</v>
      </c>
      <c r="H314" s="9">
        <f t="shared" si="27"/>
        <v>9225.2779291829047</v>
      </c>
      <c r="I314" s="9">
        <f t="shared" si="28"/>
        <v>9351.653291644936</v>
      </c>
      <c r="J314" s="9">
        <f t="shared" si="29"/>
        <v>11539.244290416809</v>
      </c>
    </row>
    <row r="315" spans="1:10">
      <c r="A315" s="1">
        <v>40612</v>
      </c>
      <c r="B315" s="9">
        <f>IFERROR(VLOOKUP(A315,Data!A318:B1746,2,FALSE),B314)</f>
        <v>4826.8500979999999</v>
      </c>
      <c r="C315" s="9">
        <f>IFERROR(VLOOKUP(A315,Data!D318:E1728,2,FALSE),C314)</f>
        <v>9963.9902340000008</v>
      </c>
      <c r="D315" s="10">
        <f>IFERROR(VLOOKUP(A315,Data!G318:H1798,2,FALSE),D314)</f>
        <v>11984.61</v>
      </c>
      <c r="E315" s="13">
        <f t="shared" si="24"/>
        <v>0</v>
      </c>
      <c r="F315" s="13">
        <f t="shared" si="25"/>
        <v>0</v>
      </c>
      <c r="G315" s="13">
        <f t="shared" si="26"/>
        <v>-1.8707796307077043E-2</v>
      </c>
      <c r="H315" s="9">
        <f t="shared" si="27"/>
        <v>9225.2779291829047</v>
      </c>
      <c r="I315" s="9">
        <f t="shared" si="28"/>
        <v>9351.653291644936</v>
      </c>
      <c r="J315" s="9">
        <f t="shared" si="29"/>
        <v>11323.370458694089</v>
      </c>
    </row>
    <row r="316" spans="1:10">
      <c r="A316" s="1">
        <v>40613</v>
      </c>
      <c r="B316" s="9">
        <f>IFERROR(VLOOKUP(A316,Data!A319:B1747,2,FALSE),B315)</f>
        <v>4826.8500979999999</v>
      </c>
      <c r="C316" s="9">
        <f>IFERROR(VLOOKUP(A316,Data!D319:E1729,2,FALSE),C315)</f>
        <v>9963.9902340000008</v>
      </c>
      <c r="D316" s="10">
        <f>IFERROR(VLOOKUP(A316,Data!G319:H1799,2,FALSE),D315)</f>
        <v>12044.4</v>
      </c>
      <c r="E316" s="13">
        <f t="shared" si="24"/>
        <v>0</v>
      </c>
      <c r="F316" s="13">
        <f t="shared" si="25"/>
        <v>0</v>
      </c>
      <c r="G316" s="13">
        <f t="shared" si="26"/>
        <v>4.9888982620209625E-3</v>
      </c>
      <c r="H316" s="9">
        <f t="shared" si="27"/>
        <v>9225.2779291829047</v>
      </c>
      <c r="I316" s="9">
        <f t="shared" si="28"/>
        <v>9351.653291644936</v>
      </c>
      <c r="J316" s="9">
        <f t="shared" si="29"/>
        <v>11379.861601895687</v>
      </c>
    </row>
    <row r="317" spans="1:10">
      <c r="A317" s="1">
        <v>40616</v>
      </c>
      <c r="B317" s="9">
        <f>IFERROR(VLOOKUP(A317,Data!A320:B1748,2,FALSE),B316)</f>
        <v>4826.8500979999999</v>
      </c>
      <c r="C317" s="9">
        <f>IFERROR(VLOOKUP(A317,Data!D320:E1730,2,FALSE),C316)</f>
        <v>9963.9902340000008</v>
      </c>
      <c r="D317" s="10">
        <f>IFERROR(VLOOKUP(A317,Data!G320:H1800,2,FALSE),D316)</f>
        <v>11993.16</v>
      </c>
      <c r="E317" s="13">
        <f t="shared" si="24"/>
        <v>0</v>
      </c>
      <c r="F317" s="13">
        <f t="shared" si="25"/>
        <v>0</v>
      </c>
      <c r="G317" s="13">
        <f t="shared" si="26"/>
        <v>-4.2542592408089889E-3</v>
      </c>
      <c r="H317" s="9">
        <f t="shared" si="27"/>
        <v>9225.2779291829047</v>
      </c>
      <c r="I317" s="9">
        <f t="shared" si="28"/>
        <v>9351.653291644936</v>
      </c>
      <c r="J317" s="9">
        <f t="shared" si="29"/>
        <v>11331.448720516695</v>
      </c>
    </row>
    <row r="318" spans="1:10">
      <c r="A318" s="1">
        <v>40617</v>
      </c>
      <c r="B318" s="9">
        <f>IFERROR(VLOOKUP(A318,Data!A321:B1749,2,FALSE),B317)</f>
        <v>4826.8500979999999</v>
      </c>
      <c r="C318" s="9">
        <f>IFERROR(VLOOKUP(A318,Data!D321:E1731,2,FALSE),C317)</f>
        <v>9963.9902340000008</v>
      </c>
      <c r="D318" s="10">
        <f>IFERROR(VLOOKUP(A318,Data!G321:H1801,2,FALSE),D317)</f>
        <v>11855.42</v>
      </c>
      <c r="E318" s="13">
        <f t="shared" si="24"/>
        <v>0</v>
      </c>
      <c r="F318" s="13">
        <f t="shared" si="25"/>
        <v>0</v>
      </c>
      <c r="G318" s="13">
        <f t="shared" si="26"/>
        <v>-1.1484879714770734E-2</v>
      </c>
      <c r="H318" s="9">
        <f t="shared" si="27"/>
        <v>9225.2779291829047</v>
      </c>
      <c r="I318" s="9">
        <f t="shared" si="28"/>
        <v>9351.653291644936</v>
      </c>
      <c r="J318" s="9">
        <f t="shared" si="29"/>
        <v>11201.308394967467</v>
      </c>
    </row>
    <row r="319" spans="1:10">
      <c r="A319" s="1">
        <v>40618</v>
      </c>
      <c r="B319" s="9">
        <f>IFERROR(VLOOKUP(A319,Data!A322:B1750,2,FALSE),B318)</f>
        <v>4826.8500979999999</v>
      </c>
      <c r="C319" s="9">
        <f>IFERROR(VLOOKUP(A319,Data!D322:E1732,2,FALSE),C318)</f>
        <v>9963.9902340000008</v>
      </c>
      <c r="D319" s="10">
        <f>IFERROR(VLOOKUP(A319,Data!G322:H1802,2,FALSE),D318)</f>
        <v>11613.3</v>
      </c>
      <c r="E319" s="13">
        <f t="shared" si="24"/>
        <v>0</v>
      </c>
      <c r="F319" s="13">
        <f t="shared" si="25"/>
        <v>0</v>
      </c>
      <c r="G319" s="13">
        <f t="shared" si="26"/>
        <v>-2.0422726482908306E-2</v>
      </c>
      <c r="H319" s="9">
        <f t="shared" si="27"/>
        <v>9225.2779291829047</v>
      </c>
      <c r="I319" s="9">
        <f t="shared" si="28"/>
        <v>9351.653291644936</v>
      </c>
      <c r="J319" s="9">
        <f t="shared" si="29"/>
        <v>10972.547137366342</v>
      </c>
    </row>
    <row r="320" spans="1:10">
      <c r="A320" s="1">
        <v>40619</v>
      </c>
      <c r="B320" s="9">
        <f>IFERROR(VLOOKUP(A320,Data!A323:B1751,2,FALSE),B319)</f>
        <v>4826.8500979999999</v>
      </c>
      <c r="C320" s="9">
        <f>IFERROR(VLOOKUP(A320,Data!D323:E1733,2,FALSE),C319)</f>
        <v>9963.9902340000008</v>
      </c>
      <c r="D320" s="10">
        <f>IFERROR(VLOOKUP(A320,Data!G323:H1803,2,FALSE),D319)</f>
        <v>11774.59</v>
      </c>
      <c r="E320" s="13">
        <f t="shared" si="24"/>
        <v>0</v>
      </c>
      <c r="F320" s="13">
        <f t="shared" si="25"/>
        <v>0</v>
      </c>
      <c r="G320" s="13">
        <f t="shared" si="26"/>
        <v>1.3888386591235986E-2</v>
      </c>
      <c r="H320" s="9">
        <f t="shared" si="27"/>
        <v>9225.2779291829047</v>
      </c>
      <c r="I320" s="9">
        <f t="shared" si="28"/>
        <v>9351.653291644936</v>
      </c>
      <c r="J320" s="9">
        <f t="shared" si="29"/>
        <v>11124.938113900645</v>
      </c>
    </row>
    <row r="321" spans="1:10">
      <c r="A321" s="1">
        <v>40620</v>
      </c>
      <c r="B321" s="9">
        <f>IFERROR(VLOOKUP(A321,Data!A324:B1752,2,FALSE),B320)</f>
        <v>4826.8500979999999</v>
      </c>
      <c r="C321" s="9">
        <f>IFERROR(VLOOKUP(A321,Data!D324:E1734,2,FALSE),C320)</f>
        <v>9963.9902340000008</v>
      </c>
      <c r="D321" s="10">
        <f>IFERROR(VLOOKUP(A321,Data!G324:H1804,2,FALSE),D320)</f>
        <v>11858.52</v>
      </c>
      <c r="E321" s="13">
        <f t="shared" si="24"/>
        <v>0</v>
      </c>
      <c r="F321" s="13">
        <f t="shared" si="25"/>
        <v>0</v>
      </c>
      <c r="G321" s="13">
        <f t="shared" si="26"/>
        <v>7.1280613592490513E-3</v>
      </c>
      <c r="H321" s="9">
        <f t="shared" si="27"/>
        <v>9225.2779291829047</v>
      </c>
      <c r="I321" s="9">
        <f t="shared" si="28"/>
        <v>9351.653291644936</v>
      </c>
      <c r="J321" s="9">
        <f t="shared" si="29"/>
        <v>11204.237355394378</v>
      </c>
    </row>
    <row r="322" spans="1:10">
      <c r="A322" s="1">
        <v>40623</v>
      </c>
      <c r="B322" s="9">
        <f>IFERROR(VLOOKUP(A322,Data!A325:B1753,2,FALSE),B321)</f>
        <v>4826.8500979999999</v>
      </c>
      <c r="C322" s="9">
        <f>IFERROR(VLOOKUP(A322,Data!D325:E1735,2,FALSE),C321)</f>
        <v>9963.9902340000008</v>
      </c>
      <c r="D322" s="10">
        <f>IFERROR(VLOOKUP(A322,Data!G325:H1805,2,FALSE),D321)</f>
        <v>12036.53</v>
      </c>
      <c r="E322" s="13">
        <f t="shared" si="24"/>
        <v>0</v>
      </c>
      <c r="F322" s="13">
        <f t="shared" si="25"/>
        <v>0</v>
      </c>
      <c r="G322" s="13">
        <f t="shared" si="26"/>
        <v>1.5011148102798681E-2</v>
      </c>
      <c r="H322" s="9">
        <f t="shared" si="27"/>
        <v>9225.2779291829047</v>
      </c>
      <c r="I322" s="9">
        <f t="shared" si="28"/>
        <v>9351.653291644936</v>
      </c>
      <c r="J322" s="9">
        <f t="shared" si="29"/>
        <v>11372.425821715111</v>
      </c>
    </row>
    <row r="323" spans="1:10">
      <c r="A323" s="1">
        <v>40624</v>
      </c>
      <c r="B323" s="9">
        <f>IFERROR(VLOOKUP(A323,Data!A326:B1754,2,FALSE),B322)</f>
        <v>4826.8500979999999</v>
      </c>
      <c r="C323" s="9">
        <f>IFERROR(VLOOKUP(A323,Data!D326:E1736,2,FALSE),C322)</f>
        <v>9963.9902340000008</v>
      </c>
      <c r="D323" s="10">
        <f>IFERROR(VLOOKUP(A323,Data!G326:H1806,2,FALSE),D322)</f>
        <v>12018.63</v>
      </c>
      <c r="E323" s="13">
        <f t="shared" si="24"/>
        <v>0</v>
      </c>
      <c r="F323" s="13">
        <f t="shared" si="25"/>
        <v>0</v>
      </c>
      <c r="G323" s="13">
        <f t="shared" si="26"/>
        <v>-1.4871395659713767E-3</v>
      </c>
      <c r="H323" s="9">
        <f t="shared" si="27"/>
        <v>9225.2779291829047</v>
      </c>
      <c r="I323" s="9">
        <f t="shared" si="28"/>
        <v>9351.653291644936</v>
      </c>
      <c r="J323" s="9">
        <f t="shared" si="29"/>
        <v>11355.513437314565</v>
      </c>
    </row>
    <row r="324" spans="1:10">
      <c r="A324" s="1">
        <v>40625</v>
      </c>
      <c r="B324" s="9">
        <f>IFERROR(VLOOKUP(A324,Data!A327:B1755,2,FALSE),B323)</f>
        <v>4826.8500979999999</v>
      </c>
      <c r="C324" s="9">
        <f>IFERROR(VLOOKUP(A324,Data!D327:E1737,2,FALSE),C323)</f>
        <v>9963.9902340000008</v>
      </c>
      <c r="D324" s="10">
        <f>IFERROR(VLOOKUP(A324,Data!G327:H1807,2,FALSE),D323)</f>
        <v>12086.02</v>
      </c>
      <c r="E324" s="13">
        <f t="shared" si="24"/>
        <v>0</v>
      </c>
      <c r="F324" s="13">
        <f t="shared" si="25"/>
        <v>0</v>
      </c>
      <c r="G324" s="13">
        <f t="shared" si="26"/>
        <v>5.607128266699386E-3</v>
      </c>
      <c r="H324" s="9">
        <f t="shared" si="27"/>
        <v>9225.2779291829047</v>
      </c>
      <c r="I324" s="9">
        <f t="shared" si="28"/>
        <v>9351.653291644936</v>
      </c>
      <c r="J324" s="9">
        <f t="shared" si="29"/>
        <v>11419.185257691815</v>
      </c>
    </row>
    <row r="325" spans="1:10">
      <c r="A325" s="1">
        <v>40626</v>
      </c>
      <c r="B325" s="9">
        <f>IFERROR(VLOOKUP(A325,Data!A328:B1756,2,FALSE),B324)</f>
        <v>4826.8500979999999</v>
      </c>
      <c r="C325" s="9">
        <f>IFERROR(VLOOKUP(A325,Data!D328:E1738,2,FALSE),C324)</f>
        <v>9963.9902340000008</v>
      </c>
      <c r="D325" s="10">
        <f>IFERROR(VLOOKUP(A325,Data!G328:H1808,2,FALSE),D324)</f>
        <v>12170.56</v>
      </c>
      <c r="E325" s="13">
        <f t="shared" si="24"/>
        <v>0</v>
      </c>
      <c r="F325" s="13">
        <f t="shared" si="25"/>
        <v>0</v>
      </c>
      <c r="G325" s="13">
        <f t="shared" si="26"/>
        <v>6.9948585224911966E-3</v>
      </c>
      <c r="H325" s="9">
        <f t="shared" si="27"/>
        <v>9225.2779291829047</v>
      </c>
      <c r="I325" s="9">
        <f t="shared" si="28"/>
        <v>9351.653291644936</v>
      </c>
      <c r="J325" s="9">
        <f t="shared" si="29"/>
        <v>11499.060843011488</v>
      </c>
    </row>
    <row r="326" spans="1:10">
      <c r="A326" s="1">
        <v>40627</v>
      </c>
      <c r="B326" s="9">
        <f>IFERROR(VLOOKUP(A326,Data!A329:B1757,2,FALSE),B325)</f>
        <v>4826.8500979999999</v>
      </c>
      <c r="C326" s="9">
        <f>IFERROR(VLOOKUP(A326,Data!D329:E1739,2,FALSE),C325)</f>
        <v>9963.9902340000008</v>
      </c>
      <c r="D326" s="10">
        <f>IFERROR(VLOOKUP(A326,Data!G329:H1809,2,FALSE),D325)</f>
        <v>12220.59</v>
      </c>
      <c r="E326" s="13">
        <f t="shared" si="24"/>
        <v>0</v>
      </c>
      <c r="F326" s="13">
        <f t="shared" si="25"/>
        <v>0</v>
      </c>
      <c r="G326" s="13">
        <f t="shared" si="26"/>
        <v>4.1107393579260659E-3</v>
      </c>
      <c r="H326" s="9">
        <f t="shared" si="27"/>
        <v>9225.2779291829047</v>
      </c>
      <c r="I326" s="9">
        <f t="shared" si="28"/>
        <v>9351.653291644936</v>
      </c>
      <c r="J326" s="9">
        <f t="shared" si="29"/>
        <v>11546.330484998041</v>
      </c>
    </row>
    <row r="327" spans="1:10">
      <c r="A327" s="1">
        <v>40630</v>
      </c>
      <c r="B327" s="9">
        <f>IFERROR(VLOOKUP(A327,Data!A330:B1758,2,FALSE),B326)</f>
        <v>4826.8500979999999</v>
      </c>
      <c r="C327" s="9">
        <f>IFERROR(VLOOKUP(A327,Data!D330:E1740,2,FALSE),C326)</f>
        <v>9963.9902340000008</v>
      </c>
      <c r="D327" s="10">
        <f>IFERROR(VLOOKUP(A327,Data!G330:H1810,2,FALSE),D326)</f>
        <v>12197.88</v>
      </c>
      <c r="E327" s="13">
        <f t="shared" si="24"/>
        <v>0</v>
      </c>
      <c r="F327" s="13">
        <f t="shared" si="25"/>
        <v>0</v>
      </c>
      <c r="G327" s="13">
        <f t="shared" si="26"/>
        <v>-1.8583390818283688E-3</v>
      </c>
      <c r="H327" s="9">
        <f t="shared" si="27"/>
        <v>9225.2779291829047</v>
      </c>
      <c r="I327" s="9">
        <f t="shared" si="28"/>
        <v>9351.653291644936</v>
      </c>
      <c r="J327" s="9">
        <f t="shared" si="29"/>
        <v>11524.873487806062</v>
      </c>
    </row>
    <row r="328" spans="1:10">
      <c r="A328" s="1">
        <v>40631</v>
      </c>
      <c r="B328" s="9">
        <f>IFERROR(VLOOKUP(A328,Data!A331:B1759,2,FALSE),B327)</f>
        <v>4826.8500979999999</v>
      </c>
      <c r="C328" s="9">
        <f>IFERROR(VLOOKUP(A328,Data!D331:E1741,2,FALSE),C327)</f>
        <v>9963.9902340000008</v>
      </c>
      <c r="D328" s="10">
        <f>IFERROR(VLOOKUP(A328,Data!G331:H1811,2,FALSE),D327)</f>
        <v>12279.01</v>
      </c>
      <c r="E328" s="13">
        <f t="shared" si="24"/>
        <v>0</v>
      </c>
      <c r="F328" s="13">
        <f t="shared" si="25"/>
        <v>0</v>
      </c>
      <c r="G328" s="13">
        <f t="shared" si="26"/>
        <v>6.651155774610098E-3</v>
      </c>
      <c r="H328" s="9">
        <f t="shared" si="27"/>
        <v>9225.2779291829047</v>
      </c>
      <c r="I328" s="9">
        <f t="shared" si="28"/>
        <v>9351.653291644936</v>
      </c>
      <c r="J328" s="9">
        <f t="shared" si="29"/>
        <v>11601.527216656134</v>
      </c>
    </row>
    <row r="329" spans="1:10">
      <c r="A329" s="1">
        <v>40632</v>
      </c>
      <c r="B329" s="9">
        <f>IFERROR(VLOOKUP(A329,Data!A332:B1760,2,FALSE),B328)</f>
        <v>4826.8500979999999</v>
      </c>
      <c r="C329" s="9">
        <f>IFERROR(VLOOKUP(A329,Data!D332:E1742,2,FALSE),C328)</f>
        <v>9963.9902340000008</v>
      </c>
      <c r="D329" s="10">
        <f>IFERROR(VLOOKUP(A329,Data!G332:H1812,2,FALSE),D328)</f>
        <v>12350.61</v>
      </c>
      <c r="E329" s="13">
        <f t="shared" ref="E329:E392" si="30">(B329-B328)/B328</f>
        <v>0</v>
      </c>
      <c r="F329" s="13">
        <f t="shared" ref="F329:F392" si="31">(C329-C328)/C328</f>
        <v>0</v>
      </c>
      <c r="G329" s="13">
        <f t="shared" ref="G329:G392" si="32">(D329-D328)/D328</f>
        <v>5.8310889884445379E-3</v>
      </c>
      <c r="H329" s="9">
        <f t="shared" ref="H329:H392" si="33">H328*(1+E329)</f>
        <v>9225.2779291829047</v>
      </c>
      <c r="I329" s="9">
        <f t="shared" ref="I329:I392" si="34">I328*(1+F329)</f>
        <v>9351.653291644936</v>
      </c>
      <c r="J329" s="9">
        <f t="shared" ref="J329:J392" si="35">J328*(1+G329)</f>
        <v>11669.176754258317</v>
      </c>
    </row>
    <row r="330" spans="1:10">
      <c r="A330" s="1">
        <v>40633</v>
      </c>
      <c r="B330" s="9">
        <f>IFERROR(VLOOKUP(A330,Data!A333:B1761,2,FALSE),B329)</f>
        <v>4826.8500979999999</v>
      </c>
      <c r="C330" s="9">
        <f>IFERROR(VLOOKUP(A330,Data!D333:E1743,2,FALSE),C329)</f>
        <v>9963.9902340000008</v>
      </c>
      <c r="D330" s="10">
        <f>IFERROR(VLOOKUP(A330,Data!G333:H1813,2,FALSE),D329)</f>
        <v>12319.73</v>
      </c>
      <c r="E330" s="13">
        <f t="shared" si="30"/>
        <v>0</v>
      </c>
      <c r="F330" s="13">
        <f t="shared" si="31"/>
        <v>0</v>
      </c>
      <c r="G330" s="13">
        <f t="shared" si="32"/>
        <v>-2.5002813626210378E-3</v>
      </c>
      <c r="H330" s="9">
        <f t="shared" si="33"/>
        <v>9225.2779291829047</v>
      </c>
      <c r="I330" s="9">
        <f t="shared" si="34"/>
        <v>9351.653291644936</v>
      </c>
      <c r="J330" s="9">
        <f t="shared" si="35"/>
        <v>11640.000529102514</v>
      </c>
    </row>
    <row r="331" spans="1:10">
      <c r="A331" s="1">
        <v>40634</v>
      </c>
      <c r="B331" s="9">
        <f>IFERROR(VLOOKUP(A331,Data!A334:B1762,2,FALSE),B330)</f>
        <v>4826.8500979999999</v>
      </c>
      <c r="C331" s="9">
        <f>IFERROR(VLOOKUP(A331,Data!D334:E1744,2,FALSE),C330)</f>
        <v>9963.9902340000008</v>
      </c>
      <c r="D331" s="10">
        <f>IFERROR(VLOOKUP(A331,Data!G334:H1814,2,FALSE),D330)</f>
        <v>12376.72</v>
      </c>
      <c r="E331" s="13">
        <f t="shared" si="30"/>
        <v>0</v>
      </c>
      <c r="F331" s="13">
        <f t="shared" si="31"/>
        <v>0</v>
      </c>
      <c r="G331" s="13">
        <f t="shared" si="32"/>
        <v>4.6259130679000091E-3</v>
      </c>
      <c r="H331" s="9">
        <f t="shared" si="33"/>
        <v>9225.2779291829047</v>
      </c>
      <c r="I331" s="9">
        <f t="shared" si="34"/>
        <v>9351.653291644936</v>
      </c>
      <c r="J331" s="9">
        <f t="shared" si="35"/>
        <v>11693.846159660452</v>
      </c>
    </row>
    <row r="332" spans="1:10">
      <c r="A332" s="1">
        <v>40637</v>
      </c>
      <c r="B332" s="9">
        <f>IFERROR(VLOOKUP(A332,Data!A335:B1763,2,FALSE),B331)</f>
        <v>4826.8500979999999</v>
      </c>
      <c r="C332" s="9">
        <f>IFERROR(VLOOKUP(A332,Data!D335:E1745,2,FALSE),C331)</f>
        <v>9963.9902340000008</v>
      </c>
      <c r="D332" s="10">
        <f>IFERROR(VLOOKUP(A332,Data!G335:H1815,2,FALSE),D331)</f>
        <v>12400.03</v>
      </c>
      <c r="E332" s="13">
        <f t="shared" si="30"/>
        <v>0</v>
      </c>
      <c r="F332" s="13">
        <f t="shared" si="31"/>
        <v>0</v>
      </c>
      <c r="G332" s="13">
        <f t="shared" si="32"/>
        <v>1.8833745935919462E-3</v>
      </c>
      <c r="H332" s="9">
        <f t="shared" si="33"/>
        <v>9225.2779291829047</v>
      </c>
      <c r="I332" s="9">
        <f t="shared" si="34"/>
        <v>9351.653291644936</v>
      </c>
      <c r="J332" s="9">
        <f t="shared" si="35"/>
        <v>11715.87005241893</v>
      </c>
    </row>
    <row r="333" spans="1:10">
      <c r="A333" s="1">
        <v>40638</v>
      </c>
      <c r="B333" s="9">
        <f>IFERROR(VLOOKUP(A333,Data!A336:B1764,2,FALSE),B332)</f>
        <v>4826.8500979999999</v>
      </c>
      <c r="C333" s="9">
        <f>IFERROR(VLOOKUP(A333,Data!D336:E1746,2,FALSE),C332)</f>
        <v>9963.9902340000008</v>
      </c>
      <c r="D333" s="10">
        <f>IFERROR(VLOOKUP(A333,Data!G336:H1816,2,FALSE),D332)</f>
        <v>12393.9</v>
      </c>
      <c r="E333" s="13">
        <f t="shared" si="30"/>
        <v>0</v>
      </c>
      <c r="F333" s="13">
        <f t="shared" si="31"/>
        <v>0</v>
      </c>
      <c r="G333" s="13">
        <f t="shared" si="32"/>
        <v>-4.943536426928821E-4</v>
      </c>
      <c r="H333" s="9">
        <f t="shared" si="33"/>
        <v>9225.2779291829047</v>
      </c>
      <c r="I333" s="9">
        <f t="shared" si="34"/>
        <v>9351.653291644936</v>
      </c>
      <c r="J333" s="9">
        <f t="shared" si="35"/>
        <v>11710.0782693812</v>
      </c>
    </row>
    <row r="334" spans="1:10">
      <c r="A334" s="1">
        <v>40639</v>
      </c>
      <c r="B334" s="9">
        <f>IFERROR(VLOOKUP(A334,Data!A337:B1765,2,FALSE),B333)</f>
        <v>4826.8500979999999</v>
      </c>
      <c r="C334" s="9">
        <f>IFERROR(VLOOKUP(A334,Data!D337:E1747,2,FALSE),C333)</f>
        <v>9963.9902340000008</v>
      </c>
      <c r="D334" s="10">
        <f>IFERROR(VLOOKUP(A334,Data!G337:H1817,2,FALSE),D333)</f>
        <v>12426.75</v>
      </c>
      <c r="E334" s="13">
        <f t="shared" si="30"/>
        <v>0</v>
      </c>
      <c r="F334" s="13">
        <f t="shared" si="31"/>
        <v>0</v>
      </c>
      <c r="G334" s="13">
        <f t="shared" si="32"/>
        <v>2.6504974221189751E-3</v>
      </c>
      <c r="H334" s="9">
        <f t="shared" si="33"/>
        <v>9225.2779291829047</v>
      </c>
      <c r="I334" s="9">
        <f t="shared" si="34"/>
        <v>9351.653291644936</v>
      </c>
      <c r="J334" s="9">
        <f t="shared" si="35"/>
        <v>11741.115801647005</v>
      </c>
    </row>
    <row r="335" spans="1:10">
      <c r="A335" s="1">
        <v>40640</v>
      </c>
      <c r="B335" s="9">
        <f>IFERROR(VLOOKUP(A335,Data!A338:B1766,2,FALSE),B334)</f>
        <v>4826.8500979999999</v>
      </c>
      <c r="C335" s="9">
        <f>IFERROR(VLOOKUP(A335,Data!D338:E1748,2,FALSE),C334)</f>
        <v>9963.9902340000008</v>
      </c>
      <c r="D335" s="10">
        <f>IFERROR(VLOOKUP(A335,Data!G338:H1818,2,FALSE),D334)</f>
        <v>12409.49</v>
      </c>
      <c r="E335" s="13">
        <f t="shared" si="30"/>
        <v>0</v>
      </c>
      <c r="F335" s="13">
        <f t="shared" si="31"/>
        <v>0</v>
      </c>
      <c r="G335" s="13">
        <f t="shared" si="32"/>
        <v>-1.3889391836160072E-3</v>
      </c>
      <c r="H335" s="9">
        <f t="shared" si="33"/>
        <v>9225.2779291829047</v>
      </c>
      <c r="I335" s="9">
        <f t="shared" si="34"/>
        <v>9351.653291644936</v>
      </c>
      <c r="J335" s="9">
        <f t="shared" si="35"/>
        <v>11724.808105850725</v>
      </c>
    </row>
    <row r="336" spans="1:10">
      <c r="A336" s="1">
        <v>40641</v>
      </c>
      <c r="B336" s="9">
        <f>IFERROR(VLOOKUP(A336,Data!A339:B1767,2,FALSE),B335)</f>
        <v>4826.8500979999999</v>
      </c>
      <c r="C336" s="9">
        <f>IFERROR(VLOOKUP(A336,Data!D339:E1749,2,FALSE),C335)</f>
        <v>9963.9902340000008</v>
      </c>
      <c r="D336" s="10">
        <f>IFERROR(VLOOKUP(A336,Data!G339:H1819,2,FALSE),D335)</f>
        <v>12380.05</v>
      </c>
      <c r="E336" s="13">
        <f t="shared" si="30"/>
        <v>0</v>
      </c>
      <c r="F336" s="13">
        <f t="shared" si="31"/>
        <v>0</v>
      </c>
      <c r="G336" s="13">
        <f t="shared" si="32"/>
        <v>-2.3723779139997302E-3</v>
      </c>
      <c r="H336" s="9">
        <f t="shared" si="33"/>
        <v>9225.2779291829047</v>
      </c>
      <c r="I336" s="9">
        <f t="shared" si="34"/>
        <v>9351.653291644936</v>
      </c>
      <c r="J336" s="9">
        <f t="shared" si="35"/>
        <v>11696.992430054521</v>
      </c>
    </row>
    <row r="337" spans="1:10">
      <c r="A337" s="1">
        <v>40644</v>
      </c>
      <c r="B337" s="9">
        <f>IFERROR(VLOOKUP(A337,Data!A340:B1768,2,FALSE),B336)</f>
        <v>4826.8500979999999</v>
      </c>
      <c r="C337" s="9">
        <f>IFERROR(VLOOKUP(A337,Data!D340:E1750,2,FALSE),C336)</f>
        <v>9963.9902340000008</v>
      </c>
      <c r="D337" s="10">
        <f>IFERROR(VLOOKUP(A337,Data!G340:H1820,2,FALSE),D336)</f>
        <v>12381.11</v>
      </c>
      <c r="E337" s="13">
        <f t="shared" si="30"/>
        <v>0</v>
      </c>
      <c r="F337" s="13">
        <f t="shared" si="31"/>
        <v>0</v>
      </c>
      <c r="G337" s="13">
        <f t="shared" si="32"/>
        <v>8.5621625114705495E-5</v>
      </c>
      <c r="H337" s="9">
        <f t="shared" si="33"/>
        <v>9225.2779291829047</v>
      </c>
      <c r="I337" s="9">
        <f t="shared" si="34"/>
        <v>9351.653291644936</v>
      </c>
      <c r="J337" s="9">
        <f t="shared" si="35"/>
        <v>11697.993945555336</v>
      </c>
    </row>
    <row r="338" spans="1:10">
      <c r="A338" s="1">
        <v>40645</v>
      </c>
      <c r="B338" s="9">
        <f>IFERROR(VLOOKUP(A338,Data!A341:B1769,2,FALSE),B337)</f>
        <v>4826.8500979999999</v>
      </c>
      <c r="C338" s="9">
        <f>IFERROR(VLOOKUP(A338,Data!D341:E1751,2,FALSE),C337)</f>
        <v>9963.9902340000008</v>
      </c>
      <c r="D338" s="10">
        <f>IFERROR(VLOOKUP(A338,Data!G341:H1821,2,FALSE),D337)</f>
        <v>12263.58</v>
      </c>
      <c r="E338" s="13">
        <f t="shared" si="30"/>
        <v>0</v>
      </c>
      <c r="F338" s="13">
        <f t="shared" si="31"/>
        <v>0</v>
      </c>
      <c r="G338" s="13">
        <f t="shared" si="32"/>
        <v>-9.4926868431021647E-3</v>
      </c>
      <c r="H338" s="9">
        <f t="shared" si="33"/>
        <v>9225.2779291829047</v>
      </c>
      <c r="I338" s="9">
        <f t="shared" si="34"/>
        <v>9351.653291644936</v>
      </c>
      <c r="J338" s="9">
        <f t="shared" si="35"/>
        <v>11586.948552337675</v>
      </c>
    </row>
    <row r="339" spans="1:10">
      <c r="A339" s="1">
        <v>40646</v>
      </c>
      <c r="B339" s="9">
        <f>IFERROR(VLOOKUP(A339,Data!A342:B1770,2,FALSE),B338)</f>
        <v>4826.8500979999999</v>
      </c>
      <c r="C339" s="9">
        <f>IFERROR(VLOOKUP(A339,Data!D342:E1752,2,FALSE),C338)</f>
        <v>9963.9902340000008</v>
      </c>
      <c r="D339" s="10">
        <f>IFERROR(VLOOKUP(A339,Data!G342:H1822,2,FALSE),D338)</f>
        <v>12270.99</v>
      </c>
      <c r="E339" s="13">
        <f t="shared" si="30"/>
        <v>0</v>
      </c>
      <c r="F339" s="13">
        <f t="shared" si="31"/>
        <v>0</v>
      </c>
      <c r="G339" s="13">
        <f t="shared" si="32"/>
        <v>6.0422812914335405E-4</v>
      </c>
      <c r="H339" s="9">
        <f t="shared" si="33"/>
        <v>9225.2779291829047</v>
      </c>
      <c r="I339" s="9">
        <f t="shared" si="34"/>
        <v>9351.653291644936</v>
      </c>
      <c r="J339" s="9">
        <f t="shared" si="35"/>
        <v>11593.949712583935</v>
      </c>
    </row>
    <row r="340" spans="1:10">
      <c r="A340" s="1">
        <v>40647</v>
      </c>
      <c r="B340" s="9">
        <f>IFERROR(VLOOKUP(A340,Data!A343:B1771,2,FALSE),B339)</f>
        <v>4826.8500979999999</v>
      </c>
      <c r="C340" s="9">
        <f>IFERROR(VLOOKUP(A340,Data!D343:E1753,2,FALSE),C339)</f>
        <v>9963.9902340000008</v>
      </c>
      <c r="D340" s="10">
        <f>IFERROR(VLOOKUP(A340,Data!G343:H1823,2,FALSE),D339)</f>
        <v>12285.15</v>
      </c>
      <c r="E340" s="13">
        <f t="shared" si="30"/>
        <v>0</v>
      </c>
      <c r="F340" s="13">
        <f t="shared" si="31"/>
        <v>0</v>
      </c>
      <c r="G340" s="13">
        <f t="shared" si="32"/>
        <v>1.1539411245547306E-3</v>
      </c>
      <c r="H340" s="9">
        <f t="shared" si="33"/>
        <v>9225.2779291829047</v>
      </c>
      <c r="I340" s="9">
        <f t="shared" si="34"/>
        <v>9351.653291644936</v>
      </c>
      <c r="J340" s="9">
        <f t="shared" si="35"/>
        <v>11607.328447953305</v>
      </c>
    </row>
    <row r="341" spans="1:10">
      <c r="A341" s="1">
        <v>40648</v>
      </c>
      <c r="B341" s="9">
        <f>IFERROR(VLOOKUP(A341,Data!A344:B1772,2,FALSE),B340)</f>
        <v>4826.8500979999999</v>
      </c>
      <c r="C341" s="9">
        <f>IFERROR(VLOOKUP(A341,Data!D344:E1754,2,FALSE),C340)</f>
        <v>9963.9902340000008</v>
      </c>
      <c r="D341" s="10">
        <f>IFERROR(VLOOKUP(A341,Data!G344:H1824,2,FALSE),D340)</f>
        <v>12341.83</v>
      </c>
      <c r="E341" s="13">
        <f t="shared" si="30"/>
        <v>0</v>
      </c>
      <c r="F341" s="13">
        <f t="shared" si="31"/>
        <v>0</v>
      </c>
      <c r="G341" s="13">
        <f t="shared" si="32"/>
        <v>4.6137002804198801E-3</v>
      </c>
      <c r="H341" s="9">
        <f t="shared" si="33"/>
        <v>9225.2779291829047</v>
      </c>
      <c r="I341" s="9">
        <f t="shared" si="34"/>
        <v>9351.653291644936</v>
      </c>
      <c r="J341" s="9">
        <f t="shared" si="35"/>
        <v>11660.881182468553</v>
      </c>
    </row>
    <row r="342" spans="1:10">
      <c r="A342" s="1">
        <v>40651</v>
      </c>
      <c r="B342" s="9">
        <f>IFERROR(VLOOKUP(A342,Data!A345:B1773,2,FALSE),B341)</f>
        <v>4826.8500979999999</v>
      </c>
      <c r="C342" s="9">
        <f>IFERROR(VLOOKUP(A342,Data!D345:E1755,2,FALSE),C341)</f>
        <v>9963.9902340000008</v>
      </c>
      <c r="D342" s="10">
        <f>IFERROR(VLOOKUP(A342,Data!G345:H1825,2,FALSE),D341)</f>
        <v>12201.59</v>
      </c>
      <c r="E342" s="13">
        <f t="shared" si="30"/>
        <v>0</v>
      </c>
      <c r="F342" s="13">
        <f t="shared" si="31"/>
        <v>0</v>
      </c>
      <c r="G342" s="13">
        <f t="shared" si="32"/>
        <v>-1.1362982637096749E-2</v>
      </c>
      <c r="H342" s="9">
        <f t="shared" si="33"/>
        <v>9225.2779291829047</v>
      </c>
      <c r="I342" s="9">
        <f t="shared" si="34"/>
        <v>9351.653291644936</v>
      </c>
      <c r="J342" s="9">
        <f t="shared" si="35"/>
        <v>11528.378792058913</v>
      </c>
    </row>
    <row r="343" spans="1:10">
      <c r="A343" s="1">
        <v>40652</v>
      </c>
      <c r="B343" s="9">
        <f>IFERROR(VLOOKUP(A343,Data!A346:B1774,2,FALSE),B342)</f>
        <v>4826.8500979999999</v>
      </c>
      <c r="C343" s="9">
        <f>IFERROR(VLOOKUP(A343,Data!D346:E1756,2,FALSE),C342)</f>
        <v>9963.9902340000008</v>
      </c>
      <c r="D343" s="10">
        <f>IFERROR(VLOOKUP(A343,Data!G346:H1826,2,FALSE),D342)</f>
        <v>12266.75</v>
      </c>
      <c r="E343" s="13">
        <f t="shared" si="30"/>
        <v>0</v>
      </c>
      <c r="F343" s="13">
        <f t="shared" si="31"/>
        <v>0</v>
      </c>
      <c r="G343" s="13">
        <f t="shared" si="32"/>
        <v>5.3402876182530191E-3</v>
      </c>
      <c r="H343" s="9">
        <f t="shared" si="33"/>
        <v>9225.2779291829047</v>
      </c>
      <c r="I343" s="9">
        <f t="shared" si="34"/>
        <v>9351.653291644936</v>
      </c>
      <c r="J343" s="9">
        <f t="shared" si="35"/>
        <v>11589.943650580677</v>
      </c>
    </row>
    <row r="344" spans="1:10">
      <c r="A344" s="1">
        <v>40653</v>
      </c>
      <c r="B344" s="9">
        <f>IFERROR(VLOOKUP(A344,Data!A347:B1775,2,FALSE),B343)</f>
        <v>4826.8500979999999</v>
      </c>
      <c r="C344" s="9">
        <f>IFERROR(VLOOKUP(A344,Data!D347:E1757,2,FALSE),C343)</f>
        <v>9963.9902340000008</v>
      </c>
      <c r="D344" s="10">
        <f>IFERROR(VLOOKUP(A344,Data!G347:H1827,2,FALSE),D343)</f>
        <v>12453.54</v>
      </c>
      <c r="E344" s="13">
        <f t="shared" si="30"/>
        <v>0</v>
      </c>
      <c r="F344" s="13">
        <f t="shared" si="31"/>
        <v>0</v>
      </c>
      <c r="G344" s="13">
        <f t="shared" si="32"/>
        <v>1.522734220555574E-2</v>
      </c>
      <c r="H344" s="9">
        <f t="shared" si="33"/>
        <v>9225.2779291829047</v>
      </c>
      <c r="I344" s="9">
        <f t="shared" si="34"/>
        <v>9351.653291644936</v>
      </c>
      <c r="J344" s="9">
        <f t="shared" si="35"/>
        <v>11766.427688691178</v>
      </c>
    </row>
    <row r="345" spans="1:10">
      <c r="A345" s="1">
        <v>40654</v>
      </c>
      <c r="B345" s="9">
        <f>IFERROR(VLOOKUP(A345,Data!A348:B1776,2,FALSE),B344)</f>
        <v>4826.8500979999999</v>
      </c>
      <c r="C345" s="9">
        <f>IFERROR(VLOOKUP(A345,Data!D348:E1758,2,FALSE),C344)</f>
        <v>9963.9902340000008</v>
      </c>
      <c r="D345" s="10">
        <f>IFERROR(VLOOKUP(A345,Data!G348:H1828,2,FALSE),D344)</f>
        <v>12505.99</v>
      </c>
      <c r="E345" s="13">
        <f t="shared" si="30"/>
        <v>0</v>
      </c>
      <c r="F345" s="13">
        <f t="shared" si="31"/>
        <v>0</v>
      </c>
      <c r="G345" s="13">
        <f t="shared" si="32"/>
        <v>4.2116538751229698E-3</v>
      </c>
      <c r="H345" s="9">
        <f t="shared" si="33"/>
        <v>9225.2779291829047</v>
      </c>
      <c r="I345" s="9">
        <f t="shared" si="34"/>
        <v>9351.653291644936</v>
      </c>
      <c r="J345" s="9">
        <f t="shared" si="35"/>
        <v>11815.983809462607</v>
      </c>
    </row>
    <row r="346" spans="1:10">
      <c r="A346" s="1">
        <v>40655</v>
      </c>
      <c r="B346" s="9">
        <f>IFERROR(VLOOKUP(A346,Data!A349:B1777,2,FALSE),B345)</f>
        <v>4826.8500979999999</v>
      </c>
      <c r="C346" s="9">
        <f>IFERROR(VLOOKUP(A346,Data!D349:E1759,2,FALSE),C345)</f>
        <v>9963.9902340000008</v>
      </c>
      <c r="D346" s="10">
        <f>IFERROR(VLOOKUP(A346,Data!G349:H1829,2,FALSE),D345)</f>
        <v>12505.99</v>
      </c>
      <c r="E346" s="13">
        <f t="shared" si="30"/>
        <v>0</v>
      </c>
      <c r="F346" s="13">
        <f t="shared" si="31"/>
        <v>0</v>
      </c>
      <c r="G346" s="13">
        <f t="shared" si="32"/>
        <v>0</v>
      </c>
      <c r="H346" s="9">
        <f t="shared" si="33"/>
        <v>9225.2779291829047</v>
      </c>
      <c r="I346" s="9">
        <f t="shared" si="34"/>
        <v>9351.653291644936</v>
      </c>
      <c r="J346" s="9">
        <f t="shared" si="35"/>
        <v>11815.983809462607</v>
      </c>
    </row>
    <row r="347" spans="1:10">
      <c r="A347" s="1">
        <v>40658</v>
      </c>
      <c r="B347" s="9">
        <f>IFERROR(VLOOKUP(A347,Data!A350:B1778,2,FALSE),B346)</f>
        <v>4826.8500979999999</v>
      </c>
      <c r="C347" s="9">
        <f>IFERROR(VLOOKUP(A347,Data!D350:E1760,2,FALSE),C346)</f>
        <v>9963.9902340000008</v>
      </c>
      <c r="D347" s="10">
        <f>IFERROR(VLOOKUP(A347,Data!G350:H1830,2,FALSE),D346)</f>
        <v>12479.88</v>
      </c>
      <c r="E347" s="13">
        <f t="shared" si="30"/>
        <v>0</v>
      </c>
      <c r="F347" s="13">
        <f t="shared" si="31"/>
        <v>0</v>
      </c>
      <c r="G347" s="13">
        <f t="shared" si="32"/>
        <v>-2.0877995264669638E-3</v>
      </c>
      <c r="H347" s="9">
        <f t="shared" si="33"/>
        <v>9225.2779291829047</v>
      </c>
      <c r="I347" s="9">
        <f t="shared" si="34"/>
        <v>9351.653291644936</v>
      </c>
      <c r="J347" s="9">
        <f t="shared" si="35"/>
        <v>11791.314404060469</v>
      </c>
    </row>
    <row r="348" spans="1:10">
      <c r="A348" s="1">
        <v>40659</v>
      </c>
      <c r="B348" s="9">
        <f>IFERROR(VLOOKUP(A348,Data!A351:B1779,2,FALSE),B347)</f>
        <v>4826.8500979999999</v>
      </c>
      <c r="C348" s="9">
        <f>IFERROR(VLOOKUP(A348,Data!D351:E1761,2,FALSE),C347)</f>
        <v>9963.9902340000008</v>
      </c>
      <c r="D348" s="10">
        <f>IFERROR(VLOOKUP(A348,Data!G351:H1831,2,FALSE),D347)</f>
        <v>12595.37</v>
      </c>
      <c r="E348" s="13">
        <f t="shared" si="30"/>
        <v>0</v>
      </c>
      <c r="F348" s="13">
        <f t="shared" si="31"/>
        <v>0</v>
      </c>
      <c r="G348" s="13">
        <f t="shared" si="32"/>
        <v>9.2540953919429993E-3</v>
      </c>
      <c r="H348" s="9">
        <f t="shared" si="33"/>
        <v>9225.2779291829047</v>
      </c>
      <c r="I348" s="9">
        <f t="shared" si="34"/>
        <v>9351.653291644936</v>
      </c>
      <c r="J348" s="9">
        <f t="shared" si="35"/>
        <v>11900.432352352038</v>
      </c>
    </row>
    <row r="349" spans="1:10">
      <c r="A349" s="1">
        <v>40660</v>
      </c>
      <c r="B349" s="9">
        <f>IFERROR(VLOOKUP(A349,Data!A352:B1780,2,FALSE),B348)</f>
        <v>4826.8500979999999</v>
      </c>
      <c r="C349" s="9">
        <f>IFERROR(VLOOKUP(A349,Data!D352:E1762,2,FALSE),C348)</f>
        <v>9963.9902340000008</v>
      </c>
      <c r="D349" s="10">
        <f>IFERROR(VLOOKUP(A349,Data!G352:H1832,2,FALSE),D348)</f>
        <v>12690.96</v>
      </c>
      <c r="E349" s="13">
        <f t="shared" si="30"/>
        <v>0</v>
      </c>
      <c r="F349" s="13">
        <f t="shared" si="31"/>
        <v>0</v>
      </c>
      <c r="G349" s="13">
        <f t="shared" si="32"/>
        <v>7.589296701883178E-3</v>
      </c>
      <c r="H349" s="9">
        <f t="shared" si="33"/>
        <v>9225.2779291829047</v>
      </c>
      <c r="I349" s="9">
        <f t="shared" si="34"/>
        <v>9351.653291644936</v>
      </c>
      <c r="J349" s="9">
        <f t="shared" si="35"/>
        <v>11990.748264354726</v>
      </c>
    </row>
    <row r="350" spans="1:10">
      <c r="A350" s="1">
        <v>40661</v>
      </c>
      <c r="B350" s="9">
        <f>IFERROR(VLOOKUP(A350,Data!A353:B1781,2,FALSE),B349)</f>
        <v>4826.8500979999999</v>
      </c>
      <c r="C350" s="9">
        <f>IFERROR(VLOOKUP(A350,Data!D353:E1763,2,FALSE),C349)</f>
        <v>9963.9902340000008</v>
      </c>
      <c r="D350" s="10">
        <f>IFERROR(VLOOKUP(A350,Data!G353:H1833,2,FALSE),D349)</f>
        <v>12763.31</v>
      </c>
      <c r="E350" s="13">
        <f t="shared" si="30"/>
        <v>0</v>
      </c>
      <c r="F350" s="13">
        <f t="shared" si="31"/>
        <v>0</v>
      </c>
      <c r="G350" s="13">
        <f t="shared" si="32"/>
        <v>5.7009083631183429E-3</v>
      </c>
      <c r="H350" s="9">
        <f t="shared" si="33"/>
        <v>9225.2779291829047</v>
      </c>
      <c r="I350" s="9">
        <f t="shared" si="34"/>
        <v>9351.653291644936</v>
      </c>
      <c r="J350" s="9">
        <f t="shared" si="35"/>
        <v>12059.106421415032</v>
      </c>
    </row>
    <row r="351" spans="1:10">
      <c r="A351" s="1">
        <v>40662</v>
      </c>
      <c r="B351" s="9">
        <f>IFERROR(VLOOKUP(A351,Data!A354:B1782,2,FALSE),B350)</f>
        <v>4826.8500979999999</v>
      </c>
      <c r="C351" s="9">
        <f>IFERROR(VLOOKUP(A351,Data!D354:E1764,2,FALSE),C350)</f>
        <v>9963.9902340000008</v>
      </c>
      <c r="D351" s="10">
        <f>IFERROR(VLOOKUP(A351,Data!G354:H1834,2,FALSE),D350)</f>
        <v>12810.54</v>
      </c>
      <c r="E351" s="13">
        <f t="shared" si="30"/>
        <v>0</v>
      </c>
      <c r="F351" s="13">
        <f t="shared" si="31"/>
        <v>0</v>
      </c>
      <c r="G351" s="13">
        <f t="shared" si="32"/>
        <v>3.7004507451438057E-3</v>
      </c>
      <c r="H351" s="9">
        <f t="shared" si="33"/>
        <v>9225.2779291829047</v>
      </c>
      <c r="I351" s="9">
        <f t="shared" si="34"/>
        <v>9351.653291644936</v>
      </c>
      <c r="J351" s="9">
        <f t="shared" si="35"/>
        <v>12103.730550757928</v>
      </c>
    </row>
    <row r="352" spans="1:10">
      <c r="A352" s="1">
        <v>40665</v>
      </c>
      <c r="B352" s="9">
        <f>IFERROR(VLOOKUP(A352,Data!A355:B1783,2,FALSE),B351)</f>
        <v>4826.8500979999999</v>
      </c>
      <c r="C352" s="9">
        <f>IFERROR(VLOOKUP(A352,Data!D355:E1765,2,FALSE),C351)</f>
        <v>9963.9902340000008</v>
      </c>
      <c r="D352" s="10">
        <f>IFERROR(VLOOKUP(A352,Data!G355:H1835,2,FALSE),D351)</f>
        <v>12807.36</v>
      </c>
      <c r="E352" s="13">
        <f t="shared" si="30"/>
        <v>0</v>
      </c>
      <c r="F352" s="13">
        <f t="shared" si="31"/>
        <v>0</v>
      </c>
      <c r="G352" s="13">
        <f t="shared" si="32"/>
        <v>-2.4823309556039721E-4</v>
      </c>
      <c r="H352" s="9">
        <f t="shared" si="33"/>
        <v>9225.2779291829047</v>
      </c>
      <c r="I352" s="9">
        <f t="shared" si="34"/>
        <v>9351.653291644936</v>
      </c>
      <c r="J352" s="9">
        <f t="shared" si="35"/>
        <v>12100.726004255484</v>
      </c>
    </row>
    <row r="353" spans="1:10">
      <c r="A353" s="1">
        <v>40666</v>
      </c>
      <c r="B353" s="9">
        <f>IFERROR(VLOOKUP(A353,Data!A356:B1784,2,FALSE),B352)</f>
        <v>4826.8500979999999</v>
      </c>
      <c r="C353" s="9">
        <f>IFERROR(VLOOKUP(A353,Data!D356:E1766,2,FALSE),C352)</f>
        <v>9963.9902340000008</v>
      </c>
      <c r="D353" s="10">
        <f>IFERROR(VLOOKUP(A353,Data!G356:H1836,2,FALSE),D352)</f>
        <v>12807.51</v>
      </c>
      <c r="E353" s="13">
        <f t="shared" si="30"/>
        <v>0</v>
      </c>
      <c r="F353" s="13">
        <f t="shared" si="31"/>
        <v>0</v>
      </c>
      <c r="G353" s="13">
        <f t="shared" si="32"/>
        <v>1.1712015591006749E-5</v>
      </c>
      <c r="H353" s="9">
        <f t="shared" si="33"/>
        <v>9225.2779291829047</v>
      </c>
      <c r="I353" s="9">
        <f t="shared" si="34"/>
        <v>9351.653291644936</v>
      </c>
      <c r="J353" s="9">
        <f t="shared" si="35"/>
        <v>12100.867728147108</v>
      </c>
    </row>
    <row r="354" spans="1:10">
      <c r="A354" s="1">
        <v>40667</v>
      </c>
      <c r="B354" s="9">
        <f>IFERROR(VLOOKUP(A354,Data!A357:B1785,2,FALSE),B353)</f>
        <v>4826.8500979999999</v>
      </c>
      <c r="C354" s="9">
        <f>IFERROR(VLOOKUP(A354,Data!D357:E1767,2,FALSE),C353)</f>
        <v>9963.9902340000008</v>
      </c>
      <c r="D354" s="10">
        <f>IFERROR(VLOOKUP(A354,Data!G357:H1837,2,FALSE),D353)</f>
        <v>12723.58</v>
      </c>
      <c r="E354" s="13">
        <f t="shared" si="30"/>
        <v>0</v>
      </c>
      <c r="F354" s="13">
        <f t="shared" si="31"/>
        <v>0</v>
      </c>
      <c r="G354" s="13">
        <f t="shared" si="32"/>
        <v>-6.5531863726829252E-3</v>
      </c>
      <c r="H354" s="9">
        <f t="shared" si="33"/>
        <v>9225.2779291829047</v>
      </c>
      <c r="I354" s="9">
        <f t="shared" si="34"/>
        <v>9351.653291644936</v>
      </c>
      <c r="J354" s="9">
        <f t="shared" si="35"/>
        <v>12021.568486653377</v>
      </c>
    </row>
    <row r="355" spans="1:10">
      <c r="A355" s="1">
        <v>40668</v>
      </c>
      <c r="B355" s="9">
        <f>IFERROR(VLOOKUP(A355,Data!A358:B1786,2,FALSE),B354)</f>
        <v>4826.8500979999999</v>
      </c>
      <c r="C355" s="9">
        <f>IFERROR(VLOOKUP(A355,Data!D358:E1768,2,FALSE),C354)</f>
        <v>9963.9902340000008</v>
      </c>
      <c r="D355" s="10">
        <f>IFERROR(VLOOKUP(A355,Data!G358:H1838,2,FALSE),D354)</f>
        <v>12584.17</v>
      </c>
      <c r="E355" s="13">
        <f t="shared" si="30"/>
        <v>0</v>
      </c>
      <c r="F355" s="13">
        <f t="shared" si="31"/>
        <v>0</v>
      </c>
      <c r="G355" s="13">
        <f t="shared" si="32"/>
        <v>-1.0956821900754336E-2</v>
      </c>
      <c r="H355" s="9">
        <f t="shared" si="33"/>
        <v>9225.2779291829047</v>
      </c>
      <c r="I355" s="9">
        <f t="shared" si="34"/>
        <v>9351.653291644936</v>
      </c>
      <c r="J355" s="9">
        <f t="shared" si="35"/>
        <v>11889.850301777396</v>
      </c>
    </row>
    <row r="356" spans="1:10">
      <c r="A356" s="1">
        <v>40669</v>
      </c>
      <c r="B356" s="9">
        <f>IFERROR(VLOOKUP(A356,Data!A359:B1787,2,FALSE),B355)</f>
        <v>4826.8500979999999</v>
      </c>
      <c r="C356" s="9">
        <f>IFERROR(VLOOKUP(A356,Data!D359:E1769,2,FALSE),C355)</f>
        <v>9963.9902340000008</v>
      </c>
      <c r="D356" s="10">
        <f>IFERROR(VLOOKUP(A356,Data!G359:H1839,2,FALSE),D355)</f>
        <v>12638.74</v>
      </c>
      <c r="E356" s="13">
        <f t="shared" si="30"/>
        <v>0</v>
      </c>
      <c r="F356" s="13">
        <f t="shared" si="31"/>
        <v>0</v>
      </c>
      <c r="G356" s="13">
        <f t="shared" si="32"/>
        <v>4.3364004141711139E-3</v>
      </c>
      <c r="H356" s="9">
        <f t="shared" si="33"/>
        <v>9225.2779291829047</v>
      </c>
      <c r="I356" s="9">
        <f t="shared" si="34"/>
        <v>9351.653291644936</v>
      </c>
      <c r="J356" s="9">
        <f t="shared" si="35"/>
        <v>11941.409453550456</v>
      </c>
    </row>
    <row r="357" spans="1:10">
      <c r="A357" s="1">
        <v>40672</v>
      </c>
      <c r="B357" s="9">
        <f>IFERROR(VLOOKUP(A357,Data!A360:B1788,2,FALSE),B356)</f>
        <v>4826.8500979999999</v>
      </c>
      <c r="C357" s="9">
        <f>IFERROR(VLOOKUP(A357,Data!D360:E1770,2,FALSE),C356)</f>
        <v>9963.9902340000008</v>
      </c>
      <c r="D357" s="10">
        <f>IFERROR(VLOOKUP(A357,Data!G360:H1840,2,FALSE),D356)</f>
        <v>12684.68</v>
      </c>
      <c r="E357" s="13">
        <f t="shared" si="30"/>
        <v>0</v>
      </c>
      <c r="F357" s="13">
        <f t="shared" si="31"/>
        <v>0</v>
      </c>
      <c r="G357" s="13">
        <f t="shared" si="32"/>
        <v>3.63485600621585E-3</v>
      </c>
      <c r="H357" s="9">
        <f t="shared" si="33"/>
        <v>9225.2779291829047</v>
      </c>
      <c r="I357" s="9">
        <f t="shared" si="34"/>
        <v>9351.653291644936</v>
      </c>
      <c r="J357" s="9">
        <f t="shared" si="35"/>
        <v>11984.814757425376</v>
      </c>
    </row>
    <row r="358" spans="1:10">
      <c r="A358" s="1">
        <v>40673</v>
      </c>
      <c r="B358" s="9">
        <f>IFERROR(VLOOKUP(A358,Data!A361:B1789,2,FALSE),B357)</f>
        <v>4826.8500979999999</v>
      </c>
      <c r="C358" s="9">
        <f>IFERROR(VLOOKUP(A358,Data!D361:E1771,2,FALSE),C357)</f>
        <v>9963.9902340000008</v>
      </c>
      <c r="D358" s="10">
        <f>IFERROR(VLOOKUP(A358,Data!G361:H1841,2,FALSE),D357)</f>
        <v>12760.36</v>
      </c>
      <c r="E358" s="13">
        <f t="shared" si="30"/>
        <v>0</v>
      </c>
      <c r="F358" s="13">
        <f t="shared" si="31"/>
        <v>0</v>
      </c>
      <c r="G358" s="13">
        <f t="shared" si="32"/>
        <v>5.9662522034454385E-3</v>
      </c>
      <c r="H358" s="9">
        <f t="shared" si="33"/>
        <v>9225.2779291829047</v>
      </c>
      <c r="I358" s="9">
        <f t="shared" si="34"/>
        <v>9351.653291644936</v>
      </c>
      <c r="J358" s="9">
        <f t="shared" si="35"/>
        <v>12056.319184879751</v>
      </c>
    </row>
    <row r="359" spans="1:10">
      <c r="A359" s="1">
        <v>40674</v>
      </c>
      <c r="B359" s="9">
        <f>IFERROR(VLOOKUP(A359,Data!A362:B1790,2,FALSE),B358)</f>
        <v>4826.8500979999999</v>
      </c>
      <c r="C359" s="9">
        <f>IFERROR(VLOOKUP(A359,Data!D362:E1772,2,FALSE),C358)</f>
        <v>9963.9902340000008</v>
      </c>
      <c r="D359" s="10">
        <f>IFERROR(VLOOKUP(A359,Data!G362:H1842,2,FALSE),D358)</f>
        <v>12630.03</v>
      </c>
      <c r="E359" s="13">
        <f t="shared" si="30"/>
        <v>0</v>
      </c>
      <c r="F359" s="13">
        <f t="shared" si="31"/>
        <v>0</v>
      </c>
      <c r="G359" s="13">
        <f t="shared" si="32"/>
        <v>-1.0213661683526163E-2</v>
      </c>
      <c r="H359" s="9">
        <f t="shared" si="33"/>
        <v>9225.2779291829047</v>
      </c>
      <c r="I359" s="9">
        <f t="shared" si="34"/>
        <v>9351.653291644936</v>
      </c>
      <c r="J359" s="9">
        <f t="shared" si="35"/>
        <v>11933.180019576783</v>
      </c>
    </row>
    <row r="360" spans="1:10">
      <c r="A360" s="1">
        <v>40675</v>
      </c>
      <c r="B360" s="9">
        <f>IFERROR(VLOOKUP(A360,Data!A363:B1791,2,FALSE),B359)</f>
        <v>4826.8500979999999</v>
      </c>
      <c r="C360" s="9">
        <f>IFERROR(VLOOKUP(A360,Data!D363:E1773,2,FALSE),C359)</f>
        <v>9963.9902340000008</v>
      </c>
      <c r="D360" s="10">
        <f>IFERROR(VLOOKUP(A360,Data!G363:H1843,2,FALSE),D359)</f>
        <v>12695.92</v>
      </c>
      <c r="E360" s="13">
        <f t="shared" si="30"/>
        <v>0</v>
      </c>
      <c r="F360" s="13">
        <f t="shared" si="31"/>
        <v>0</v>
      </c>
      <c r="G360" s="13">
        <f t="shared" si="32"/>
        <v>5.2169313928786725E-3</v>
      </c>
      <c r="H360" s="9">
        <f t="shared" si="33"/>
        <v>9225.2779291829047</v>
      </c>
      <c r="I360" s="9">
        <f t="shared" si="34"/>
        <v>9351.653291644936</v>
      </c>
      <c r="J360" s="9">
        <f t="shared" si="35"/>
        <v>11995.434601037787</v>
      </c>
    </row>
    <row r="361" spans="1:10">
      <c r="A361" s="1">
        <v>40676</v>
      </c>
      <c r="B361" s="9">
        <f>IFERROR(VLOOKUP(A361,Data!A364:B1792,2,FALSE),B360)</f>
        <v>4826.8500979999999</v>
      </c>
      <c r="C361" s="9">
        <f>IFERROR(VLOOKUP(A361,Data!D364:E1774,2,FALSE),C360)</f>
        <v>9963.9902340000008</v>
      </c>
      <c r="D361" s="10">
        <f>IFERROR(VLOOKUP(A361,Data!G364:H1844,2,FALSE),D360)</f>
        <v>12595.75</v>
      </c>
      <c r="E361" s="13">
        <f t="shared" si="30"/>
        <v>0</v>
      </c>
      <c r="F361" s="13">
        <f t="shared" si="31"/>
        <v>0</v>
      </c>
      <c r="G361" s="13">
        <f t="shared" si="32"/>
        <v>-7.8899362944946146E-3</v>
      </c>
      <c r="H361" s="9">
        <f t="shared" si="33"/>
        <v>9225.2779291829047</v>
      </c>
      <c r="I361" s="9">
        <f t="shared" si="34"/>
        <v>9351.653291644936</v>
      </c>
      <c r="J361" s="9">
        <f t="shared" si="35"/>
        <v>11900.791386210822</v>
      </c>
    </row>
    <row r="362" spans="1:10">
      <c r="A362" s="1">
        <v>40679</v>
      </c>
      <c r="B362" s="9">
        <f>IFERROR(VLOOKUP(A362,Data!A365:B1793,2,FALSE),B361)</f>
        <v>4826.8500979999999</v>
      </c>
      <c r="C362" s="9">
        <f>IFERROR(VLOOKUP(A362,Data!D365:E1775,2,FALSE),C361)</f>
        <v>9963.9902340000008</v>
      </c>
      <c r="D362" s="10">
        <f>IFERROR(VLOOKUP(A362,Data!G365:H1845,2,FALSE),D361)</f>
        <v>12548.37</v>
      </c>
      <c r="E362" s="13">
        <f t="shared" si="30"/>
        <v>0</v>
      </c>
      <c r="F362" s="13">
        <f t="shared" si="31"/>
        <v>0</v>
      </c>
      <c r="G362" s="13">
        <f t="shared" si="32"/>
        <v>-3.7615862493300678E-3</v>
      </c>
      <c r="H362" s="9">
        <f t="shared" si="33"/>
        <v>9225.2779291829047</v>
      </c>
      <c r="I362" s="9">
        <f t="shared" si="34"/>
        <v>9351.653291644936</v>
      </c>
      <c r="J362" s="9">
        <f t="shared" si="35"/>
        <v>11856.025532976306</v>
      </c>
    </row>
    <row r="363" spans="1:10">
      <c r="A363" s="1">
        <v>40680</v>
      </c>
      <c r="B363" s="9">
        <f>IFERROR(VLOOKUP(A363,Data!A366:B1794,2,FALSE),B362)</f>
        <v>4826.8500979999999</v>
      </c>
      <c r="C363" s="9">
        <f>IFERROR(VLOOKUP(A363,Data!D366:E1776,2,FALSE),C362)</f>
        <v>9963.9902340000008</v>
      </c>
      <c r="D363" s="10">
        <f>IFERROR(VLOOKUP(A363,Data!G366:H1846,2,FALSE),D362)</f>
        <v>12479.58</v>
      </c>
      <c r="E363" s="13">
        <f t="shared" si="30"/>
        <v>0</v>
      </c>
      <c r="F363" s="13">
        <f t="shared" si="31"/>
        <v>0</v>
      </c>
      <c r="G363" s="13">
        <f t="shared" si="32"/>
        <v>-5.4819869034783697E-3</v>
      </c>
      <c r="H363" s="9">
        <f t="shared" si="33"/>
        <v>9225.2779291829047</v>
      </c>
      <c r="I363" s="9">
        <f t="shared" si="34"/>
        <v>9351.653291644936</v>
      </c>
      <c r="J363" s="9">
        <f t="shared" si="35"/>
        <v>11791.030956277225</v>
      </c>
    </row>
    <row r="364" spans="1:10">
      <c r="A364" s="1">
        <v>40681</v>
      </c>
      <c r="B364" s="9">
        <f>IFERROR(VLOOKUP(A364,Data!A367:B1795,2,FALSE),B363)</f>
        <v>4826.8500979999999</v>
      </c>
      <c r="C364" s="9">
        <f>IFERROR(VLOOKUP(A364,Data!D367:E1777,2,FALSE),C363)</f>
        <v>9963.9902340000008</v>
      </c>
      <c r="D364" s="10">
        <f>IFERROR(VLOOKUP(A364,Data!G367:H1847,2,FALSE),D363)</f>
        <v>12560.18</v>
      </c>
      <c r="E364" s="13">
        <f t="shared" si="30"/>
        <v>0</v>
      </c>
      <c r="F364" s="13">
        <f t="shared" si="31"/>
        <v>0</v>
      </c>
      <c r="G364" s="13">
        <f t="shared" si="32"/>
        <v>6.4585506884046072E-3</v>
      </c>
      <c r="H364" s="9">
        <f t="shared" si="33"/>
        <v>9225.2779291829047</v>
      </c>
      <c r="I364" s="9">
        <f t="shared" si="34"/>
        <v>9351.653291644936</v>
      </c>
      <c r="J364" s="9">
        <f t="shared" si="35"/>
        <v>11867.183927376889</v>
      </c>
    </row>
    <row r="365" spans="1:10">
      <c r="A365" s="1">
        <v>40682</v>
      </c>
      <c r="B365" s="9">
        <f>IFERROR(VLOOKUP(A365,Data!A368:B1796,2,FALSE),B364)</f>
        <v>4826.8500979999999</v>
      </c>
      <c r="C365" s="9">
        <f>IFERROR(VLOOKUP(A365,Data!D368:E1778,2,FALSE),C364)</f>
        <v>9963.9902340000008</v>
      </c>
      <c r="D365" s="10">
        <f>IFERROR(VLOOKUP(A365,Data!G368:H1848,2,FALSE),D364)</f>
        <v>12605.32</v>
      </c>
      <c r="E365" s="13">
        <f t="shared" si="30"/>
        <v>0</v>
      </c>
      <c r="F365" s="13">
        <f t="shared" si="31"/>
        <v>0</v>
      </c>
      <c r="G365" s="13">
        <f t="shared" si="32"/>
        <v>3.5938975396848944E-3</v>
      </c>
      <c r="H365" s="9">
        <f t="shared" si="33"/>
        <v>9225.2779291829047</v>
      </c>
      <c r="I365" s="9">
        <f t="shared" si="34"/>
        <v>9351.653291644936</v>
      </c>
      <c r="J365" s="9">
        <f t="shared" si="35"/>
        <v>11909.833370496479</v>
      </c>
    </row>
    <row r="366" spans="1:10">
      <c r="A366" s="1">
        <v>40683</v>
      </c>
      <c r="B366" s="9">
        <f>IFERROR(VLOOKUP(A366,Data!A369:B1797,2,FALSE),B365)</f>
        <v>4826.8500979999999</v>
      </c>
      <c r="C366" s="9">
        <f>IFERROR(VLOOKUP(A366,Data!D369:E1779,2,FALSE),C365)</f>
        <v>9963.9902340000008</v>
      </c>
      <c r="D366" s="10">
        <f>IFERROR(VLOOKUP(A366,Data!G369:H1849,2,FALSE),D365)</f>
        <v>12512.04</v>
      </c>
      <c r="E366" s="13">
        <f t="shared" si="30"/>
        <v>0</v>
      </c>
      <c r="F366" s="13">
        <f t="shared" si="31"/>
        <v>0</v>
      </c>
      <c r="G366" s="13">
        <f t="shared" si="32"/>
        <v>-7.4000501375608742E-3</v>
      </c>
      <c r="H366" s="9">
        <f t="shared" si="33"/>
        <v>9225.2779291829047</v>
      </c>
      <c r="I366" s="9">
        <f t="shared" si="34"/>
        <v>9351.653291644936</v>
      </c>
      <c r="J366" s="9">
        <f t="shared" si="35"/>
        <v>11821.70000642481</v>
      </c>
    </row>
    <row r="367" spans="1:10">
      <c r="A367" s="1">
        <v>40686</v>
      </c>
      <c r="B367" s="9">
        <f>IFERROR(VLOOKUP(A367,Data!A370:B1798,2,FALSE),B366)</f>
        <v>4826.8500979999999</v>
      </c>
      <c r="C367" s="9">
        <f>IFERROR(VLOOKUP(A367,Data!D370:E1780,2,FALSE),C366)</f>
        <v>9963.9902340000008</v>
      </c>
      <c r="D367" s="10">
        <f>IFERROR(VLOOKUP(A367,Data!G370:H1850,2,FALSE),D366)</f>
        <v>12381.26</v>
      </c>
      <c r="E367" s="13">
        <f t="shared" si="30"/>
        <v>0</v>
      </c>
      <c r="F367" s="13">
        <f t="shared" si="31"/>
        <v>0</v>
      </c>
      <c r="G367" s="13">
        <f t="shared" si="32"/>
        <v>-1.0452332313515673E-2</v>
      </c>
      <c r="H367" s="9">
        <f t="shared" si="33"/>
        <v>9225.2779291829047</v>
      </c>
      <c r="I367" s="9">
        <f t="shared" si="34"/>
        <v>9351.653291644936</v>
      </c>
      <c r="J367" s="9">
        <f t="shared" si="35"/>
        <v>11698.135669446967</v>
      </c>
    </row>
    <row r="368" spans="1:10">
      <c r="A368" s="1">
        <v>40687</v>
      </c>
      <c r="B368" s="9">
        <f>IFERROR(VLOOKUP(A368,Data!A371:B1799,2,FALSE),B367)</f>
        <v>4826.8500979999999</v>
      </c>
      <c r="C368" s="9">
        <f>IFERROR(VLOOKUP(A368,Data!D371:E1781,2,FALSE),C367)</f>
        <v>9963.9902340000008</v>
      </c>
      <c r="D368" s="10">
        <f>IFERROR(VLOOKUP(A368,Data!G371:H1851,2,FALSE),D367)</f>
        <v>12356.21</v>
      </c>
      <c r="E368" s="13">
        <f t="shared" si="30"/>
        <v>0</v>
      </c>
      <c r="F368" s="13">
        <f t="shared" si="31"/>
        <v>0</v>
      </c>
      <c r="G368" s="13">
        <f t="shared" si="32"/>
        <v>-2.0232189615597357E-3</v>
      </c>
      <c r="H368" s="9">
        <f t="shared" si="33"/>
        <v>9225.2779291829047</v>
      </c>
      <c r="I368" s="9">
        <f t="shared" si="34"/>
        <v>9351.653291644936</v>
      </c>
      <c r="J368" s="9">
        <f t="shared" si="35"/>
        <v>11674.467779545643</v>
      </c>
    </row>
    <row r="369" spans="1:10">
      <c r="A369" s="1">
        <v>40688</v>
      </c>
      <c r="B369" s="9">
        <f>IFERROR(VLOOKUP(A369,Data!A372:B1800,2,FALSE),B368)</f>
        <v>4826.8500979999999</v>
      </c>
      <c r="C369" s="9">
        <f>IFERROR(VLOOKUP(A369,Data!D372:E1782,2,FALSE),C368)</f>
        <v>9963.9902340000008</v>
      </c>
      <c r="D369" s="10">
        <f>IFERROR(VLOOKUP(A369,Data!G372:H1852,2,FALSE),D368)</f>
        <v>12394.66</v>
      </c>
      <c r="E369" s="13">
        <f t="shared" si="30"/>
        <v>0</v>
      </c>
      <c r="F369" s="13">
        <f t="shared" si="31"/>
        <v>0</v>
      </c>
      <c r="G369" s="13">
        <f t="shared" si="32"/>
        <v>3.1117956072291364E-3</v>
      </c>
      <c r="H369" s="9">
        <f t="shared" si="33"/>
        <v>9225.2779291829047</v>
      </c>
      <c r="I369" s="9">
        <f t="shared" si="34"/>
        <v>9351.653291644936</v>
      </c>
      <c r="J369" s="9">
        <f t="shared" si="35"/>
        <v>11710.796337098771</v>
      </c>
    </row>
    <row r="370" spans="1:10">
      <c r="A370" s="1">
        <v>40689</v>
      </c>
      <c r="B370" s="9">
        <f>IFERROR(VLOOKUP(A370,Data!A373:B1801,2,FALSE),B369)</f>
        <v>4826.8500979999999</v>
      </c>
      <c r="C370" s="9">
        <f>IFERROR(VLOOKUP(A370,Data!D373:E1783,2,FALSE),C369)</f>
        <v>9963.9902340000008</v>
      </c>
      <c r="D370" s="10">
        <f>IFERROR(VLOOKUP(A370,Data!G373:H1853,2,FALSE),D369)</f>
        <v>12402.76</v>
      </c>
      <c r="E370" s="13">
        <f t="shared" si="30"/>
        <v>0</v>
      </c>
      <c r="F370" s="13">
        <f t="shared" si="31"/>
        <v>0</v>
      </c>
      <c r="G370" s="13">
        <f t="shared" si="32"/>
        <v>6.5350723618077167E-4</v>
      </c>
      <c r="H370" s="9">
        <f t="shared" si="33"/>
        <v>9225.2779291829047</v>
      </c>
      <c r="I370" s="9">
        <f t="shared" si="34"/>
        <v>9351.653291644936</v>
      </c>
      <c r="J370" s="9">
        <f t="shared" si="35"/>
        <v>11718.449427246505</v>
      </c>
    </row>
    <row r="371" spans="1:10">
      <c r="A371" s="1">
        <v>40690</v>
      </c>
      <c r="B371" s="9">
        <f>IFERROR(VLOOKUP(A371,Data!A374:B1802,2,FALSE),B370)</f>
        <v>4826.8500979999999</v>
      </c>
      <c r="C371" s="9">
        <f>IFERROR(VLOOKUP(A371,Data!D374:E1784,2,FALSE),C370)</f>
        <v>9963.9902340000008</v>
      </c>
      <c r="D371" s="10">
        <f>IFERROR(VLOOKUP(A371,Data!G374:H1854,2,FALSE),D370)</f>
        <v>12441.58</v>
      </c>
      <c r="E371" s="13">
        <f t="shared" si="30"/>
        <v>0</v>
      </c>
      <c r="F371" s="13">
        <f t="shared" si="31"/>
        <v>0</v>
      </c>
      <c r="G371" s="13">
        <f t="shared" si="32"/>
        <v>3.129948495334886E-3</v>
      </c>
      <c r="H371" s="9">
        <f t="shared" si="33"/>
        <v>9225.2779291829047</v>
      </c>
      <c r="I371" s="9">
        <f t="shared" si="34"/>
        <v>9351.653291644936</v>
      </c>
      <c r="J371" s="9">
        <f t="shared" si="35"/>
        <v>11755.127570398974</v>
      </c>
    </row>
    <row r="372" spans="1:10">
      <c r="A372" s="1">
        <v>40693</v>
      </c>
      <c r="B372" s="9">
        <f>IFERROR(VLOOKUP(A372,Data!A375:B1803,2,FALSE),B371)</f>
        <v>4826.8500979999999</v>
      </c>
      <c r="C372" s="9">
        <f>IFERROR(VLOOKUP(A372,Data!D375:E1785,2,FALSE),C371)</f>
        <v>9963.9902340000008</v>
      </c>
      <c r="D372" s="10">
        <f>IFERROR(VLOOKUP(A372,Data!G375:H1855,2,FALSE),D371)</f>
        <v>12441.58</v>
      </c>
      <c r="E372" s="13">
        <f t="shared" si="30"/>
        <v>0</v>
      </c>
      <c r="F372" s="13">
        <f t="shared" si="31"/>
        <v>0</v>
      </c>
      <c r="G372" s="13">
        <f t="shared" si="32"/>
        <v>0</v>
      </c>
      <c r="H372" s="9">
        <f t="shared" si="33"/>
        <v>9225.2779291829047</v>
      </c>
      <c r="I372" s="9">
        <f t="shared" si="34"/>
        <v>9351.653291644936</v>
      </c>
      <c r="J372" s="9">
        <f t="shared" si="35"/>
        <v>11755.127570398974</v>
      </c>
    </row>
    <row r="373" spans="1:10">
      <c r="A373" s="1">
        <v>40694</v>
      </c>
      <c r="B373" s="9">
        <f>IFERROR(VLOOKUP(A373,Data!A376:B1804,2,FALSE),B372)</f>
        <v>4826.8500979999999</v>
      </c>
      <c r="C373" s="9">
        <f>IFERROR(VLOOKUP(A373,Data!D376:E1786,2,FALSE),C372)</f>
        <v>9963.9902340000008</v>
      </c>
      <c r="D373" s="10">
        <f>IFERROR(VLOOKUP(A373,Data!G376:H1856,2,FALSE),D372)</f>
        <v>12569.79</v>
      </c>
      <c r="E373" s="13">
        <f t="shared" si="30"/>
        <v>0</v>
      </c>
      <c r="F373" s="13">
        <f t="shared" si="31"/>
        <v>0</v>
      </c>
      <c r="G373" s="13">
        <f t="shared" si="32"/>
        <v>1.0304961266977421E-2</v>
      </c>
      <c r="H373" s="9">
        <f t="shared" si="33"/>
        <v>9225.2779291829047</v>
      </c>
      <c r="I373" s="9">
        <f t="shared" si="34"/>
        <v>9351.653291644936</v>
      </c>
      <c r="J373" s="9">
        <f t="shared" si="35"/>
        <v>11876.263704700314</v>
      </c>
    </row>
    <row r="374" spans="1:10">
      <c r="A374" s="1">
        <v>40695</v>
      </c>
      <c r="B374" s="9">
        <f>IFERROR(VLOOKUP(A374,Data!A377:B1805,2,FALSE),B373)</f>
        <v>4826.8500979999999</v>
      </c>
      <c r="C374" s="9">
        <f>IFERROR(VLOOKUP(A374,Data!D377:E1787,2,FALSE),C373)</f>
        <v>9963.9902340000008</v>
      </c>
      <c r="D374" s="10">
        <f>IFERROR(VLOOKUP(A374,Data!G377:H1857,2,FALSE),D373)</f>
        <v>12290.14</v>
      </c>
      <c r="E374" s="13">
        <f t="shared" si="30"/>
        <v>0</v>
      </c>
      <c r="F374" s="13">
        <f t="shared" si="31"/>
        <v>0</v>
      </c>
      <c r="G374" s="13">
        <f t="shared" si="32"/>
        <v>-2.2247786160309872E-2</v>
      </c>
      <c r="H374" s="9">
        <f t="shared" si="33"/>
        <v>9225.2779291829047</v>
      </c>
      <c r="I374" s="9">
        <f t="shared" si="34"/>
        <v>9351.653291644936</v>
      </c>
      <c r="J374" s="9">
        <f t="shared" si="35"/>
        <v>11612.043129414691</v>
      </c>
    </row>
    <row r="375" spans="1:10">
      <c r="A375" s="1">
        <v>40696</v>
      </c>
      <c r="B375" s="9">
        <f>IFERROR(VLOOKUP(A375,Data!A378:B1806,2,FALSE),B374)</f>
        <v>4826.8500979999999</v>
      </c>
      <c r="C375" s="9">
        <f>IFERROR(VLOOKUP(A375,Data!D378:E1788,2,FALSE),C374)</f>
        <v>9963.9902340000008</v>
      </c>
      <c r="D375" s="10">
        <f>IFERROR(VLOOKUP(A375,Data!G378:H1858,2,FALSE),D374)</f>
        <v>12248.55</v>
      </c>
      <c r="E375" s="13">
        <f t="shared" si="30"/>
        <v>0</v>
      </c>
      <c r="F375" s="13">
        <f t="shared" si="31"/>
        <v>0</v>
      </c>
      <c r="G375" s="13">
        <f t="shared" si="32"/>
        <v>-3.3840135262901928E-3</v>
      </c>
      <c r="H375" s="9">
        <f t="shared" si="33"/>
        <v>9225.2779291829047</v>
      </c>
      <c r="I375" s="9">
        <f t="shared" si="34"/>
        <v>9351.653291644936</v>
      </c>
      <c r="J375" s="9">
        <f t="shared" si="35"/>
        <v>11572.747818396887</v>
      </c>
    </row>
    <row r="376" spans="1:10">
      <c r="A376" s="1">
        <v>40697</v>
      </c>
      <c r="B376" s="9">
        <f>IFERROR(VLOOKUP(A376,Data!A379:B1807,2,FALSE),B375)</f>
        <v>4826.8500979999999</v>
      </c>
      <c r="C376" s="9">
        <f>IFERROR(VLOOKUP(A376,Data!D379:E1789,2,FALSE),C375)</f>
        <v>9963.9902340000008</v>
      </c>
      <c r="D376" s="10">
        <f>IFERROR(VLOOKUP(A376,Data!G379:H1859,2,FALSE),D375)</f>
        <v>12151.26</v>
      </c>
      <c r="E376" s="13">
        <f t="shared" si="30"/>
        <v>0</v>
      </c>
      <c r="F376" s="13">
        <f t="shared" si="31"/>
        <v>0</v>
      </c>
      <c r="G376" s="13">
        <f t="shared" si="32"/>
        <v>-7.9429810059149092E-3</v>
      </c>
      <c r="H376" s="9">
        <f t="shared" si="33"/>
        <v>9225.2779291829047</v>
      </c>
      <c r="I376" s="9">
        <f t="shared" si="34"/>
        <v>9351.653291644936</v>
      </c>
      <c r="J376" s="9">
        <f t="shared" si="35"/>
        <v>11480.825702289118</v>
      </c>
    </row>
    <row r="377" spans="1:10">
      <c r="A377" s="1">
        <v>40700</v>
      </c>
      <c r="B377" s="9">
        <f>IFERROR(VLOOKUP(A377,Data!A380:B1808,2,FALSE),B376)</f>
        <v>4826.8500979999999</v>
      </c>
      <c r="C377" s="9">
        <f>IFERROR(VLOOKUP(A377,Data!D380:E1790,2,FALSE),C376)</f>
        <v>9963.9902340000008</v>
      </c>
      <c r="D377" s="10">
        <f>IFERROR(VLOOKUP(A377,Data!G380:H1860,2,FALSE),D376)</f>
        <v>12089.96</v>
      </c>
      <c r="E377" s="13">
        <f t="shared" si="30"/>
        <v>0</v>
      </c>
      <c r="F377" s="13">
        <f t="shared" si="31"/>
        <v>0</v>
      </c>
      <c r="G377" s="13">
        <f t="shared" si="32"/>
        <v>-5.044744331040657E-3</v>
      </c>
      <c r="H377" s="9">
        <f t="shared" si="33"/>
        <v>9225.2779291829047</v>
      </c>
      <c r="I377" s="9">
        <f t="shared" si="34"/>
        <v>9351.653291644936</v>
      </c>
      <c r="J377" s="9">
        <f t="shared" si="35"/>
        <v>11422.90787191183</v>
      </c>
    </row>
    <row r="378" spans="1:10">
      <c r="A378" s="1">
        <v>40701</v>
      </c>
      <c r="B378" s="9">
        <f>IFERROR(VLOOKUP(A378,Data!A381:B1809,2,FALSE),B377)</f>
        <v>4826.8500979999999</v>
      </c>
      <c r="C378" s="9">
        <f>IFERROR(VLOOKUP(A378,Data!D381:E1791,2,FALSE),C377)</f>
        <v>9963.9902340000008</v>
      </c>
      <c r="D378" s="10">
        <f>IFERROR(VLOOKUP(A378,Data!G381:H1861,2,FALSE),D377)</f>
        <v>12070.81</v>
      </c>
      <c r="E378" s="13">
        <f t="shared" si="30"/>
        <v>0</v>
      </c>
      <c r="F378" s="13">
        <f t="shared" si="31"/>
        <v>0</v>
      </c>
      <c r="G378" s="13">
        <f t="shared" si="32"/>
        <v>-1.5839589212867237E-3</v>
      </c>
      <c r="H378" s="9">
        <f t="shared" si="33"/>
        <v>9225.2779291829047</v>
      </c>
      <c r="I378" s="9">
        <f t="shared" si="34"/>
        <v>9351.653291644936</v>
      </c>
      <c r="J378" s="9">
        <f t="shared" si="35"/>
        <v>11404.814455081079</v>
      </c>
    </row>
    <row r="379" spans="1:10">
      <c r="A379" s="1">
        <v>40702</v>
      </c>
      <c r="B379" s="9">
        <f>IFERROR(VLOOKUP(A379,Data!A382:B1810,2,FALSE),B378)</f>
        <v>4826.8500979999999</v>
      </c>
      <c r="C379" s="9">
        <f>IFERROR(VLOOKUP(A379,Data!D382:E1792,2,FALSE),C378)</f>
        <v>9963.9902340000008</v>
      </c>
      <c r="D379" s="10">
        <f>IFERROR(VLOOKUP(A379,Data!G382:H1862,2,FALSE),D378)</f>
        <v>12048.94</v>
      </c>
      <c r="E379" s="13">
        <f t="shared" si="30"/>
        <v>0</v>
      </c>
      <c r="F379" s="13">
        <f t="shared" si="31"/>
        <v>0</v>
      </c>
      <c r="G379" s="13">
        <f t="shared" si="32"/>
        <v>-1.8118088181322532E-3</v>
      </c>
      <c r="H379" s="9">
        <f t="shared" si="33"/>
        <v>9225.2779291829047</v>
      </c>
      <c r="I379" s="9">
        <f t="shared" si="34"/>
        <v>9351.653291644936</v>
      </c>
      <c r="J379" s="9">
        <f t="shared" si="35"/>
        <v>11384.151111682202</v>
      </c>
    </row>
    <row r="380" spans="1:10">
      <c r="A380" s="1">
        <v>40703</v>
      </c>
      <c r="B380" s="9">
        <f>IFERROR(VLOOKUP(A380,Data!A383:B1811,2,FALSE),B379)</f>
        <v>4826.8500979999999</v>
      </c>
      <c r="C380" s="9">
        <f>IFERROR(VLOOKUP(A380,Data!D383:E1793,2,FALSE),C379)</f>
        <v>9963.9902340000008</v>
      </c>
      <c r="D380" s="10">
        <f>IFERROR(VLOOKUP(A380,Data!G383:H1863,2,FALSE),D379)</f>
        <v>12124.36</v>
      </c>
      <c r="E380" s="13">
        <f t="shared" si="30"/>
        <v>0</v>
      </c>
      <c r="F380" s="13">
        <f t="shared" si="31"/>
        <v>0</v>
      </c>
      <c r="G380" s="13">
        <f t="shared" si="32"/>
        <v>6.2594717875597413E-3</v>
      </c>
      <c r="H380" s="9">
        <f t="shared" si="33"/>
        <v>9225.2779291829047</v>
      </c>
      <c r="I380" s="9">
        <f t="shared" si="34"/>
        <v>9351.653291644936</v>
      </c>
      <c r="J380" s="9">
        <f t="shared" si="35"/>
        <v>11455.409884391092</v>
      </c>
    </row>
    <row r="381" spans="1:10">
      <c r="A381" s="1">
        <v>40704</v>
      </c>
      <c r="B381" s="9">
        <f>IFERROR(VLOOKUP(A381,Data!A384:B1812,2,FALSE),B380)</f>
        <v>4826.8500979999999</v>
      </c>
      <c r="C381" s="9">
        <f>IFERROR(VLOOKUP(A381,Data!D384:E1794,2,FALSE),C380)</f>
        <v>9963.9902340000008</v>
      </c>
      <c r="D381" s="10">
        <f>IFERROR(VLOOKUP(A381,Data!G384:H1864,2,FALSE),D380)</f>
        <v>11951.91</v>
      </c>
      <c r="E381" s="13">
        <f t="shared" si="30"/>
        <v>0</v>
      </c>
      <c r="F381" s="13">
        <f t="shared" si="31"/>
        <v>0</v>
      </c>
      <c r="G381" s="13">
        <f t="shared" si="32"/>
        <v>-1.4223431174923931E-2</v>
      </c>
      <c r="H381" s="9">
        <f t="shared" si="33"/>
        <v>9225.2779291829047</v>
      </c>
      <c r="I381" s="9">
        <f t="shared" si="34"/>
        <v>9351.653291644936</v>
      </c>
      <c r="J381" s="9">
        <f t="shared" si="35"/>
        <v>11292.474650319911</v>
      </c>
    </row>
    <row r="382" spans="1:10">
      <c r="A382" s="1">
        <v>40707</v>
      </c>
      <c r="B382" s="9">
        <f>IFERROR(VLOOKUP(A382,Data!A385:B1813,2,FALSE),B381)</f>
        <v>4826.8500979999999</v>
      </c>
      <c r="C382" s="9">
        <f>IFERROR(VLOOKUP(A382,Data!D385:E1795,2,FALSE),C381)</f>
        <v>9963.9902340000008</v>
      </c>
      <c r="D382" s="10">
        <f>IFERROR(VLOOKUP(A382,Data!G385:H1865,2,FALSE),D381)</f>
        <v>11952.97</v>
      </c>
      <c r="E382" s="13">
        <f t="shared" si="30"/>
        <v>0</v>
      </c>
      <c r="F382" s="13">
        <f t="shared" si="31"/>
        <v>0</v>
      </c>
      <c r="G382" s="13">
        <f t="shared" si="32"/>
        <v>8.8688753512994217E-5</v>
      </c>
      <c r="H382" s="9">
        <f t="shared" si="33"/>
        <v>9225.2779291829047</v>
      </c>
      <c r="I382" s="9">
        <f t="shared" si="34"/>
        <v>9351.653291644936</v>
      </c>
      <c r="J382" s="9">
        <f t="shared" si="35"/>
        <v>11293.476165820724</v>
      </c>
    </row>
    <row r="383" spans="1:10">
      <c r="A383" s="1">
        <v>40708</v>
      </c>
      <c r="B383" s="9">
        <f>IFERROR(VLOOKUP(A383,Data!A386:B1814,2,FALSE),B382)</f>
        <v>4826.8500979999999</v>
      </c>
      <c r="C383" s="9">
        <f>IFERROR(VLOOKUP(A383,Data!D386:E1796,2,FALSE),C382)</f>
        <v>9963.9902340000008</v>
      </c>
      <c r="D383" s="10">
        <f>IFERROR(VLOOKUP(A383,Data!G386:H1866,2,FALSE),D382)</f>
        <v>12076.11</v>
      </c>
      <c r="E383" s="13">
        <f t="shared" si="30"/>
        <v>0</v>
      </c>
      <c r="F383" s="13">
        <f t="shared" si="31"/>
        <v>0</v>
      </c>
      <c r="G383" s="13">
        <f t="shared" si="32"/>
        <v>1.0302042086611214E-2</v>
      </c>
      <c r="H383" s="9">
        <f t="shared" si="33"/>
        <v>9225.2779291829047</v>
      </c>
      <c r="I383" s="9">
        <f t="shared" si="34"/>
        <v>9351.653291644936</v>
      </c>
      <c r="J383" s="9">
        <f t="shared" si="35"/>
        <v>11409.822032585149</v>
      </c>
    </row>
    <row r="384" spans="1:10">
      <c r="A384" s="1">
        <v>40709</v>
      </c>
      <c r="B384" s="9">
        <f>IFERROR(VLOOKUP(A384,Data!A387:B1815,2,FALSE),B383)</f>
        <v>4826.8500979999999</v>
      </c>
      <c r="C384" s="9">
        <f>IFERROR(VLOOKUP(A384,Data!D387:E1797,2,FALSE),C383)</f>
        <v>9963.9902340000008</v>
      </c>
      <c r="D384" s="10">
        <f>IFERROR(VLOOKUP(A384,Data!G387:H1867,2,FALSE),D383)</f>
        <v>11897.27</v>
      </c>
      <c r="E384" s="13">
        <f t="shared" si="30"/>
        <v>0</v>
      </c>
      <c r="F384" s="13">
        <f t="shared" si="31"/>
        <v>0</v>
      </c>
      <c r="G384" s="13">
        <f t="shared" si="32"/>
        <v>-1.4809404684124287E-2</v>
      </c>
      <c r="H384" s="9">
        <f t="shared" si="33"/>
        <v>9225.2779291829047</v>
      </c>
      <c r="I384" s="9">
        <f t="shared" si="34"/>
        <v>9351.653291644936</v>
      </c>
      <c r="J384" s="9">
        <f t="shared" si="35"/>
        <v>11240.849360730757</v>
      </c>
    </row>
    <row r="385" spans="1:10">
      <c r="A385" s="1">
        <v>40710</v>
      </c>
      <c r="B385" s="9">
        <f>IFERROR(VLOOKUP(A385,Data!A388:B1816,2,FALSE),B384)</f>
        <v>4826.8500979999999</v>
      </c>
      <c r="C385" s="9">
        <f>IFERROR(VLOOKUP(A385,Data!D388:E1798,2,FALSE),C384)</f>
        <v>9963.9902340000008</v>
      </c>
      <c r="D385" s="10">
        <f>IFERROR(VLOOKUP(A385,Data!G388:H1868,2,FALSE),D384)</f>
        <v>11961.52</v>
      </c>
      <c r="E385" s="13">
        <f t="shared" si="30"/>
        <v>0</v>
      </c>
      <c r="F385" s="13">
        <f t="shared" si="31"/>
        <v>0</v>
      </c>
      <c r="G385" s="13">
        <f t="shared" si="32"/>
        <v>5.400398578833631E-3</v>
      </c>
      <c r="H385" s="9">
        <f t="shared" si="33"/>
        <v>9225.2779291829047</v>
      </c>
      <c r="I385" s="9">
        <f t="shared" si="34"/>
        <v>9351.653291644936</v>
      </c>
      <c r="J385" s="9">
        <f t="shared" si="35"/>
        <v>11301.55442764333</v>
      </c>
    </row>
    <row r="386" spans="1:10">
      <c r="A386" s="1">
        <v>40711</v>
      </c>
      <c r="B386" s="9">
        <f>IFERROR(VLOOKUP(A386,Data!A389:B1817,2,FALSE),B385)</f>
        <v>4826.8500979999999</v>
      </c>
      <c r="C386" s="9">
        <f>IFERROR(VLOOKUP(A386,Data!D389:E1799,2,FALSE),C385)</f>
        <v>9963.9902340000008</v>
      </c>
      <c r="D386" s="10">
        <f>IFERROR(VLOOKUP(A386,Data!G389:H1869,2,FALSE),D385)</f>
        <v>12004.36</v>
      </c>
      <c r="E386" s="13">
        <f t="shared" si="30"/>
        <v>0</v>
      </c>
      <c r="F386" s="13">
        <f t="shared" si="31"/>
        <v>0</v>
      </c>
      <c r="G386" s="13">
        <f t="shared" si="32"/>
        <v>3.5814846273717841E-3</v>
      </c>
      <c r="H386" s="9">
        <f t="shared" si="33"/>
        <v>9225.2779291829047</v>
      </c>
      <c r="I386" s="9">
        <f t="shared" si="34"/>
        <v>9351.653291644936</v>
      </c>
      <c r="J386" s="9">
        <f t="shared" si="35"/>
        <v>11342.03077109134</v>
      </c>
    </row>
    <row r="387" spans="1:10">
      <c r="A387" s="1">
        <v>40714</v>
      </c>
      <c r="B387" s="9">
        <f>IFERROR(VLOOKUP(A387,Data!A390:B1818,2,FALSE),B386)</f>
        <v>4826.8500979999999</v>
      </c>
      <c r="C387" s="9">
        <f>IFERROR(VLOOKUP(A387,Data!D390:E1800,2,FALSE),C386)</f>
        <v>9963.9902340000008</v>
      </c>
      <c r="D387" s="10">
        <f>IFERROR(VLOOKUP(A387,Data!G390:H1870,2,FALSE),D386)</f>
        <v>12080.38</v>
      </c>
      <c r="E387" s="13">
        <f t="shared" si="30"/>
        <v>0</v>
      </c>
      <c r="F387" s="13">
        <f t="shared" si="31"/>
        <v>0</v>
      </c>
      <c r="G387" s="13">
        <f t="shared" si="32"/>
        <v>6.3326991193198645E-3</v>
      </c>
      <c r="H387" s="9">
        <f t="shared" si="33"/>
        <v>9225.2779291829047</v>
      </c>
      <c r="I387" s="9">
        <f t="shared" si="34"/>
        <v>9351.653291644936</v>
      </c>
      <c r="J387" s="9">
        <f t="shared" si="35"/>
        <v>11413.856439366727</v>
      </c>
    </row>
    <row r="388" spans="1:10">
      <c r="A388" s="1">
        <v>40715</v>
      </c>
      <c r="B388" s="9">
        <f>IFERROR(VLOOKUP(A388,Data!A391:B1819,2,FALSE),B387)</f>
        <v>4826.8500979999999</v>
      </c>
      <c r="C388" s="9">
        <f>IFERROR(VLOOKUP(A388,Data!D391:E1801,2,FALSE),C387)</f>
        <v>9963.9902340000008</v>
      </c>
      <c r="D388" s="10">
        <f>IFERROR(VLOOKUP(A388,Data!G391:H1871,2,FALSE),D387)</f>
        <v>12190.01</v>
      </c>
      <c r="E388" s="13">
        <f t="shared" si="30"/>
        <v>0</v>
      </c>
      <c r="F388" s="13">
        <f t="shared" si="31"/>
        <v>0</v>
      </c>
      <c r="G388" s="13">
        <f t="shared" si="32"/>
        <v>9.0750456525375053E-3</v>
      </c>
      <c r="H388" s="9">
        <f t="shared" si="33"/>
        <v>9225.2779291829047</v>
      </c>
      <c r="I388" s="9">
        <f t="shared" si="34"/>
        <v>9351.653291644936</v>
      </c>
      <c r="J388" s="9">
        <f t="shared" si="35"/>
        <v>11517.43770762549</v>
      </c>
    </row>
    <row r="389" spans="1:10">
      <c r="A389" s="1">
        <v>40716</v>
      </c>
      <c r="B389" s="9">
        <f>IFERROR(VLOOKUP(A389,Data!A392:B1820,2,FALSE),B388)</f>
        <v>4826.8500979999999</v>
      </c>
      <c r="C389" s="9">
        <f>IFERROR(VLOOKUP(A389,Data!D392:E1802,2,FALSE),C388)</f>
        <v>9963.9902340000008</v>
      </c>
      <c r="D389" s="10">
        <f>IFERROR(VLOOKUP(A389,Data!G392:H1872,2,FALSE),D388)</f>
        <v>12109.67</v>
      </c>
      <c r="E389" s="13">
        <f t="shared" si="30"/>
        <v>0</v>
      </c>
      <c r="F389" s="13">
        <f t="shared" si="31"/>
        <v>0</v>
      </c>
      <c r="G389" s="13">
        <f t="shared" si="32"/>
        <v>-6.5906426655925748E-3</v>
      </c>
      <c r="H389" s="9">
        <f t="shared" si="33"/>
        <v>9225.2779291829047</v>
      </c>
      <c r="I389" s="9">
        <f t="shared" si="34"/>
        <v>9351.653291644936</v>
      </c>
      <c r="J389" s="9">
        <f t="shared" si="35"/>
        <v>11441.530391271308</v>
      </c>
    </row>
    <row r="390" spans="1:10">
      <c r="A390" s="1">
        <v>40717</v>
      </c>
      <c r="B390" s="9">
        <f>IFERROR(VLOOKUP(A390,Data!A393:B1821,2,FALSE),B389)</f>
        <v>4826.8500979999999</v>
      </c>
      <c r="C390" s="9">
        <f>IFERROR(VLOOKUP(A390,Data!D393:E1803,2,FALSE),C389)</f>
        <v>9963.9902340000008</v>
      </c>
      <c r="D390" s="10">
        <f>IFERROR(VLOOKUP(A390,Data!G393:H1873,2,FALSE),D389)</f>
        <v>12050</v>
      </c>
      <c r="E390" s="13">
        <f t="shared" si="30"/>
        <v>0</v>
      </c>
      <c r="F390" s="13">
        <f t="shared" si="31"/>
        <v>0</v>
      </c>
      <c r="G390" s="13">
        <f t="shared" si="32"/>
        <v>-4.9274670573186616E-3</v>
      </c>
      <c r="H390" s="9">
        <f t="shared" si="33"/>
        <v>9225.2779291829047</v>
      </c>
      <c r="I390" s="9">
        <f t="shared" si="34"/>
        <v>9351.653291644936</v>
      </c>
      <c r="J390" s="9">
        <f t="shared" si="35"/>
        <v>11385.152627183008</v>
      </c>
    </row>
    <row r="391" spans="1:10">
      <c r="A391" s="1">
        <v>40718</v>
      </c>
      <c r="B391" s="9">
        <f>IFERROR(VLOOKUP(A391,Data!A394:B1822,2,FALSE),B390)</f>
        <v>4826.8500979999999</v>
      </c>
      <c r="C391" s="9">
        <f>IFERROR(VLOOKUP(A391,Data!D394:E1804,2,FALSE),C390)</f>
        <v>9963.9902340000008</v>
      </c>
      <c r="D391" s="10">
        <f>IFERROR(VLOOKUP(A391,Data!G394:H1874,2,FALSE),D390)</f>
        <v>11934.58</v>
      </c>
      <c r="E391" s="13">
        <f t="shared" si="30"/>
        <v>0</v>
      </c>
      <c r="F391" s="13">
        <f t="shared" si="31"/>
        <v>0</v>
      </c>
      <c r="G391" s="13">
        <f t="shared" si="32"/>
        <v>-9.5784232365145293E-3</v>
      </c>
      <c r="H391" s="9">
        <f t="shared" si="33"/>
        <v>9225.2779291829047</v>
      </c>
      <c r="I391" s="9">
        <f t="shared" si="34"/>
        <v>9351.653291644936</v>
      </c>
      <c r="J391" s="9">
        <f t="shared" si="35"/>
        <v>11276.100816707534</v>
      </c>
    </row>
    <row r="392" spans="1:10">
      <c r="A392" s="1">
        <v>40721</v>
      </c>
      <c r="B392" s="9">
        <f>IFERROR(VLOOKUP(A392,Data!A395:B1823,2,FALSE),B391)</f>
        <v>4826.8500979999999</v>
      </c>
      <c r="C392" s="9">
        <f>IFERROR(VLOOKUP(A392,Data!D395:E1805,2,FALSE),C391)</f>
        <v>9963.9902340000008</v>
      </c>
      <c r="D392" s="10">
        <f>IFERROR(VLOOKUP(A392,Data!G395:H1875,2,FALSE),D391)</f>
        <v>12043.56</v>
      </c>
      <c r="E392" s="13">
        <f t="shared" si="30"/>
        <v>0</v>
      </c>
      <c r="F392" s="13">
        <f t="shared" si="31"/>
        <v>0</v>
      </c>
      <c r="G392" s="13">
        <f t="shared" si="32"/>
        <v>9.1314482788669195E-3</v>
      </c>
      <c r="H392" s="9">
        <f t="shared" si="33"/>
        <v>9225.2779291829047</v>
      </c>
      <c r="I392" s="9">
        <f t="shared" si="34"/>
        <v>9351.653291644936</v>
      </c>
      <c r="J392" s="9">
        <f t="shared" si="35"/>
        <v>11379.067948102587</v>
      </c>
    </row>
    <row r="393" spans="1:10">
      <c r="A393" s="1">
        <v>40722</v>
      </c>
      <c r="B393" s="9">
        <f>IFERROR(VLOOKUP(A393,Data!A396:B1824,2,FALSE),B392)</f>
        <v>4826.8500979999999</v>
      </c>
      <c r="C393" s="9">
        <f>IFERROR(VLOOKUP(A393,Data!D396:E1806,2,FALSE),C392)</f>
        <v>9963.9902340000008</v>
      </c>
      <c r="D393" s="10">
        <f>IFERROR(VLOOKUP(A393,Data!G396:H1876,2,FALSE),D392)</f>
        <v>12188.69</v>
      </c>
      <c r="E393" s="13">
        <f t="shared" ref="E393:E456" si="36">(B393-B392)/B392</f>
        <v>0</v>
      </c>
      <c r="F393" s="13">
        <f t="shared" ref="F393:F456" si="37">(C393-C392)/C392</f>
        <v>0</v>
      </c>
      <c r="G393" s="13">
        <f t="shared" ref="G393:G456" si="38">(D393-D392)/D392</f>
        <v>1.2050423628893867E-2</v>
      </c>
      <c r="H393" s="9">
        <f t="shared" ref="H393:H456" si="39">H392*(1+E393)</f>
        <v>9225.2779291829047</v>
      </c>
      <c r="I393" s="9">
        <f t="shared" ref="I393:I456" si="40">I392*(1+F393)</f>
        <v>9351.653291644936</v>
      </c>
      <c r="J393" s="9">
        <f t="shared" ref="J393:J456" si="41">J392*(1+G393)</f>
        <v>11516.190537379191</v>
      </c>
    </row>
    <row r="394" spans="1:10">
      <c r="A394" s="1">
        <v>40723</v>
      </c>
      <c r="B394" s="9">
        <f>IFERROR(VLOOKUP(A394,Data!A397:B1825,2,FALSE),B393)</f>
        <v>4826.8500979999999</v>
      </c>
      <c r="C394" s="9">
        <f>IFERROR(VLOOKUP(A394,Data!D397:E1807,2,FALSE),C393)</f>
        <v>9963.9902340000008</v>
      </c>
      <c r="D394" s="10">
        <f>IFERROR(VLOOKUP(A394,Data!G397:H1877,2,FALSE),D393)</f>
        <v>12261.42</v>
      </c>
      <c r="E394" s="13">
        <f t="shared" si="36"/>
        <v>0</v>
      </c>
      <c r="F394" s="13">
        <f t="shared" si="37"/>
        <v>0</v>
      </c>
      <c r="G394" s="13">
        <f t="shared" si="38"/>
        <v>5.967007118894611E-3</v>
      </c>
      <c r="H394" s="9">
        <f t="shared" si="39"/>
        <v>9225.2779291829047</v>
      </c>
      <c r="I394" s="9">
        <f t="shared" si="40"/>
        <v>9351.653291644936</v>
      </c>
      <c r="J394" s="9">
        <f t="shared" si="41"/>
        <v>11584.90772829828</v>
      </c>
    </row>
    <row r="395" spans="1:10">
      <c r="A395" s="1">
        <v>40724</v>
      </c>
      <c r="B395" s="9">
        <f>IFERROR(VLOOKUP(A395,Data!A398:B1826,2,FALSE),B394)</f>
        <v>4826.8500979999999</v>
      </c>
      <c r="C395" s="9">
        <f>IFERROR(VLOOKUP(A395,Data!D398:E1808,2,FALSE),C394)</f>
        <v>9963.9902340000008</v>
      </c>
      <c r="D395" s="10">
        <f>IFERROR(VLOOKUP(A395,Data!G398:H1878,2,FALSE),D394)</f>
        <v>12414.34</v>
      </c>
      <c r="E395" s="13">
        <f t="shared" si="36"/>
        <v>0</v>
      </c>
      <c r="F395" s="13">
        <f t="shared" si="37"/>
        <v>0</v>
      </c>
      <c r="G395" s="13">
        <f t="shared" si="38"/>
        <v>1.2471638684589555E-2</v>
      </c>
      <c r="H395" s="9">
        <f t="shared" si="39"/>
        <v>9225.2779291829047</v>
      </c>
      <c r="I395" s="9">
        <f t="shared" si="40"/>
        <v>9351.653291644936</v>
      </c>
      <c r="J395" s="9">
        <f t="shared" si="41"/>
        <v>11729.390511679925</v>
      </c>
    </row>
    <row r="396" spans="1:10">
      <c r="A396" s="1">
        <v>40725</v>
      </c>
      <c r="B396" s="9">
        <f>IFERROR(VLOOKUP(A396,Data!A399:B1827,2,FALSE),B395)</f>
        <v>4826.8500979999999</v>
      </c>
      <c r="C396" s="9">
        <f>IFERROR(VLOOKUP(A396,Data!D399:E1809,2,FALSE),C395)</f>
        <v>9963.9902340000008</v>
      </c>
      <c r="D396" s="10">
        <f>IFERROR(VLOOKUP(A396,Data!G399:H1879,2,FALSE),D395)</f>
        <v>12582.77</v>
      </c>
      <c r="E396" s="13">
        <f t="shared" si="36"/>
        <v>0</v>
      </c>
      <c r="F396" s="13">
        <f t="shared" si="37"/>
        <v>0</v>
      </c>
      <c r="G396" s="13">
        <f t="shared" si="38"/>
        <v>1.3567374504001041E-2</v>
      </c>
      <c r="H396" s="9">
        <f t="shared" si="39"/>
        <v>9225.2779291829047</v>
      </c>
      <c r="I396" s="9">
        <f t="shared" si="40"/>
        <v>9351.653291644936</v>
      </c>
      <c r="J396" s="9">
        <f t="shared" si="41"/>
        <v>11888.527545455563</v>
      </c>
    </row>
    <row r="397" spans="1:10">
      <c r="A397" s="1">
        <v>40728</v>
      </c>
      <c r="B397" s="9">
        <f>IFERROR(VLOOKUP(A397,Data!A400:B1828,2,FALSE),B396)</f>
        <v>4826.8500979999999</v>
      </c>
      <c r="C397" s="9">
        <f>IFERROR(VLOOKUP(A397,Data!D400:E1810,2,FALSE),C396)</f>
        <v>9963.9902340000008</v>
      </c>
      <c r="D397" s="10">
        <f>IFERROR(VLOOKUP(A397,Data!G400:H1880,2,FALSE),D396)</f>
        <v>12582.77</v>
      </c>
      <c r="E397" s="13">
        <f t="shared" si="36"/>
        <v>0</v>
      </c>
      <c r="F397" s="13">
        <f t="shared" si="37"/>
        <v>0</v>
      </c>
      <c r="G397" s="13">
        <f t="shared" si="38"/>
        <v>0</v>
      </c>
      <c r="H397" s="9">
        <f t="shared" si="39"/>
        <v>9225.2779291829047</v>
      </c>
      <c r="I397" s="9">
        <f t="shared" si="40"/>
        <v>9351.653291644936</v>
      </c>
      <c r="J397" s="9">
        <f t="shared" si="41"/>
        <v>11888.527545455563</v>
      </c>
    </row>
    <row r="398" spans="1:10">
      <c r="A398" s="1">
        <v>40729</v>
      </c>
      <c r="B398" s="9">
        <f>IFERROR(VLOOKUP(A398,Data!A401:B1829,2,FALSE),B397)</f>
        <v>4826.8500979999999</v>
      </c>
      <c r="C398" s="9">
        <f>IFERROR(VLOOKUP(A398,Data!D401:E1811,2,FALSE),C397)</f>
        <v>9963.9902340000008</v>
      </c>
      <c r="D398" s="10">
        <f>IFERROR(VLOOKUP(A398,Data!G401:H1881,2,FALSE),D397)</f>
        <v>12569.87</v>
      </c>
      <c r="E398" s="13">
        <f t="shared" si="36"/>
        <v>0</v>
      </c>
      <c r="F398" s="13">
        <f t="shared" si="37"/>
        <v>0</v>
      </c>
      <c r="G398" s="13">
        <f t="shared" si="38"/>
        <v>-1.0252114597977739E-3</v>
      </c>
      <c r="H398" s="9">
        <f t="shared" si="39"/>
        <v>9225.2779291829047</v>
      </c>
      <c r="I398" s="9">
        <f t="shared" si="40"/>
        <v>9351.653291644936</v>
      </c>
      <c r="J398" s="9">
        <f t="shared" si="41"/>
        <v>11876.339290775841</v>
      </c>
    </row>
    <row r="399" spans="1:10">
      <c r="A399" s="1">
        <v>40730</v>
      </c>
      <c r="B399" s="9">
        <f>IFERROR(VLOOKUP(A399,Data!A402:B1830,2,FALSE),B398)</f>
        <v>4826.8500979999999</v>
      </c>
      <c r="C399" s="9">
        <f>IFERROR(VLOOKUP(A399,Data!D402:E1812,2,FALSE),C398)</f>
        <v>9963.9902340000008</v>
      </c>
      <c r="D399" s="10">
        <f>IFERROR(VLOOKUP(A399,Data!G402:H1882,2,FALSE),D398)</f>
        <v>12626.02</v>
      </c>
      <c r="E399" s="13">
        <f t="shared" si="36"/>
        <v>0</v>
      </c>
      <c r="F399" s="13">
        <f t="shared" si="37"/>
        <v>0</v>
      </c>
      <c r="G399" s="13">
        <f t="shared" si="38"/>
        <v>4.4670310830581088E-3</v>
      </c>
      <c r="H399" s="9">
        <f t="shared" si="39"/>
        <v>9225.2779291829047</v>
      </c>
      <c r="I399" s="9">
        <f t="shared" si="40"/>
        <v>9351.653291644936</v>
      </c>
      <c r="J399" s="9">
        <f t="shared" si="41"/>
        <v>11929.391267540681</v>
      </c>
    </row>
    <row r="400" spans="1:10">
      <c r="A400" s="1">
        <v>40731</v>
      </c>
      <c r="B400" s="9">
        <f>IFERROR(VLOOKUP(A400,Data!A403:B1831,2,FALSE),B399)</f>
        <v>4826.8500979999999</v>
      </c>
      <c r="C400" s="9">
        <f>IFERROR(VLOOKUP(A400,Data!D403:E1813,2,FALSE),C399)</f>
        <v>9963.9902340000008</v>
      </c>
      <c r="D400" s="10">
        <f>IFERROR(VLOOKUP(A400,Data!G403:H1883,2,FALSE),D399)</f>
        <v>12719.49</v>
      </c>
      <c r="E400" s="13">
        <f t="shared" si="36"/>
        <v>0</v>
      </c>
      <c r="F400" s="13">
        <f t="shared" si="37"/>
        <v>0</v>
      </c>
      <c r="G400" s="13">
        <f t="shared" si="38"/>
        <v>7.4029662553995118E-3</v>
      </c>
      <c r="H400" s="9">
        <f t="shared" si="39"/>
        <v>9225.2779291829047</v>
      </c>
      <c r="I400" s="9">
        <f t="shared" si="40"/>
        <v>9351.653291644936</v>
      </c>
      <c r="J400" s="9">
        <f t="shared" si="41"/>
        <v>12017.704148541743</v>
      </c>
    </row>
    <row r="401" spans="1:10">
      <c r="A401" s="1">
        <v>40732</v>
      </c>
      <c r="B401" s="9">
        <f>IFERROR(VLOOKUP(A401,Data!A404:B1832,2,FALSE),B400)</f>
        <v>4826.8500979999999</v>
      </c>
      <c r="C401" s="9">
        <f>IFERROR(VLOOKUP(A401,Data!D404:E1814,2,FALSE),C400)</f>
        <v>9963.9902340000008</v>
      </c>
      <c r="D401" s="10">
        <f>IFERROR(VLOOKUP(A401,Data!G404:H1884,2,FALSE),D400)</f>
        <v>12657.2</v>
      </c>
      <c r="E401" s="13">
        <f t="shared" si="36"/>
        <v>0</v>
      </c>
      <c r="F401" s="13">
        <f t="shared" si="37"/>
        <v>0</v>
      </c>
      <c r="G401" s="13">
        <f t="shared" si="38"/>
        <v>-4.8972089289742796E-3</v>
      </c>
      <c r="H401" s="9">
        <f t="shared" si="39"/>
        <v>9225.2779291829047</v>
      </c>
      <c r="I401" s="9">
        <f t="shared" si="40"/>
        <v>9351.653291644936</v>
      </c>
      <c r="J401" s="9">
        <f t="shared" si="41"/>
        <v>11958.850940479733</v>
      </c>
    </row>
    <row r="402" spans="1:10">
      <c r="A402" s="1">
        <v>40735</v>
      </c>
      <c r="B402" s="9">
        <f>IFERROR(VLOOKUP(A402,Data!A405:B1833,2,FALSE),B401)</f>
        <v>4826.8500979999999</v>
      </c>
      <c r="C402" s="9">
        <f>IFERROR(VLOOKUP(A402,Data!D405:E1815,2,FALSE),C401)</f>
        <v>9963.9902340000008</v>
      </c>
      <c r="D402" s="10">
        <f>IFERROR(VLOOKUP(A402,Data!G405:H1885,2,FALSE),D401)</f>
        <v>12505.76</v>
      </c>
      <c r="E402" s="13">
        <f t="shared" si="36"/>
        <v>0</v>
      </c>
      <c r="F402" s="13">
        <f t="shared" si="37"/>
        <v>0</v>
      </c>
      <c r="G402" s="13">
        <f t="shared" si="38"/>
        <v>-1.1964731536200779E-2</v>
      </c>
      <c r="H402" s="9">
        <f t="shared" si="39"/>
        <v>9225.2779291829047</v>
      </c>
      <c r="I402" s="9">
        <f t="shared" si="40"/>
        <v>9351.653291644936</v>
      </c>
      <c r="J402" s="9">
        <f t="shared" si="41"/>
        <v>11815.76649949545</v>
      </c>
    </row>
    <row r="403" spans="1:10">
      <c r="A403" s="1">
        <v>40736</v>
      </c>
      <c r="B403" s="9">
        <f>IFERROR(VLOOKUP(A403,Data!A406:B1834,2,FALSE),B402)</f>
        <v>4826.8500979999999</v>
      </c>
      <c r="C403" s="9">
        <f>IFERROR(VLOOKUP(A403,Data!D406:E1816,2,FALSE),C402)</f>
        <v>9963.9902340000008</v>
      </c>
      <c r="D403" s="10">
        <f>IFERROR(VLOOKUP(A403,Data!G406:H1886,2,FALSE),D402)</f>
        <v>12446.88</v>
      </c>
      <c r="E403" s="13">
        <f t="shared" si="36"/>
        <v>0</v>
      </c>
      <c r="F403" s="13">
        <f t="shared" si="37"/>
        <v>0</v>
      </c>
      <c r="G403" s="13">
        <f t="shared" si="38"/>
        <v>-4.7082304474099146E-3</v>
      </c>
      <c r="H403" s="9">
        <f t="shared" si="39"/>
        <v>9225.2779291829047</v>
      </c>
      <c r="I403" s="9">
        <f t="shared" si="40"/>
        <v>9351.653291644936</v>
      </c>
      <c r="J403" s="9">
        <f t="shared" si="41"/>
        <v>11760.13514790304</v>
      </c>
    </row>
    <row r="404" spans="1:10">
      <c r="A404" s="1">
        <v>40737</v>
      </c>
      <c r="B404" s="9">
        <f>IFERROR(VLOOKUP(A404,Data!A407:B1835,2,FALSE),B403)</f>
        <v>4826.8500979999999</v>
      </c>
      <c r="C404" s="9">
        <f>IFERROR(VLOOKUP(A404,Data!D407:E1817,2,FALSE),C403)</f>
        <v>9963.9902340000008</v>
      </c>
      <c r="D404" s="10">
        <f>IFERROR(VLOOKUP(A404,Data!G407:H1887,2,FALSE),D403)</f>
        <v>12491.61</v>
      </c>
      <c r="E404" s="13">
        <f t="shared" si="36"/>
        <v>0</v>
      </c>
      <c r="F404" s="13">
        <f t="shared" si="37"/>
        <v>0</v>
      </c>
      <c r="G404" s="13">
        <f t="shared" si="38"/>
        <v>3.5936716671166901E-3</v>
      </c>
      <c r="H404" s="9">
        <f t="shared" si="39"/>
        <v>9225.2779291829047</v>
      </c>
      <c r="I404" s="9">
        <f t="shared" si="40"/>
        <v>9351.653291644936</v>
      </c>
      <c r="J404" s="9">
        <f t="shared" si="41"/>
        <v>11802.397212385524</v>
      </c>
    </row>
    <row r="405" spans="1:10">
      <c r="A405" s="1">
        <v>40738</v>
      </c>
      <c r="B405" s="9">
        <f>IFERROR(VLOOKUP(A405,Data!A408:B1836,2,FALSE),B404)</f>
        <v>4826.8500979999999</v>
      </c>
      <c r="C405" s="9">
        <f>IFERROR(VLOOKUP(A405,Data!D408:E1818,2,FALSE),C404)</f>
        <v>9963.9902340000008</v>
      </c>
      <c r="D405" s="10">
        <f>IFERROR(VLOOKUP(A405,Data!G408:H1888,2,FALSE),D404)</f>
        <v>12437.12</v>
      </c>
      <c r="E405" s="13">
        <f t="shared" si="36"/>
        <v>0</v>
      </c>
      <c r="F405" s="13">
        <f t="shared" si="37"/>
        <v>0</v>
      </c>
      <c r="G405" s="13">
        <f t="shared" si="38"/>
        <v>-4.3621278602197621E-3</v>
      </c>
      <c r="H405" s="9">
        <f t="shared" si="39"/>
        <v>9225.2779291829047</v>
      </c>
      <c r="I405" s="9">
        <f t="shared" si="40"/>
        <v>9351.653291644936</v>
      </c>
      <c r="J405" s="9">
        <f t="shared" si="41"/>
        <v>11750.913646687997</v>
      </c>
    </row>
    <row r="406" spans="1:10">
      <c r="A406" s="1">
        <v>40739</v>
      </c>
      <c r="B406" s="9">
        <f>IFERROR(VLOOKUP(A406,Data!A409:B1837,2,FALSE),B405)</f>
        <v>4826.8500979999999</v>
      </c>
      <c r="C406" s="9">
        <f>IFERROR(VLOOKUP(A406,Data!D409:E1819,2,FALSE),C405)</f>
        <v>9963.9902340000008</v>
      </c>
      <c r="D406" s="10">
        <f>IFERROR(VLOOKUP(A406,Data!G409:H1889,2,FALSE),D405)</f>
        <v>12479.73</v>
      </c>
      <c r="E406" s="13">
        <f t="shared" si="36"/>
        <v>0</v>
      </c>
      <c r="F406" s="13">
        <f t="shared" si="37"/>
        <v>0</v>
      </c>
      <c r="G406" s="13">
        <f t="shared" si="38"/>
        <v>3.4260343230586147E-3</v>
      </c>
      <c r="H406" s="9">
        <f t="shared" si="39"/>
        <v>9225.2779291829047</v>
      </c>
      <c r="I406" s="9">
        <f t="shared" si="40"/>
        <v>9351.653291644936</v>
      </c>
      <c r="J406" s="9">
        <f t="shared" si="41"/>
        <v>11791.172680168847</v>
      </c>
    </row>
    <row r="407" spans="1:10">
      <c r="A407" s="1">
        <v>40742</v>
      </c>
      <c r="B407" s="9">
        <f>IFERROR(VLOOKUP(A407,Data!A410:B1838,2,FALSE),B406)</f>
        <v>4826.8500979999999</v>
      </c>
      <c r="C407" s="9">
        <f>IFERROR(VLOOKUP(A407,Data!D410:E1820,2,FALSE),C406)</f>
        <v>9963.9902340000008</v>
      </c>
      <c r="D407" s="10">
        <f>IFERROR(VLOOKUP(A407,Data!G410:H1890,2,FALSE),D406)</f>
        <v>12385.16</v>
      </c>
      <c r="E407" s="13">
        <f t="shared" si="36"/>
        <v>0</v>
      </c>
      <c r="F407" s="13">
        <f t="shared" si="37"/>
        <v>0</v>
      </c>
      <c r="G407" s="13">
        <f t="shared" si="38"/>
        <v>-7.5778883036732138E-3</v>
      </c>
      <c r="H407" s="9">
        <f t="shared" si="39"/>
        <v>9225.2779291829047</v>
      </c>
      <c r="I407" s="9">
        <f t="shared" si="40"/>
        <v>9351.653291644936</v>
      </c>
      <c r="J407" s="9">
        <f t="shared" si="41"/>
        <v>11701.820490629205</v>
      </c>
    </row>
    <row r="408" spans="1:10">
      <c r="A408" s="1">
        <v>40743</v>
      </c>
      <c r="B408" s="9">
        <f>IFERROR(VLOOKUP(A408,Data!A411:B1839,2,FALSE),B407)</f>
        <v>4826.8500979999999</v>
      </c>
      <c r="C408" s="9">
        <f>IFERROR(VLOOKUP(A408,Data!D411:E1821,2,FALSE),C407)</f>
        <v>9963.9902340000008</v>
      </c>
      <c r="D408" s="10">
        <f>IFERROR(VLOOKUP(A408,Data!G411:H1891,2,FALSE),D407)</f>
        <v>12587.42</v>
      </c>
      <c r="E408" s="13">
        <f t="shared" si="36"/>
        <v>0</v>
      </c>
      <c r="F408" s="13">
        <f t="shared" si="37"/>
        <v>0</v>
      </c>
      <c r="G408" s="13">
        <f t="shared" si="38"/>
        <v>1.6330834644041756E-2</v>
      </c>
      <c r="H408" s="9">
        <f t="shared" si="39"/>
        <v>9225.2779291829047</v>
      </c>
      <c r="I408" s="9">
        <f t="shared" si="40"/>
        <v>9351.653291644936</v>
      </c>
      <c r="J408" s="9">
        <f t="shared" si="41"/>
        <v>11892.920986095931</v>
      </c>
    </row>
    <row r="409" spans="1:10">
      <c r="A409" s="1">
        <v>40744</v>
      </c>
      <c r="B409" s="9">
        <f>IFERROR(VLOOKUP(A409,Data!A412:B1840,2,FALSE),B408)</f>
        <v>4826.8500979999999</v>
      </c>
      <c r="C409" s="9">
        <f>IFERROR(VLOOKUP(A409,Data!D412:E1822,2,FALSE),C408)</f>
        <v>9963.9902340000008</v>
      </c>
      <c r="D409" s="10">
        <f>IFERROR(VLOOKUP(A409,Data!G412:H1892,2,FALSE),D408)</f>
        <v>12571.91</v>
      </c>
      <c r="E409" s="13">
        <f t="shared" si="36"/>
        <v>0</v>
      </c>
      <c r="F409" s="13">
        <f t="shared" si="37"/>
        <v>0</v>
      </c>
      <c r="G409" s="13">
        <f t="shared" si="38"/>
        <v>-1.2321826077147039E-3</v>
      </c>
      <c r="H409" s="9">
        <f t="shared" si="39"/>
        <v>9225.2779291829047</v>
      </c>
      <c r="I409" s="9">
        <f t="shared" si="40"/>
        <v>9351.653291644936</v>
      </c>
      <c r="J409" s="9">
        <f t="shared" si="41"/>
        <v>11878.266735701938</v>
      </c>
    </row>
    <row r="410" spans="1:10">
      <c r="A410" s="1">
        <v>40745</v>
      </c>
      <c r="B410" s="9">
        <f>IFERROR(VLOOKUP(A410,Data!A413:B1841,2,FALSE),B409)</f>
        <v>4826.8500979999999</v>
      </c>
      <c r="C410" s="9">
        <f>IFERROR(VLOOKUP(A410,Data!D413:E1823,2,FALSE),C409)</f>
        <v>9963.9902340000008</v>
      </c>
      <c r="D410" s="10">
        <f>IFERROR(VLOOKUP(A410,Data!G413:H1893,2,FALSE),D409)</f>
        <v>12724.41</v>
      </c>
      <c r="E410" s="13">
        <f t="shared" si="36"/>
        <v>0</v>
      </c>
      <c r="F410" s="13">
        <f t="shared" si="37"/>
        <v>0</v>
      </c>
      <c r="G410" s="13">
        <f t="shared" si="38"/>
        <v>1.2130217285997115E-2</v>
      </c>
      <c r="H410" s="9">
        <f t="shared" si="39"/>
        <v>9225.2779291829047</v>
      </c>
      <c r="I410" s="9">
        <f t="shared" si="40"/>
        <v>9351.653291644936</v>
      </c>
      <c r="J410" s="9">
        <f t="shared" si="41"/>
        <v>12022.352692187034</v>
      </c>
    </row>
    <row r="411" spans="1:10">
      <c r="A411" s="1">
        <v>40746</v>
      </c>
      <c r="B411" s="9">
        <f>IFERROR(VLOOKUP(A411,Data!A414:B1842,2,FALSE),B410)</f>
        <v>4826.8500979999999</v>
      </c>
      <c r="C411" s="9">
        <f>IFERROR(VLOOKUP(A411,Data!D414:E1824,2,FALSE),C410)</f>
        <v>9963.9902340000008</v>
      </c>
      <c r="D411" s="10">
        <f>IFERROR(VLOOKUP(A411,Data!G414:H1894,2,FALSE),D410)</f>
        <v>12681.16</v>
      </c>
      <c r="E411" s="13">
        <f t="shared" si="36"/>
        <v>0</v>
      </c>
      <c r="F411" s="13">
        <f t="shared" si="37"/>
        <v>0</v>
      </c>
      <c r="G411" s="13">
        <f t="shared" si="38"/>
        <v>-3.3989788131630464E-3</v>
      </c>
      <c r="H411" s="9">
        <f t="shared" si="39"/>
        <v>9225.2779291829047</v>
      </c>
      <c r="I411" s="9">
        <f t="shared" si="40"/>
        <v>9351.653291644936</v>
      </c>
      <c r="J411" s="9">
        <f t="shared" si="41"/>
        <v>11981.488970101916</v>
      </c>
    </row>
    <row r="412" spans="1:10">
      <c r="A412" s="1">
        <v>40749</v>
      </c>
      <c r="B412" s="9">
        <f>IFERROR(VLOOKUP(A412,Data!A415:B1843,2,FALSE),B411)</f>
        <v>4826.8500979999999</v>
      </c>
      <c r="C412" s="9">
        <f>IFERROR(VLOOKUP(A412,Data!D415:E1825,2,FALSE),C411)</f>
        <v>9963.9902340000008</v>
      </c>
      <c r="D412" s="10">
        <f>IFERROR(VLOOKUP(A412,Data!G415:H1895,2,FALSE),D411)</f>
        <v>12592.8</v>
      </c>
      <c r="E412" s="13">
        <f t="shared" si="36"/>
        <v>0</v>
      </c>
      <c r="F412" s="13">
        <f t="shared" si="37"/>
        <v>0</v>
      </c>
      <c r="G412" s="13">
        <f t="shared" si="38"/>
        <v>-6.9678168243284197E-3</v>
      </c>
      <c r="H412" s="9">
        <f t="shared" si="39"/>
        <v>9225.2779291829047</v>
      </c>
      <c r="I412" s="9">
        <f t="shared" si="40"/>
        <v>9351.653291644936</v>
      </c>
      <c r="J412" s="9">
        <f t="shared" si="41"/>
        <v>11898.004149675535</v>
      </c>
    </row>
    <row r="413" spans="1:10">
      <c r="A413" s="1">
        <v>40750</v>
      </c>
      <c r="B413" s="9">
        <f>IFERROR(VLOOKUP(A413,Data!A416:B1844,2,FALSE),B412)</f>
        <v>4826.8500979999999</v>
      </c>
      <c r="C413" s="9">
        <f>IFERROR(VLOOKUP(A413,Data!D416:E1826,2,FALSE),C412)</f>
        <v>9963.9902340000008</v>
      </c>
      <c r="D413" s="10">
        <f>IFERROR(VLOOKUP(A413,Data!G416:H1896,2,FALSE),D412)</f>
        <v>12501.3</v>
      </c>
      <c r="E413" s="13">
        <f t="shared" si="36"/>
        <v>0</v>
      </c>
      <c r="F413" s="13">
        <f t="shared" si="37"/>
        <v>0</v>
      </c>
      <c r="G413" s="13">
        <f t="shared" si="38"/>
        <v>-7.2660567943586812E-3</v>
      </c>
      <c r="H413" s="9">
        <f t="shared" si="39"/>
        <v>9225.2779291829047</v>
      </c>
      <c r="I413" s="9">
        <f t="shared" si="40"/>
        <v>9351.653291644936</v>
      </c>
      <c r="J413" s="9">
        <f t="shared" si="41"/>
        <v>11811.552575784477</v>
      </c>
    </row>
    <row r="414" spans="1:10">
      <c r="A414" s="1">
        <v>40751</v>
      </c>
      <c r="B414" s="9">
        <f>IFERROR(VLOOKUP(A414,Data!A417:B1845,2,FALSE),B413)</f>
        <v>4826.8500979999999</v>
      </c>
      <c r="C414" s="9">
        <f>IFERROR(VLOOKUP(A414,Data!D417:E1827,2,FALSE),C413)</f>
        <v>9963.9902340000008</v>
      </c>
      <c r="D414" s="10">
        <f>IFERROR(VLOOKUP(A414,Data!G417:H1897,2,FALSE),D413)</f>
        <v>12302.55</v>
      </c>
      <c r="E414" s="13">
        <f t="shared" si="36"/>
        <v>0</v>
      </c>
      <c r="F414" s="13">
        <f t="shared" si="37"/>
        <v>0</v>
      </c>
      <c r="G414" s="13">
        <f t="shared" si="38"/>
        <v>-1.5898346571956518E-2</v>
      </c>
      <c r="H414" s="9">
        <f t="shared" si="39"/>
        <v>9225.2779291829047</v>
      </c>
      <c r="I414" s="9">
        <f t="shared" si="40"/>
        <v>9351.653291644936</v>
      </c>
      <c r="J414" s="9">
        <f t="shared" si="41"/>
        <v>11623.768419381769</v>
      </c>
    </row>
    <row r="415" spans="1:10">
      <c r="A415" s="1">
        <v>40752</v>
      </c>
      <c r="B415" s="9">
        <f>IFERROR(VLOOKUP(A415,Data!A418:B1846,2,FALSE),B414)</f>
        <v>4826.8500979999999</v>
      </c>
      <c r="C415" s="9">
        <f>IFERROR(VLOOKUP(A415,Data!D418:E1828,2,FALSE),C414)</f>
        <v>9963.9902340000008</v>
      </c>
      <c r="D415" s="10">
        <f>IFERROR(VLOOKUP(A415,Data!G418:H1898,2,FALSE),D414)</f>
        <v>12240.11</v>
      </c>
      <c r="E415" s="13">
        <f t="shared" si="36"/>
        <v>0</v>
      </c>
      <c r="F415" s="13">
        <f t="shared" si="37"/>
        <v>0</v>
      </c>
      <c r="G415" s="13">
        <f t="shared" si="38"/>
        <v>-5.0753705532591772E-3</v>
      </c>
      <c r="H415" s="9">
        <f t="shared" si="39"/>
        <v>9225.2779291829047</v>
      </c>
      <c r="I415" s="9">
        <f t="shared" si="40"/>
        <v>9351.653291644936</v>
      </c>
      <c r="J415" s="9">
        <f t="shared" si="41"/>
        <v>11564.773487428136</v>
      </c>
    </row>
    <row r="416" spans="1:10">
      <c r="A416" s="1">
        <v>40753</v>
      </c>
      <c r="B416" s="9">
        <f>IFERROR(VLOOKUP(A416,Data!A419:B1847,2,FALSE),B415)</f>
        <v>4826.8500979999999</v>
      </c>
      <c r="C416" s="9">
        <f>IFERROR(VLOOKUP(A416,Data!D419:E1829,2,FALSE),C415)</f>
        <v>9963.9902340000008</v>
      </c>
      <c r="D416" s="10">
        <f>IFERROR(VLOOKUP(A416,Data!G419:H1899,2,FALSE),D415)</f>
        <v>12143.24</v>
      </c>
      <c r="E416" s="13">
        <f t="shared" si="36"/>
        <v>0</v>
      </c>
      <c r="F416" s="13">
        <f t="shared" si="37"/>
        <v>0</v>
      </c>
      <c r="G416" s="13">
        <f t="shared" si="38"/>
        <v>-7.9141445624263829E-3</v>
      </c>
      <c r="H416" s="9">
        <f t="shared" si="39"/>
        <v>9225.2779291829047</v>
      </c>
      <c r="I416" s="9">
        <f t="shared" si="40"/>
        <v>9351.653291644936</v>
      </c>
      <c r="J416" s="9">
        <f t="shared" si="41"/>
        <v>11473.248198216914</v>
      </c>
    </row>
    <row r="417" spans="1:10">
      <c r="A417" s="1">
        <v>40756</v>
      </c>
      <c r="B417" s="9">
        <f>IFERROR(VLOOKUP(A417,Data!A420:B1848,2,FALSE),B416)</f>
        <v>4826.8500979999999</v>
      </c>
      <c r="C417" s="9">
        <f>IFERROR(VLOOKUP(A417,Data!D420:E1830,2,FALSE),C416)</f>
        <v>9963.9902340000008</v>
      </c>
      <c r="D417" s="10">
        <f>IFERROR(VLOOKUP(A417,Data!G420:H1900,2,FALSE),D416)</f>
        <v>12132.49</v>
      </c>
      <c r="E417" s="13">
        <f t="shared" si="36"/>
        <v>0</v>
      </c>
      <c r="F417" s="13">
        <f t="shared" si="37"/>
        <v>0</v>
      </c>
      <c r="G417" s="13">
        <f t="shared" si="38"/>
        <v>-8.852662057243372E-4</v>
      </c>
      <c r="H417" s="9">
        <f t="shared" si="39"/>
        <v>9225.2779291829047</v>
      </c>
      <c r="I417" s="9">
        <f t="shared" si="40"/>
        <v>9351.653291644936</v>
      </c>
      <c r="J417" s="9">
        <f t="shared" si="41"/>
        <v>11463.091319317144</v>
      </c>
    </row>
    <row r="418" spans="1:10">
      <c r="A418" s="1">
        <v>40757</v>
      </c>
      <c r="B418" s="9">
        <f>IFERROR(VLOOKUP(A418,Data!A421:B1849,2,FALSE),B417)</f>
        <v>4826.8500979999999</v>
      </c>
      <c r="C418" s="9">
        <f>IFERROR(VLOOKUP(A418,Data!D421:E1831,2,FALSE),C417)</f>
        <v>9963.9902340000008</v>
      </c>
      <c r="D418" s="10">
        <f>IFERROR(VLOOKUP(A418,Data!G421:H1901,2,FALSE),D417)</f>
        <v>11866.62</v>
      </c>
      <c r="E418" s="13">
        <f t="shared" si="36"/>
        <v>0</v>
      </c>
      <c r="F418" s="13">
        <f t="shared" si="37"/>
        <v>0</v>
      </c>
      <c r="G418" s="13">
        <f t="shared" si="38"/>
        <v>-2.1913885772829732E-2</v>
      </c>
      <c r="H418" s="9">
        <f t="shared" si="39"/>
        <v>9225.2779291829047</v>
      </c>
      <c r="I418" s="9">
        <f t="shared" si="40"/>
        <v>9351.653291644936</v>
      </c>
      <c r="J418" s="9">
        <f t="shared" si="41"/>
        <v>11211.890445542113</v>
      </c>
    </row>
    <row r="419" spans="1:10">
      <c r="A419" s="1">
        <v>40758</v>
      </c>
      <c r="B419" s="9">
        <f>IFERROR(VLOOKUP(A419,Data!A422:B1850,2,FALSE),B418)</f>
        <v>4826.8500979999999</v>
      </c>
      <c r="C419" s="9">
        <f>IFERROR(VLOOKUP(A419,Data!D422:E1832,2,FALSE),C418)</f>
        <v>9963.9902340000008</v>
      </c>
      <c r="D419" s="10">
        <f>IFERROR(VLOOKUP(A419,Data!G422:H1902,2,FALSE),D418)</f>
        <v>11896.44</v>
      </c>
      <c r="E419" s="13">
        <f t="shared" si="36"/>
        <v>0</v>
      </c>
      <c r="F419" s="13">
        <f t="shared" si="37"/>
        <v>0</v>
      </c>
      <c r="G419" s="13">
        <f t="shared" si="38"/>
        <v>2.5129312306284104E-3</v>
      </c>
      <c r="H419" s="9">
        <f t="shared" si="39"/>
        <v>9225.2779291829047</v>
      </c>
      <c r="I419" s="9">
        <f t="shared" si="40"/>
        <v>9351.653291644936</v>
      </c>
      <c r="J419" s="9">
        <f t="shared" si="41"/>
        <v>11240.0651551971</v>
      </c>
    </row>
    <row r="420" spans="1:10">
      <c r="A420" s="1">
        <v>40759</v>
      </c>
      <c r="B420" s="9">
        <f>IFERROR(VLOOKUP(A420,Data!A423:B1851,2,FALSE),B419)</f>
        <v>4826.8500979999999</v>
      </c>
      <c r="C420" s="9">
        <f>IFERROR(VLOOKUP(A420,Data!D423:E1833,2,FALSE),C419)</f>
        <v>9963.9902340000008</v>
      </c>
      <c r="D420" s="10">
        <f>IFERROR(VLOOKUP(A420,Data!G423:H1903,2,FALSE),D419)</f>
        <v>11383.68</v>
      </c>
      <c r="E420" s="13">
        <f t="shared" si="36"/>
        <v>0</v>
      </c>
      <c r="F420" s="13">
        <f t="shared" si="37"/>
        <v>0</v>
      </c>
      <c r="G420" s="13">
        <f t="shared" si="38"/>
        <v>-4.3101970001109595E-2</v>
      </c>
      <c r="H420" s="9">
        <f t="shared" si="39"/>
        <v>9225.2779291829047</v>
      </c>
      <c r="I420" s="9">
        <f t="shared" si="40"/>
        <v>9351.653291644936</v>
      </c>
      <c r="J420" s="9">
        <f t="shared" si="41"/>
        <v>10755.596204067278</v>
      </c>
    </row>
    <row r="421" spans="1:10">
      <c r="A421" s="1">
        <v>40760</v>
      </c>
      <c r="B421" s="9">
        <f>IFERROR(VLOOKUP(A421,Data!A424:B1852,2,FALSE),B420)</f>
        <v>4826.8500979999999</v>
      </c>
      <c r="C421" s="9">
        <f>IFERROR(VLOOKUP(A421,Data!D424:E1834,2,FALSE),C420)</f>
        <v>9963.9902340000008</v>
      </c>
      <c r="D421" s="10">
        <f>IFERROR(VLOOKUP(A421,Data!G424:H1904,2,FALSE),D420)</f>
        <v>11444.61</v>
      </c>
      <c r="E421" s="13">
        <f t="shared" si="36"/>
        <v>0</v>
      </c>
      <c r="F421" s="13">
        <f t="shared" si="37"/>
        <v>0</v>
      </c>
      <c r="G421" s="13">
        <f t="shared" si="38"/>
        <v>5.3523992241524959E-3</v>
      </c>
      <c r="H421" s="9">
        <f t="shared" si="39"/>
        <v>9225.2779291829047</v>
      </c>
      <c r="I421" s="9">
        <f t="shared" si="40"/>
        <v>9351.653291644936</v>
      </c>
      <c r="J421" s="9">
        <f t="shared" si="41"/>
        <v>10813.164448845226</v>
      </c>
    </row>
    <row r="422" spans="1:10">
      <c r="A422" s="1">
        <v>40763</v>
      </c>
      <c r="B422" s="9">
        <f>IFERROR(VLOOKUP(A422,Data!A425:B1853,2,FALSE),B421)</f>
        <v>4826.8500979999999</v>
      </c>
      <c r="C422" s="9">
        <f>IFERROR(VLOOKUP(A422,Data!D425:E1835,2,FALSE),C421)</f>
        <v>9963.9902340000008</v>
      </c>
      <c r="D422" s="10">
        <f>IFERROR(VLOOKUP(A422,Data!G425:H1905,2,FALSE),D421)</f>
        <v>10809.85</v>
      </c>
      <c r="E422" s="13">
        <f t="shared" si="36"/>
        <v>0</v>
      </c>
      <c r="F422" s="13">
        <f t="shared" si="37"/>
        <v>0</v>
      </c>
      <c r="G422" s="13">
        <f t="shared" si="38"/>
        <v>-5.5463663680981719E-2</v>
      </c>
      <c r="H422" s="9">
        <f t="shared" si="39"/>
        <v>9225.2779291829047</v>
      </c>
      <c r="I422" s="9">
        <f t="shared" si="40"/>
        <v>9351.653291644936</v>
      </c>
      <c r="J422" s="9">
        <f t="shared" si="41"/>
        <v>10213.426732527325</v>
      </c>
    </row>
    <row r="423" spans="1:10">
      <c r="A423" s="1">
        <v>40764</v>
      </c>
      <c r="B423" s="9">
        <f>IFERROR(VLOOKUP(A423,Data!A426:B1854,2,FALSE),B422)</f>
        <v>4826.8500979999999</v>
      </c>
      <c r="C423" s="9">
        <f>IFERROR(VLOOKUP(A423,Data!D426:E1836,2,FALSE),C422)</f>
        <v>9963.9902340000008</v>
      </c>
      <c r="D423" s="10">
        <f>IFERROR(VLOOKUP(A423,Data!G426:H1906,2,FALSE),D422)</f>
        <v>11239.77</v>
      </c>
      <c r="E423" s="13">
        <f t="shared" si="36"/>
        <v>0</v>
      </c>
      <c r="F423" s="13">
        <f t="shared" si="37"/>
        <v>0</v>
      </c>
      <c r="G423" s="13">
        <f t="shared" si="38"/>
        <v>3.977113465959288E-2</v>
      </c>
      <c r="H423" s="9">
        <f t="shared" si="39"/>
        <v>9225.2779291829047</v>
      </c>
      <c r="I423" s="9">
        <f t="shared" si="40"/>
        <v>9351.653291644936</v>
      </c>
      <c r="J423" s="9">
        <f t="shared" si="41"/>
        <v>10619.626302442553</v>
      </c>
    </row>
    <row r="424" spans="1:10">
      <c r="A424" s="1">
        <v>40765</v>
      </c>
      <c r="B424" s="9">
        <f>IFERROR(VLOOKUP(A424,Data!A427:B1855,2,FALSE),B423)</f>
        <v>4826.8500979999999</v>
      </c>
      <c r="C424" s="9">
        <f>IFERROR(VLOOKUP(A424,Data!D427:E1837,2,FALSE),C423)</f>
        <v>9963.9902340000008</v>
      </c>
      <c r="D424" s="10">
        <f>IFERROR(VLOOKUP(A424,Data!G427:H1907,2,FALSE),D423)</f>
        <v>10719.94</v>
      </c>
      <c r="E424" s="13">
        <f t="shared" si="36"/>
        <v>0</v>
      </c>
      <c r="F424" s="13">
        <f t="shared" si="37"/>
        <v>0</v>
      </c>
      <c r="G424" s="13">
        <f t="shared" si="38"/>
        <v>-4.6249167020321579E-2</v>
      </c>
      <c r="H424" s="9">
        <f t="shared" si="39"/>
        <v>9225.2779291829047</v>
      </c>
      <c r="I424" s="9">
        <f t="shared" si="40"/>
        <v>9351.653291644936</v>
      </c>
      <c r="J424" s="9">
        <f t="shared" si="41"/>
        <v>10128.477431887488</v>
      </c>
    </row>
    <row r="425" spans="1:10">
      <c r="A425" s="1">
        <v>40766</v>
      </c>
      <c r="B425" s="9">
        <f>IFERROR(VLOOKUP(A425,Data!A428:B1856,2,FALSE),B424)</f>
        <v>4826.8500979999999</v>
      </c>
      <c r="C425" s="9">
        <f>IFERROR(VLOOKUP(A425,Data!D428:E1838,2,FALSE),C424)</f>
        <v>9963.9902340000008</v>
      </c>
      <c r="D425" s="10">
        <f>IFERROR(VLOOKUP(A425,Data!G428:H1908,2,FALSE),D424)</f>
        <v>11143.31</v>
      </c>
      <c r="E425" s="13">
        <f t="shared" si="36"/>
        <v>0</v>
      </c>
      <c r="F425" s="13">
        <f t="shared" si="37"/>
        <v>0</v>
      </c>
      <c r="G425" s="13">
        <f t="shared" si="38"/>
        <v>3.9493691196032715E-2</v>
      </c>
      <c r="H425" s="9">
        <f t="shared" si="39"/>
        <v>9225.2779291829047</v>
      </c>
      <c r="I425" s="9">
        <f t="shared" si="40"/>
        <v>9351.653291644936</v>
      </c>
      <c r="J425" s="9">
        <f t="shared" si="41"/>
        <v>10528.488391868437</v>
      </c>
    </row>
    <row r="426" spans="1:10">
      <c r="A426" s="1">
        <v>40767</v>
      </c>
      <c r="B426" s="9">
        <f>IFERROR(VLOOKUP(A426,Data!A429:B1857,2,FALSE),B425)</f>
        <v>4826.8500979999999</v>
      </c>
      <c r="C426" s="9">
        <f>IFERROR(VLOOKUP(A426,Data!D429:E1839,2,FALSE),C425)</f>
        <v>9963.9902340000008</v>
      </c>
      <c r="D426" s="10">
        <f>IFERROR(VLOOKUP(A426,Data!G429:H1909,2,FALSE),D425)</f>
        <v>11269.02</v>
      </c>
      <c r="E426" s="13">
        <f t="shared" si="36"/>
        <v>0</v>
      </c>
      <c r="F426" s="13">
        <f t="shared" si="37"/>
        <v>0</v>
      </c>
      <c r="G426" s="13">
        <f t="shared" si="38"/>
        <v>1.1281208186795571E-2</v>
      </c>
      <c r="H426" s="9">
        <f t="shared" si="39"/>
        <v>9225.2779291829047</v>
      </c>
      <c r="I426" s="9">
        <f t="shared" si="40"/>
        <v>9351.653291644936</v>
      </c>
      <c r="J426" s="9">
        <f t="shared" si="41"/>
        <v>10647.262461309367</v>
      </c>
    </row>
    <row r="427" spans="1:10">
      <c r="A427" s="1">
        <v>40770</v>
      </c>
      <c r="B427" s="9">
        <f>IFERROR(VLOOKUP(A427,Data!A430:B1858,2,FALSE),B426)</f>
        <v>4826.8500979999999</v>
      </c>
      <c r="C427" s="9">
        <f>IFERROR(VLOOKUP(A427,Data!D430:E1840,2,FALSE),C426)</f>
        <v>9963.9902340000008</v>
      </c>
      <c r="D427" s="10">
        <f>IFERROR(VLOOKUP(A427,Data!G430:H1910,2,FALSE),D426)</f>
        <v>11482.9</v>
      </c>
      <c r="E427" s="13">
        <f t="shared" si="36"/>
        <v>0</v>
      </c>
      <c r="F427" s="13">
        <f t="shared" si="37"/>
        <v>0</v>
      </c>
      <c r="G427" s="13">
        <f t="shared" si="38"/>
        <v>1.8979467602329145E-2</v>
      </c>
      <c r="H427" s="9">
        <f t="shared" si="39"/>
        <v>9225.2779291829047</v>
      </c>
      <c r="I427" s="9">
        <f t="shared" si="40"/>
        <v>9351.653291644936</v>
      </c>
      <c r="J427" s="9">
        <f t="shared" si="41"/>
        <v>10849.341834247283</v>
      </c>
    </row>
    <row r="428" spans="1:10">
      <c r="A428" s="1">
        <v>40771</v>
      </c>
      <c r="B428" s="9">
        <f>IFERROR(VLOOKUP(A428,Data!A431:B1859,2,FALSE),B427)</f>
        <v>4826.8500979999999</v>
      </c>
      <c r="C428" s="9">
        <f>IFERROR(VLOOKUP(A428,Data!D431:E1841,2,FALSE),C427)</f>
        <v>9963.9902340000008</v>
      </c>
      <c r="D428" s="10">
        <f>IFERROR(VLOOKUP(A428,Data!G431:H1911,2,FALSE),D427)</f>
        <v>11405.93</v>
      </c>
      <c r="E428" s="13">
        <f t="shared" si="36"/>
        <v>0</v>
      </c>
      <c r="F428" s="13">
        <f t="shared" si="37"/>
        <v>0</v>
      </c>
      <c r="G428" s="13">
        <f t="shared" si="38"/>
        <v>-6.703010563533545E-3</v>
      </c>
      <c r="H428" s="9">
        <f t="shared" si="39"/>
        <v>9225.2779291829047</v>
      </c>
      <c r="I428" s="9">
        <f t="shared" si="40"/>
        <v>9351.653291644936</v>
      </c>
      <c r="J428" s="9">
        <f t="shared" si="41"/>
        <v>10776.618581324938</v>
      </c>
    </row>
    <row r="429" spans="1:10">
      <c r="A429" s="1">
        <v>40772</v>
      </c>
      <c r="B429" s="9">
        <f>IFERROR(VLOOKUP(A429,Data!A432:B1860,2,FALSE),B428)</f>
        <v>4826.8500979999999</v>
      </c>
      <c r="C429" s="9">
        <f>IFERROR(VLOOKUP(A429,Data!D432:E1842,2,FALSE),C428)</f>
        <v>9963.9902340000008</v>
      </c>
      <c r="D429" s="10">
        <f>IFERROR(VLOOKUP(A429,Data!G432:H1912,2,FALSE),D428)</f>
        <v>11410.21</v>
      </c>
      <c r="E429" s="13">
        <f t="shared" si="36"/>
        <v>0</v>
      </c>
      <c r="F429" s="13">
        <f t="shared" si="37"/>
        <v>0</v>
      </c>
      <c r="G429" s="13">
        <f t="shared" si="38"/>
        <v>3.7524340408882359E-4</v>
      </c>
      <c r="H429" s="9">
        <f t="shared" si="39"/>
        <v>9225.2779291829047</v>
      </c>
      <c r="I429" s="9">
        <f t="shared" si="40"/>
        <v>9351.653291644936</v>
      </c>
      <c r="J429" s="9">
        <f t="shared" si="41"/>
        <v>10780.662436365961</v>
      </c>
    </row>
    <row r="430" spans="1:10">
      <c r="A430" s="1">
        <v>40773</v>
      </c>
      <c r="B430" s="9">
        <f>IFERROR(VLOOKUP(A430,Data!A433:B1861,2,FALSE),B429)</f>
        <v>4826.8500979999999</v>
      </c>
      <c r="C430" s="9">
        <f>IFERROR(VLOOKUP(A430,Data!D433:E1843,2,FALSE),C429)</f>
        <v>9963.9902340000008</v>
      </c>
      <c r="D430" s="10">
        <f>IFERROR(VLOOKUP(A430,Data!G433:H1913,2,FALSE),D429)</f>
        <v>10990.58</v>
      </c>
      <c r="E430" s="13">
        <f t="shared" si="36"/>
        <v>0</v>
      </c>
      <c r="F430" s="13">
        <f t="shared" si="37"/>
        <v>0</v>
      </c>
      <c r="G430" s="13">
        <f t="shared" si="38"/>
        <v>-3.6776711383927137E-2</v>
      </c>
      <c r="H430" s="9">
        <f t="shared" si="39"/>
        <v>9225.2779291829047</v>
      </c>
      <c r="I430" s="9">
        <f t="shared" si="40"/>
        <v>9351.653291644936</v>
      </c>
      <c r="J430" s="9">
        <f t="shared" si="41"/>
        <v>10384.185125416185</v>
      </c>
    </row>
    <row r="431" spans="1:10">
      <c r="A431" s="1">
        <v>40774</v>
      </c>
      <c r="B431" s="9">
        <f>IFERROR(VLOOKUP(A431,Data!A434:B1862,2,FALSE),B430)</f>
        <v>4826.8500979999999</v>
      </c>
      <c r="C431" s="9">
        <f>IFERROR(VLOOKUP(A431,Data!D434:E1844,2,FALSE),C430)</f>
        <v>9963.9902340000008</v>
      </c>
      <c r="D431" s="10">
        <f>IFERROR(VLOOKUP(A431,Data!G434:H1914,2,FALSE),D430)</f>
        <v>10817.65</v>
      </c>
      <c r="E431" s="13">
        <f t="shared" si="36"/>
        <v>0</v>
      </c>
      <c r="F431" s="13">
        <f t="shared" si="37"/>
        <v>0</v>
      </c>
      <c r="G431" s="13">
        <f t="shared" si="38"/>
        <v>-1.5734383444731787E-2</v>
      </c>
      <c r="H431" s="9">
        <f t="shared" si="39"/>
        <v>9225.2779291829047</v>
      </c>
      <c r="I431" s="9">
        <f t="shared" si="40"/>
        <v>9351.653291644936</v>
      </c>
      <c r="J431" s="9">
        <f t="shared" si="41"/>
        <v>10220.796374891806</v>
      </c>
    </row>
    <row r="432" spans="1:10">
      <c r="A432" s="1">
        <v>40777</v>
      </c>
      <c r="B432" s="9">
        <f>IFERROR(VLOOKUP(A432,Data!A435:B1863,2,FALSE),B431)</f>
        <v>4826.8500979999999</v>
      </c>
      <c r="C432" s="9">
        <f>IFERROR(VLOOKUP(A432,Data!D435:E1845,2,FALSE),C431)</f>
        <v>9963.9902340000008</v>
      </c>
      <c r="D432" s="10">
        <f>IFERROR(VLOOKUP(A432,Data!G435:H1915,2,FALSE),D431)</f>
        <v>10854.65</v>
      </c>
      <c r="E432" s="13">
        <f t="shared" si="36"/>
        <v>0</v>
      </c>
      <c r="F432" s="13">
        <f t="shared" si="37"/>
        <v>0</v>
      </c>
      <c r="G432" s="13">
        <f t="shared" si="38"/>
        <v>3.4203362098052721E-3</v>
      </c>
      <c r="H432" s="9">
        <f t="shared" si="39"/>
        <v>9225.2779291829047</v>
      </c>
      <c r="I432" s="9">
        <f t="shared" si="40"/>
        <v>9351.653291644936</v>
      </c>
      <c r="J432" s="9">
        <f t="shared" si="41"/>
        <v>10255.754934825896</v>
      </c>
    </row>
    <row r="433" spans="1:10">
      <c r="A433" s="1">
        <v>40778</v>
      </c>
      <c r="B433" s="9">
        <f>IFERROR(VLOOKUP(A433,Data!A436:B1864,2,FALSE),B432)</f>
        <v>4826.8500979999999</v>
      </c>
      <c r="C433" s="9">
        <f>IFERROR(VLOOKUP(A433,Data!D436:E1846,2,FALSE),C432)</f>
        <v>9963.9902340000008</v>
      </c>
      <c r="D433" s="10">
        <f>IFERROR(VLOOKUP(A433,Data!G436:H1916,2,FALSE),D432)</f>
        <v>11176.76</v>
      </c>
      <c r="E433" s="13">
        <f t="shared" si="36"/>
        <v>0</v>
      </c>
      <c r="F433" s="13">
        <f t="shared" si="37"/>
        <v>0</v>
      </c>
      <c r="G433" s="13">
        <f t="shared" si="38"/>
        <v>2.9674839815194465E-2</v>
      </c>
      <c r="H433" s="9">
        <f t="shared" si="39"/>
        <v>9225.2779291829047</v>
      </c>
      <c r="I433" s="9">
        <f t="shared" si="40"/>
        <v>9351.653291644936</v>
      </c>
      <c r="J433" s="9">
        <f t="shared" si="41"/>
        <v>10560.092819700745</v>
      </c>
    </row>
    <row r="434" spans="1:10">
      <c r="A434" s="1">
        <v>40779</v>
      </c>
      <c r="B434" s="9">
        <f>IFERROR(VLOOKUP(A434,Data!A437:B1865,2,FALSE),B433)</f>
        <v>4826.8500979999999</v>
      </c>
      <c r="C434" s="9">
        <f>IFERROR(VLOOKUP(A434,Data!D437:E1847,2,FALSE),C433)</f>
        <v>9963.9902340000008</v>
      </c>
      <c r="D434" s="10">
        <f>IFERROR(VLOOKUP(A434,Data!G437:H1917,2,FALSE),D433)</f>
        <v>11320.71</v>
      </c>
      <c r="E434" s="13">
        <f t="shared" si="36"/>
        <v>0</v>
      </c>
      <c r="F434" s="13">
        <f t="shared" si="37"/>
        <v>0</v>
      </c>
      <c r="G434" s="13">
        <f t="shared" si="38"/>
        <v>1.2879403333345165E-2</v>
      </c>
      <c r="H434" s="9">
        <f t="shared" si="39"/>
        <v>9225.2779291829047</v>
      </c>
      <c r="I434" s="9">
        <f t="shared" si="40"/>
        <v>9351.653291644936</v>
      </c>
      <c r="J434" s="9">
        <f t="shared" si="41"/>
        <v>10696.100514363234</v>
      </c>
    </row>
    <row r="435" spans="1:10">
      <c r="A435" s="1">
        <v>40780</v>
      </c>
      <c r="B435" s="9">
        <f>IFERROR(VLOOKUP(A435,Data!A438:B1866,2,FALSE),B434)</f>
        <v>4826.8500979999999</v>
      </c>
      <c r="C435" s="9">
        <f>IFERROR(VLOOKUP(A435,Data!D438:E1848,2,FALSE),C434)</f>
        <v>9963.9902340000008</v>
      </c>
      <c r="D435" s="10">
        <f>IFERROR(VLOOKUP(A435,Data!G438:H1918,2,FALSE),D434)</f>
        <v>11149.82</v>
      </c>
      <c r="E435" s="13">
        <f t="shared" si="36"/>
        <v>0</v>
      </c>
      <c r="F435" s="13">
        <f t="shared" si="37"/>
        <v>0</v>
      </c>
      <c r="G435" s="13">
        <f t="shared" si="38"/>
        <v>-1.5095342959937974E-2</v>
      </c>
      <c r="H435" s="9">
        <f t="shared" si="39"/>
        <v>9225.2779291829047</v>
      </c>
      <c r="I435" s="9">
        <f t="shared" si="40"/>
        <v>9351.653291644936</v>
      </c>
      <c r="J435" s="9">
        <f t="shared" si="41"/>
        <v>10534.639208764951</v>
      </c>
    </row>
    <row r="436" spans="1:10">
      <c r="A436" s="1">
        <v>40781</v>
      </c>
      <c r="B436" s="9">
        <f>IFERROR(VLOOKUP(A436,Data!A439:B1867,2,FALSE),B435)</f>
        <v>4826.8500979999999</v>
      </c>
      <c r="C436" s="9">
        <f>IFERROR(VLOOKUP(A436,Data!D439:E1849,2,FALSE),C435)</f>
        <v>9963.9902340000008</v>
      </c>
      <c r="D436" s="10">
        <f>IFERROR(VLOOKUP(A436,Data!G439:H1919,2,FALSE),D435)</f>
        <v>11284.54</v>
      </c>
      <c r="E436" s="13">
        <f t="shared" si="36"/>
        <v>0</v>
      </c>
      <c r="F436" s="13">
        <f t="shared" si="37"/>
        <v>0</v>
      </c>
      <c r="G436" s="13">
        <f t="shared" si="38"/>
        <v>1.2082706267903981E-2</v>
      </c>
      <c r="H436" s="9">
        <f t="shared" si="39"/>
        <v>9225.2779291829047</v>
      </c>
      <c r="I436" s="9">
        <f t="shared" si="40"/>
        <v>9351.653291644936</v>
      </c>
      <c r="J436" s="9">
        <f t="shared" si="41"/>
        <v>10661.926159962803</v>
      </c>
    </row>
    <row r="437" spans="1:10">
      <c r="A437" s="1">
        <v>40784</v>
      </c>
      <c r="B437" s="9">
        <f>IFERROR(VLOOKUP(A437,Data!A440:B1868,2,FALSE),B436)</f>
        <v>4826.8500979999999</v>
      </c>
      <c r="C437" s="9">
        <f>IFERROR(VLOOKUP(A437,Data!D440:E1850,2,FALSE),C436)</f>
        <v>9963.9902340000008</v>
      </c>
      <c r="D437" s="10">
        <f>IFERROR(VLOOKUP(A437,Data!G440:H1920,2,FALSE),D436)</f>
        <v>11539.25</v>
      </c>
      <c r="E437" s="13">
        <f t="shared" si="36"/>
        <v>0</v>
      </c>
      <c r="F437" s="13">
        <f t="shared" si="37"/>
        <v>0</v>
      </c>
      <c r="G437" s="13">
        <f t="shared" si="38"/>
        <v>2.257158909446013E-2</v>
      </c>
      <c r="H437" s="9">
        <f t="shared" si="39"/>
        <v>9225.2779291829047</v>
      </c>
      <c r="I437" s="9">
        <f t="shared" si="40"/>
        <v>9351.653291644936</v>
      </c>
      <c r="J437" s="9">
        <f t="shared" si="41"/>
        <v>10902.582776200959</v>
      </c>
    </row>
    <row r="438" spans="1:10">
      <c r="A438" s="1">
        <v>40785</v>
      </c>
      <c r="B438" s="9">
        <f>IFERROR(VLOOKUP(A438,Data!A441:B1869,2,FALSE),B437)</f>
        <v>4826.8500979999999</v>
      </c>
      <c r="C438" s="9">
        <f>IFERROR(VLOOKUP(A438,Data!D441:E1851,2,FALSE),C437)</f>
        <v>9963.9902340000008</v>
      </c>
      <c r="D438" s="10">
        <f>IFERROR(VLOOKUP(A438,Data!G441:H1921,2,FALSE),D437)</f>
        <v>11559.95</v>
      </c>
      <c r="E438" s="13">
        <f t="shared" si="36"/>
        <v>0</v>
      </c>
      <c r="F438" s="13">
        <f t="shared" si="37"/>
        <v>0</v>
      </c>
      <c r="G438" s="13">
        <f t="shared" si="38"/>
        <v>1.793877418376474E-3</v>
      </c>
      <c r="H438" s="9">
        <f t="shared" si="39"/>
        <v>9225.2779291829047</v>
      </c>
      <c r="I438" s="9">
        <f t="shared" si="40"/>
        <v>9351.653291644936</v>
      </c>
      <c r="J438" s="9">
        <f t="shared" si="41"/>
        <v>10922.140673245167</v>
      </c>
    </row>
    <row r="439" spans="1:10">
      <c r="A439" s="1">
        <v>40786</v>
      </c>
      <c r="B439" s="9">
        <f>IFERROR(VLOOKUP(A439,Data!A442:B1870,2,FALSE),B438)</f>
        <v>4826.8500979999999</v>
      </c>
      <c r="C439" s="9">
        <f>IFERROR(VLOOKUP(A439,Data!D442:E1852,2,FALSE),C438)</f>
        <v>9963.9902340000008</v>
      </c>
      <c r="D439" s="10">
        <f>IFERROR(VLOOKUP(A439,Data!G442:H1922,2,FALSE),D438)</f>
        <v>11613.53</v>
      </c>
      <c r="E439" s="13">
        <f t="shared" si="36"/>
        <v>0</v>
      </c>
      <c r="F439" s="13">
        <f t="shared" si="37"/>
        <v>0</v>
      </c>
      <c r="G439" s="13">
        <f t="shared" si="38"/>
        <v>4.6349681443258774E-3</v>
      </c>
      <c r="H439" s="9">
        <f t="shared" si="39"/>
        <v>9225.2779291829047</v>
      </c>
      <c r="I439" s="9">
        <f t="shared" si="40"/>
        <v>9351.653291644936</v>
      </c>
      <c r="J439" s="9">
        <f t="shared" si="41"/>
        <v>10972.764447333504</v>
      </c>
    </row>
    <row r="440" spans="1:10">
      <c r="A440" s="1">
        <v>40787</v>
      </c>
      <c r="B440" s="9">
        <f>IFERROR(VLOOKUP(A440,Data!A443:B1871,2,FALSE),B439)</f>
        <v>4826.8500979999999</v>
      </c>
      <c r="C440" s="9">
        <f>IFERROR(VLOOKUP(A440,Data!D443:E1853,2,FALSE),C439)</f>
        <v>9963.9902340000008</v>
      </c>
      <c r="D440" s="10">
        <f>IFERROR(VLOOKUP(A440,Data!G443:H1923,2,FALSE),D439)</f>
        <v>11493.57</v>
      </c>
      <c r="E440" s="13">
        <f t="shared" si="36"/>
        <v>0</v>
      </c>
      <c r="F440" s="13">
        <f t="shared" si="37"/>
        <v>0</v>
      </c>
      <c r="G440" s="13">
        <f t="shared" si="38"/>
        <v>-1.0329331391919678E-2</v>
      </c>
      <c r="H440" s="9">
        <f t="shared" si="39"/>
        <v>9225.2779291829047</v>
      </c>
      <c r="I440" s="9">
        <f t="shared" si="40"/>
        <v>9351.653291644936</v>
      </c>
      <c r="J440" s="9">
        <f t="shared" si="41"/>
        <v>10859.423127071521</v>
      </c>
    </row>
    <row r="441" spans="1:10">
      <c r="A441" s="1">
        <v>40788</v>
      </c>
      <c r="B441" s="9">
        <f>IFERROR(VLOOKUP(A441,Data!A444:B1872,2,FALSE),B440)</f>
        <v>4826.8500979999999</v>
      </c>
      <c r="C441" s="9">
        <f>IFERROR(VLOOKUP(A441,Data!D444:E1854,2,FALSE),C440)</f>
        <v>9963.9902340000008</v>
      </c>
      <c r="D441" s="10">
        <f>IFERROR(VLOOKUP(A441,Data!G444:H1924,2,FALSE),D440)</f>
        <v>11240.26</v>
      </c>
      <c r="E441" s="13">
        <f t="shared" si="36"/>
        <v>0</v>
      </c>
      <c r="F441" s="13">
        <f t="shared" si="37"/>
        <v>0</v>
      </c>
      <c r="G441" s="13">
        <f t="shared" si="38"/>
        <v>-2.2039279353586353E-2</v>
      </c>
      <c r="H441" s="9">
        <f t="shared" si="39"/>
        <v>9225.2779291829047</v>
      </c>
      <c r="I441" s="9">
        <f t="shared" si="40"/>
        <v>9351.653291644936</v>
      </c>
      <c r="J441" s="9">
        <f t="shared" si="41"/>
        <v>10620.089267155196</v>
      </c>
    </row>
    <row r="442" spans="1:10">
      <c r="A442" s="1">
        <v>40791</v>
      </c>
      <c r="B442" s="9">
        <f>IFERROR(VLOOKUP(A442,Data!A445:B1873,2,FALSE),B441)</f>
        <v>4826.8500979999999</v>
      </c>
      <c r="C442" s="9">
        <f>IFERROR(VLOOKUP(A442,Data!D445:E1855,2,FALSE),C441)</f>
        <v>9963.9902340000008</v>
      </c>
      <c r="D442" s="10">
        <f>IFERROR(VLOOKUP(A442,Data!G445:H1925,2,FALSE),D441)</f>
        <v>11240.26</v>
      </c>
      <c r="E442" s="13">
        <f t="shared" si="36"/>
        <v>0</v>
      </c>
      <c r="F442" s="13">
        <f t="shared" si="37"/>
        <v>0</v>
      </c>
      <c r="G442" s="13">
        <f t="shared" si="38"/>
        <v>0</v>
      </c>
      <c r="H442" s="9">
        <f t="shared" si="39"/>
        <v>9225.2779291829047</v>
      </c>
      <c r="I442" s="9">
        <f t="shared" si="40"/>
        <v>9351.653291644936</v>
      </c>
      <c r="J442" s="9">
        <f t="shared" si="41"/>
        <v>10620.089267155196</v>
      </c>
    </row>
    <row r="443" spans="1:10">
      <c r="A443" s="1">
        <v>40792</v>
      </c>
      <c r="B443" s="9">
        <f>IFERROR(VLOOKUP(A443,Data!A446:B1874,2,FALSE),B442)</f>
        <v>4826.8500979999999</v>
      </c>
      <c r="C443" s="9">
        <f>IFERROR(VLOOKUP(A443,Data!D446:E1856,2,FALSE),C442)</f>
        <v>9963.9902340000008</v>
      </c>
      <c r="D443" s="10">
        <f>IFERROR(VLOOKUP(A443,Data!G446:H1926,2,FALSE),D442)</f>
        <v>11139.3</v>
      </c>
      <c r="E443" s="13">
        <f t="shared" si="36"/>
        <v>0</v>
      </c>
      <c r="F443" s="13">
        <f t="shared" si="37"/>
        <v>0</v>
      </c>
      <c r="G443" s="13">
        <f t="shared" si="38"/>
        <v>-8.9819986370422884E-3</v>
      </c>
      <c r="H443" s="9">
        <f t="shared" si="39"/>
        <v>9225.2779291829047</v>
      </c>
      <c r="I443" s="9">
        <f t="shared" si="40"/>
        <v>9351.653291644936</v>
      </c>
      <c r="J443" s="9">
        <f t="shared" si="41"/>
        <v>10524.699639832341</v>
      </c>
    </row>
    <row r="444" spans="1:10">
      <c r="A444" s="1">
        <v>40793</v>
      </c>
      <c r="B444" s="9">
        <f>IFERROR(VLOOKUP(A444,Data!A447:B1875,2,FALSE),B443)</f>
        <v>4826.8500979999999</v>
      </c>
      <c r="C444" s="9">
        <f>IFERROR(VLOOKUP(A444,Data!D447:E1857,2,FALSE),C443)</f>
        <v>9963.9902340000008</v>
      </c>
      <c r="D444" s="10">
        <f>IFERROR(VLOOKUP(A444,Data!G447:H1927,2,FALSE),D443)</f>
        <v>11414.86</v>
      </c>
      <c r="E444" s="13">
        <f t="shared" si="36"/>
        <v>0</v>
      </c>
      <c r="F444" s="13">
        <f t="shared" si="37"/>
        <v>0</v>
      </c>
      <c r="G444" s="13">
        <f t="shared" si="38"/>
        <v>2.4737640605783248E-2</v>
      </c>
      <c r="H444" s="9">
        <f t="shared" si="39"/>
        <v>9225.2779291829047</v>
      </c>
      <c r="I444" s="9">
        <f t="shared" si="40"/>
        <v>9351.653291644936</v>
      </c>
      <c r="J444" s="9">
        <f t="shared" si="41"/>
        <v>10785.055877006331</v>
      </c>
    </row>
    <row r="445" spans="1:10">
      <c r="A445" s="1">
        <v>40794</v>
      </c>
      <c r="B445" s="9">
        <f>IFERROR(VLOOKUP(A445,Data!A448:B1876,2,FALSE),B444)</f>
        <v>4826.8500979999999</v>
      </c>
      <c r="C445" s="9">
        <f>IFERROR(VLOOKUP(A445,Data!D448:E1858,2,FALSE),C444)</f>
        <v>9963.9902340000008</v>
      </c>
      <c r="D445" s="10">
        <f>IFERROR(VLOOKUP(A445,Data!G448:H1928,2,FALSE),D444)</f>
        <v>11295.81</v>
      </c>
      <c r="E445" s="13">
        <f t="shared" si="36"/>
        <v>0</v>
      </c>
      <c r="F445" s="13">
        <f t="shared" si="37"/>
        <v>0</v>
      </c>
      <c r="G445" s="13">
        <f t="shared" si="38"/>
        <v>-1.0429387657842591E-2</v>
      </c>
      <c r="H445" s="9">
        <f t="shared" si="39"/>
        <v>9225.2779291829047</v>
      </c>
      <c r="I445" s="9">
        <f t="shared" si="40"/>
        <v>9351.653291644936</v>
      </c>
      <c r="J445" s="9">
        <f t="shared" si="41"/>
        <v>10672.574348353537</v>
      </c>
    </row>
    <row r="446" spans="1:10">
      <c r="A446" s="1">
        <v>40795</v>
      </c>
      <c r="B446" s="9">
        <f>IFERROR(VLOOKUP(A446,Data!A449:B1877,2,FALSE),B445)</f>
        <v>4826.8500979999999</v>
      </c>
      <c r="C446" s="9">
        <f>IFERROR(VLOOKUP(A446,Data!D449:E1859,2,FALSE),C445)</f>
        <v>9963.9902340000008</v>
      </c>
      <c r="D446" s="10">
        <f>IFERROR(VLOOKUP(A446,Data!G449:H1929,2,FALSE),D445)</f>
        <v>10992.13</v>
      </c>
      <c r="E446" s="13">
        <f t="shared" si="36"/>
        <v>0</v>
      </c>
      <c r="F446" s="13">
        <f t="shared" si="37"/>
        <v>0</v>
      </c>
      <c r="G446" s="13">
        <f t="shared" si="38"/>
        <v>-2.6884304888272759E-2</v>
      </c>
      <c r="H446" s="9">
        <f t="shared" si="39"/>
        <v>9225.2779291829047</v>
      </c>
      <c r="I446" s="9">
        <f t="shared" si="40"/>
        <v>9351.653291644936</v>
      </c>
      <c r="J446" s="9">
        <f t="shared" si="41"/>
        <v>10385.649605629642</v>
      </c>
    </row>
    <row r="447" spans="1:10">
      <c r="A447" s="1">
        <v>40798</v>
      </c>
      <c r="B447" s="9">
        <f>IFERROR(VLOOKUP(A447,Data!A450:B1878,2,FALSE),B446)</f>
        <v>4826.8500979999999</v>
      </c>
      <c r="C447" s="9">
        <f>IFERROR(VLOOKUP(A447,Data!D450:E1860,2,FALSE),C446)</f>
        <v>9963.9902340000008</v>
      </c>
      <c r="D447" s="10">
        <f>IFERROR(VLOOKUP(A447,Data!G450:H1930,2,FALSE),D446)</f>
        <v>11061.12</v>
      </c>
      <c r="E447" s="13">
        <f t="shared" si="36"/>
        <v>0</v>
      </c>
      <c r="F447" s="13">
        <f t="shared" si="37"/>
        <v>0</v>
      </c>
      <c r="G447" s="13">
        <f t="shared" si="38"/>
        <v>6.2763085953315327E-3</v>
      </c>
      <c r="H447" s="9">
        <f t="shared" si="39"/>
        <v>9225.2779291829047</v>
      </c>
      <c r="I447" s="9">
        <f t="shared" si="40"/>
        <v>9351.653291644936</v>
      </c>
      <c r="J447" s="9">
        <f t="shared" si="41"/>
        <v>10450.833147517556</v>
      </c>
    </row>
    <row r="448" spans="1:10">
      <c r="A448" s="1">
        <v>40799</v>
      </c>
      <c r="B448" s="9">
        <f>IFERROR(VLOOKUP(A448,Data!A451:B1879,2,FALSE),B447)</f>
        <v>4826.8500979999999</v>
      </c>
      <c r="C448" s="9">
        <f>IFERROR(VLOOKUP(A448,Data!D451:E1861,2,FALSE),C447)</f>
        <v>9963.9902340000008</v>
      </c>
      <c r="D448" s="10">
        <f>IFERROR(VLOOKUP(A448,Data!G451:H1931,2,FALSE),D447)</f>
        <v>11105.85</v>
      </c>
      <c r="E448" s="13">
        <f t="shared" si="36"/>
        <v>0</v>
      </c>
      <c r="F448" s="13">
        <f t="shared" si="37"/>
        <v>0</v>
      </c>
      <c r="G448" s="13">
        <f t="shared" si="38"/>
        <v>4.0438942891858655E-3</v>
      </c>
      <c r="H448" s="9">
        <f t="shared" si="39"/>
        <v>9225.2779291829047</v>
      </c>
      <c r="I448" s="9">
        <f t="shared" si="40"/>
        <v>9351.653291644936</v>
      </c>
      <c r="J448" s="9">
        <f t="shared" si="41"/>
        <v>10493.095212000037</v>
      </c>
    </row>
    <row r="449" spans="1:10">
      <c r="A449" s="1">
        <v>40800</v>
      </c>
      <c r="B449" s="9">
        <f>IFERROR(VLOOKUP(A449,Data!A452:B1880,2,FALSE),B448)</f>
        <v>4826.8500979999999</v>
      </c>
      <c r="C449" s="9">
        <f>IFERROR(VLOOKUP(A449,Data!D452:E1862,2,FALSE),C448)</f>
        <v>9963.9902340000008</v>
      </c>
      <c r="D449" s="10">
        <f>IFERROR(VLOOKUP(A449,Data!G452:H1932,2,FALSE),D448)</f>
        <v>11246.73</v>
      </c>
      <c r="E449" s="13">
        <f t="shared" si="36"/>
        <v>0</v>
      </c>
      <c r="F449" s="13">
        <f t="shared" si="37"/>
        <v>0</v>
      </c>
      <c r="G449" s="13">
        <f t="shared" si="38"/>
        <v>1.2685206445251755E-2</v>
      </c>
      <c r="H449" s="9">
        <f t="shared" si="39"/>
        <v>9225.2779291829047</v>
      </c>
      <c r="I449" s="9">
        <f t="shared" si="40"/>
        <v>9351.653291644936</v>
      </c>
      <c r="J449" s="9">
        <f t="shared" si="41"/>
        <v>10626.20229101394</v>
      </c>
    </row>
    <row r="450" spans="1:10">
      <c r="A450" s="1">
        <v>40801</v>
      </c>
      <c r="B450" s="9">
        <f>IFERROR(VLOOKUP(A450,Data!A453:B1881,2,FALSE),B449)</f>
        <v>4826.8500979999999</v>
      </c>
      <c r="C450" s="9">
        <f>IFERROR(VLOOKUP(A450,Data!D453:E1863,2,FALSE),C449)</f>
        <v>9963.9902340000008</v>
      </c>
      <c r="D450" s="10">
        <f>IFERROR(VLOOKUP(A450,Data!G453:H1933,2,FALSE),D449)</f>
        <v>11433.18</v>
      </c>
      <c r="E450" s="13">
        <f t="shared" si="36"/>
        <v>0</v>
      </c>
      <c r="F450" s="13">
        <f t="shared" si="37"/>
        <v>0</v>
      </c>
      <c r="G450" s="13">
        <f t="shared" si="38"/>
        <v>1.657815204952913E-2</v>
      </c>
      <c r="H450" s="9">
        <f t="shared" si="39"/>
        <v>9225.2779291829047</v>
      </c>
      <c r="I450" s="9">
        <f t="shared" si="40"/>
        <v>9351.653291644936</v>
      </c>
      <c r="J450" s="9">
        <f t="shared" si="41"/>
        <v>10802.365088303424</v>
      </c>
    </row>
    <row r="451" spans="1:10">
      <c r="A451" s="1">
        <v>40802</v>
      </c>
      <c r="B451" s="9">
        <f>IFERROR(VLOOKUP(A451,Data!A454:B1882,2,FALSE),B450)</f>
        <v>4826.8500979999999</v>
      </c>
      <c r="C451" s="9">
        <f>IFERROR(VLOOKUP(A451,Data!D454:E1864,2,FALSE),C450)</f>
        <v>9963.9902340000008</v>
      </c>
      <c r="D451" s="10">
        <f>IFERROR(VLOOKUP(A451,Data!G454:H1934,2,FALSE),D450)</f>
        <v>11509.09</v>
      </c>
      <c r="E451" s="13">
        <f t="shared" si="36"/>
        <v>0</v>
      </c>
      <c r="F451" s="13">
        <f t="shared" si="37"/>
        <v>0</v>
      </c>
      <c r="G451" s="13">
        <f t="shared" si="38"/>
        <v>6.6394476427380526E-3</v>
      </c>
      <c r="H451" s="9">
        <f t="shared" si="39"/>
        <v>9225.2779291829047</v>
      </c>
      <c r="I451" s="9">
        <f t="shared" si="40"/>
        <v>9351.653291644936</v>
      </c>
      <c r="J451" s="9">
        <f t="shared" si="41"/>
        <v>10874.086825724957</v>
      </c>
    </row>
    <row r="452" spans="1:10">
      <c r="A452" s="1">
        <v>40805</v>
      </c>
      <c r="B452" s="9">
        <f>IFERROR(VLOOKUP(A452,Data!A455:B1883,2,FALSE),B451)</f>
        <v>4826.8500979999999</v>
      </c>
      <c r="C452" s="9">
        <f>IFERROR(VLOOKUP(A452,Data!D455:E1865,2,FALSE),C451)</f>
        <v>9963.9902340000008</v>
      </c>
      <c r="D452" s="10">
        <f>IFERROR(VLOOKUP(A452,Data!G455:H1935,2,FALSE),D451)</f>
        <v>11401.01</v>
      </c>
      <c r="E452" s="13">
        <f t="shared" si="36"/>
        <v>0</v>
      </c>
      <c r="F452" s="13">
        <f t="shared" si="37"/>
        <v>0</v>
      </c>
      <c r="G452" s="13">
        <f t="shared" si="38"/>
        <v>-9.3908380245527594E-3</v>
      </c>
      <c r="H452" s="9">
        <f t="shared" si="39"/>
        <v>9225.2779291829047</v>
      </c>
      <c r="I452" s="9">
        <f t="shared" si="40"/>
        <v>9351.653291644936</v>
      </c>
      <c r="J452" s="9">
        <f t="shared" si="41"/>
        <v>10771.97003767965</v>
      </c>
    </row>
    <row r="453" spans="1:10">
      <c r="A453" s="1">
        <v>40806</v>
      </c>
      <c r="B453" s="9">
        <f>IFERROR(VLOOKUP(A453,Data!A456:B1884,2,FALSE),B452)</f>
        <v>4826.8500979999999</v>
      </c>
      <c r="C453" s="9">
        <f>IFERROR(VLOOKUP(A453,Data!D456:E1866,2,FALSE),C452)</f>
        <v>9963.9902340000008</v>
      </c>
      <c r="D453" s="10">
        <f>IFERROR(VLOOKUP(A453,Data!G456:H1936,2,FALSE),D452)</f>
        <v>11408.66</v>
      </c>
      <c r="E453" s="13">
        <f t="shared" si="36"/>
        <v>0</v>
      </c>
      <c r="F453" s="13">
        <f t="shared" si="37"/>
        <v>0</v>
      </c>
      <c r="G453" s="13">
        <f t="shared" si="38"/>
        <v>6.7099318393718064E-4</v>
      </c>
      <c r="H453" s="9">
        <f t="shared" si="39"/>
        <v>9225.2779291829047</v>
      </c>
      <c r="I453" s="9">
        <f t="shared" si="40"/>
        <v>9351.653291644936</v>
      </c>
      <c r="J453" s="9">
        <f t="shared" si="41"/>
        <v>10779.19795615251</v>
      </c>
    </row>
    <row r="454" spans="1:10">
      <c r="A454" s="1">
        <v>40807</v>
      </c>
      <c r="B454" s="9">
        <f>IFERROR(VLOOKUP(A454,Data!A457:B1885,2,FALSE),B453)</f>
        <v>4826.8500979999999</v>
      </c>
      <c r="C454" s="9">
        <f>IFERROR(VLOOKUP(A454,Data!D457:E1867,2,FALSE),C453)</f>
        <v>9963.9902340000008</v>
      </c>
      <c r="D454" s="10">
        <f>IFERROR(VLOOKUP(A454,Data!G457:H1937,2,FALSE),D453)</f>
        <v>11124.84</v>
      </c>
      <c r="E454" s="13">
        <f t="shared" si="36"/>
        <v>0</v>
      </c>
      <c r="F454" s="13">
        <f t="shared" si="37"/>
        <v>0</v>
      </c>
      <c r="G454" s="13">
        <f t="shared" si="38"/>
        <v>-2.4877592986380495E-2</v>
      </c>
      <c r="H454" s="9">
        <f t="shared" si="39"/>
        <v>9225.2779291829047</v>
      </c>
      <c r="I454" s="9">
        <f t="shared" si="40"/>
        <v>9351.653291644936</v>
      </c>
      <c r="J454" s="9">
        <f t="shared" si="41"/>
        <v>10511.037456679724</v>
      </c>
    </row>
    <row r="455" spans="1:10">
      <c r="A455" s="1">
        <v>40808</v>
      </c>
      <c r="B455" s="9">
        <f>IFERROR(VLOOKUP(A455,Data!A458:B1886,2,FALSE),B454)</f>
        <v>4826.8500979999999</v>
      </c>
      <c r="C455" s="9">
        <f>IFERROR(VLOOKUP(A455,Data!D458:E1868,2,FALSE),C454)</f>
        <v>9963.9902340000008</v>
      </c>
      <c r="D455" s="10">
        <f>IFERROR(VLOOKUP(A455,Data!G458:H1938,2,FALSE),D454)</f>
        <v>10733.83</v>
      </c>
      <c r="E455" s="13">
        <f t="shared" si="36"/>
        <v>0</v>
      </c>
      <c r="F455" s="13">
        <f t="shared" si="37"/>
        <v>0</v>
      </c>
      <c r="G455" s="13">
        <f t="shared" si="38"/>
        <v>-3.5147471783863876E-2</v>
      </c>
      <c r="H455" s="9">
        <f t="shared" si="39"/>
        <v>9225.2779291829047</v>
      </c>
      <c r="I455" s="9">
        <f t="shared" si="40"/>
        <v>9351.653291644936</v>
      </c>
      <c r="J455" s="9">
        <f t="shared" si="41"/>
        <v>10141.601064251936</v>
      </c>
    </row>
    <row r="456" spans="1:10">
      <c r="A456" s="1">
        <v>40809</v>
      </c>
      <c r="B456" s="9">
        <f>IFERROR(VLOOKUP(A456,Data!A459:B1887,2,FALSE),B455)</f>
        <v>4826.8500979999999</v>
      </c>
      <c r="C456" s="9">
        <f>IFERROR(VLOOKUP(A456,Data!D459:E1869,2,FALSE),C455)</f>
        <v>9963.9902340000008</v>
      </c>
      <c r="D456" s="10">
        <f>IFERROR(VLOOKUP(A456,Data!G459:H1939,2,FALSE),D455)</f>
        <v>10771.48</v>
      </c>
      <c r="E456" s="13">
        <f t="shared" si="36"/>
        <v>0</v>
      </c>
      <c r="F456" s="13">
        <f t="shared" si="37"/>
        <v>0</v>
      </c>
      <c r="G456" s="13">
        <f t="shared" si="38"/>
        <v>3.5076016668793559E-3</v>
      </c>
      <c r="H456" s="9">
        <f t="shared" si="39"/>
        <v>9225.2779291829047</v>
      </c>
      <c r="I456" s="9">
        <f t="shared" si="40"/>
        <v>9351.653291644936</v>
      </c>
      <c r="J456" s="9">
        <f t="shared" si="41"/>
        <v>10177.173761049731</v>
      </c>
    </row>
    <row r="457" spans="1:10">
      <c r="A457" s="1">
        <v>40812</v>
      </c>
      <c r="B457" s="9">
        <f>IFERROR(VLOOKUP(A457,Data!A460:B1888,2,FALSE),B456)</f>
        <v>4826.8500979999999</v>
      </c>
      <c r="C457" s="9">
        <f>IFERROR(VLOOKUP(A457,Data!D460:E1870,2,FALSE),C456)</f>
        <v>9963.9902340000008</v>
      </c>
      <c r="D457" s="10">
        <f>IFERROR(VLOOKUP(A457,Data!G460:H1940,2,FALSE),D456)</f>
        <v>11043.86</v>
      </c>
      <c r="E457" s="13">
        <f t="shared" ref="E457:E520" si="42">(B457-B456)/B456</f>
        <v>0</v>
      </c>
      <c r="F457" s="13">
        <f t="shared" ref="F457:F520" si="43">(C457-C456)/C456</f>
        <v>0</v>
      </c>
      <c r="G457" s="13">
        <f t="shared" ref="G457:G520" si="44">(D457-D456)/D456</f>
        <v>2.5287147170119709E-2</v>
      </c>
      <c r="H457" s="9">
        <f t="shared" ref="H457:H520" si="45">H456*(1+E457)</f>
        <v>9225.2779291829047</v>
      </c>
      <c r="I457" s="9">
        <f t="shared" ref="I457:I520" si="46">I456*(1+F457)</f>
        <v>9351.653291644936</v>
      </c>
      <c r="J457" s="9">
        <f t="shared" ref="J457:J520" si="47">J456*(1+G457)</f>
        <v>10434.525451721276</v>
      </c>
    </row>
    <row r="458" spans="1:10">
      <c r="A458" s="1">
        <v>40813</v>
      </c>
      <c r="B458" s="9">
        <f>IFERROR(VLOOKUP(A458,Data!A461:B1889,2,FALSE),B457)</f>
        <v>4826.8500979999999</v>
      </c>
      <c r="C458" s="9">
        <f>IFERROR(VLOOKUP(A458,Data!D461:E1871,2,FALSE),C457)</f>
        <v>9963.9902340000008</v>
      </c>
      <c r="D458" s="10">
        <f>IFERROR(VLOOKUP(A458,Data!G461:H1941,2,FALSE),D457)</f>
        <v>11190.69</v>
      </c>
      <c r="E458" s="13">
        <f t="shared" si="42"/>
        <v>0</v>
      </c>
      <c r="F458" s="13">
        <f t="shared" si="43"/>
        <v>0</v>
      </c>
      <c r="G458" s="13">
        <f t="shared" si="44"/>
        <v>1.3295170348048592E-2</v>
      </c>
      <c r="H458" s="9">
        <f t="shared" si="45"/>
        <v>9225.2779291829047</v>
      </c>
      <c r="I458" s="9">
        <f t="shared" si="46"/>
        <v>9351.653291644936</v>
      </c>
      <c r="J458" s="9">
        <f t="shared" si="47"/>
        <v>10573.254245102959</v>
      </c>
    </row>
    <row r="459" spans="1:10">
      <c r="A459" s="1">
        <v>40814</v>
      </c>
      <c r="B459" s="9">
        <f>IFERROR(VLOOKUP(A459,Data!A462:B1890,2,FALSE),B458)</f>
        <v>4826.8500979999999</v>
      </c>
      <c r="C459" s="9">
        <f>IFERROR(VLOOKUP(A459,Data!D462:E1872,2,FALSE),C458)</f>
        <v>9963.9902340000008</v>
      </c>
      <c r="D459" s="10">
        <f>IFERROR(VLOOKUP(A459,Data!G462:H1942,2,FALSE),D458)</f>
        <v>11010.9</v>
      </c>
      <c r="E459" s="13">
        <f t="shared" si="42"/>
        <v>0</v>
      </c>
      <c r="F459" s="13">
        <f t="shared" si="43"/>
        <v>0</v>
      </c>
      <c r="G459" s="13">
        <f t="shared" si="44"/>
        <v>-1.6066033461743724E-2</v>
      </c>
      <c r="H459" s="9">
        <f t="shared" si="45"/>
        <v>9225.2779291829047</v>
      </c>
      <c r="I459" s="9">
        <f t="shared" si="46"/>
        <v>9351.653291644936</v>
      </c>
      <c r="J459" s="9">
        <f t="shared" si="47"/>
        <v>10403.38398860161</v>
      </c>
    </row>
    <row r="460" spans="1:10">
      <c r="A460" s="1">
        <v>40815</v>
      </c>
      <c r="B460" s="9">
        <f>IFERROR(VLOOKUP(A460,Data!A463:B1891,2,FALSE),B459)</f>
        <v>4826.8500979999999</v>
      </c>
      <c r="C460" s="9">
        <f>IFERROR(VLOOKUP(A460,Data!D463:E1873,2,FALSE),C459)</f>
        <v>9963.9902340000008</v>
      </c>
      <c r="D460" s="10">
        <f>IFERROR(VLOOKUP(A460,Data!G463:H1943,2,FALSE),D459)</f>
        <v>11153.98</v>
      </c>
      <c r="E460" s="13">
        <f t="shared" si="42"/>
        <v>0</v>
      </c>
      <c r="F460" s="13">
        <f t="shared" si="43"/>
        <v>0</v>
      </c>
      <c r="G460" s="13">
        <f t="shared" si="44"/>
        <v>1.2994396461687957E-2</v>
      </c>
      <c r="H460" s="9">
        <f t="shared" si="45"/>
        <v>9225.2779291829047</v>
      </c>
      <c r="I460" s="9">
        <f t="shared" si="46"/>
        <v>9351.653291644936</v>
      </c>
      <c r="J460" s="9">
        <f t="shared" si="47"/>
        <v>10538.569684692675</v>
      </c>
    </row>
    <row r="461" spans="1:10">
      <c r="A461" s="1">
        <v>40816</v>
      </c>
      <c r="B461" s="9">
        <f>IFERROR(VLOOKUP(A461,Data!A464:B1892,2,FALSE),B460)</f>
        <v>4826.8500979999999</v>
      </c>
      <c r="C461" s="9">
        <f>IFERROR(VLOOKUP(A461,Data!D464:E1874,2,FALSE),C460)</f>
        <v>9963.9902340000008</v>
      </c>
      <c r="D461" s="10">
        <f>IFERROR(VLOOKUP(A461,Data!G464:H1944,2,FALSE),D460)</f>
        <v>10913.38</v>
      </c>
      <c r="E461" s="13">
        <f t="shared" si="42"/>
        <v>0</v>
      </c>
      <c r="F461" s="13">
        <f t="shared" si="43"/>
        <v>0</v>
      </c>
      <c r="G461" s="13">
        <f t="shared" si="44"/>
        <v>-2.1570775633451052E-2</v>
      </c>
      <c r="H461" s="9">
        <f t="shared" si="45"/>
        <v>9225.2779291829047</v>
      </c>
      <c r="I461" s="9">
        <f t="shared" si="46"/>
        <v>9351.653291644936</v>
      </c>
      <c r="J461" s="9">
        <f t="shared" si="47"/>
        <v>10311.244562526681</v>
      </c>
    </row>
    <row r="462" spans="1:10">
      <c r="A462" s="1">
        <v>40819</v>
      </c>
      <c r="B462" s="9">
        <f>IFERROR(VLOOKUP(A462,Data!A465:B1893,2,FALSE),B461)</f>
        <v>4826.8500979999999</v>
      </c>
      <c r="C462" s="9">
        <f>IFERROR(VLOOKUP(A462,Data!D465:E1875,2,FALSE),C461)</f>
        <v>9963.9902340000008</v>
      </c>
      <c r="D462" s="10">
        <f>IFERROR(VLOOKUP(A462,Data!G465:H1945,2,FALSE),D461)</f>
        <v>10655.3</v>
      </c>
      <c r="E462" s="13">
        <f t="shared" si="42"/>
        <v>0</v>
      </c>
      <c r="F462" s="13">
        <f t="shared" si="43"/>
        <v>0</v>
      </c>
      <c r="G462" s="13">
        <f t="shared" si="44"/>
        <v>-2.3648035713958456E-2</v>
      </c>
      <c r="H462" s="9">
        <f t="shared" si="45"/>
        <v>9225.2779291829047</v>
      </c>
      <c r="I462" s="9">
        <f t="shared" si="46"/>
        <v>9351.653291644936</v>
      </c>
      <c r="J462" s="9">
        <f t="shared" si="47"/>
        <v>10067.40388285669</v>
      </c>
    </row>
    <row r="463" spans="1:10">
      <c r="A463" s="1">
        <v>40820</v>
      </c>
      <c r="B463" s="9">
        <f>IFERROR(VLOOKUP(A463,Data!A466:B1894,2,FALSE),B462)</f>
        <v>4826.8500979999999</v>
      </c>
      <c r="C463" s="9">
        <f>IFERROR(VLOOKUP(A463,Data!D466:E1876,2,FALSE),C462)</f>
        <v>9963.9902340000008</v>
      </c>
      <c r="D463" s="10">
        <f>IFERROR(VLOOKUP(A463,Data!G466:H1946,2,FALSE),D462)</f>
        <v>10808.71</v>
      </c>
      <c r="E463" s="13">
        <f t="shared" si="42"/>
        <v>0</v>
      </c>
      <c r="F463" s="13">
        <f t="shared" si="43"/>
        <v>0</v>
      </c>
      <c r="G463" s="13">
        <f t="shared" si="44"/>
        <v>1.4397529867765324E-2</v>
      </c>
      <c r="H463" s="9">
        <f t="shared" si="45"/>
        <v>9225.2779291829047</v>
      </c>
      <c r="I463" s="9">
        <f t="shared" si="46"/>
        <v>9351.653291644936</v>
      </c>
      <c r="J463" s="9">
        <f t="shared" si="47"/>
        <v>10212.349630950977</v>
      </c>
    </row>
    <row r="464" spans="1:10">
      <c r="A464" s="1">
        <v>40821</v>
      </c>
      <c r="B464" s="9">
        <f>IFERROR(VLOOKUP(A464,Data!A467:B1895,2,FALSE),B463)</f>
        <v>4826.8500979999999</v>
      </c>
      <c r="C464" s="9">
        <f>IFERROR(VLOOKUP(A464,Data!D467:E1877,2,FALSE),C463)</f>
        <v>9963.9902340000008</v>
      </c>
      <c r="D464" s="10">
        <f>IFERROR(VLOOKUP(A464,Data!G467:H1947,2,FALSE),D463)</f>
        <v>10939.95</v>
      </c>
      <c r="E464" s="13">
        <f t="shared" si="42"/>
        <v>0</v>
      </c>
      <c r="F464" s="13">
        <f t="shared" si="43"/>
        <v>0</v>
      </c>
      <c r="G464" s="13">
        <f t="shared" si="44"/>
        <v>1.2142059505713596E-2</v>
      </c>
      <c r="H464" s="9">
        <f t="shared" si="45"/>
        <v>9225.2779291829047</v>
      </c>
      <c r="I464" s="9">
        <f t="shared" si="46"/>
        <v>9351.653291644936</v>
      </c>
      <c r="J464" s="9">
        <f t="shared" si="47"/>
        <v>10336.348587863136</v>
      </c>
    </row>
    <row r="465" spans="1:10">
      <c r="A465" s="1">
        <v>40822</v>
      </c>
      <c r="B465" s="9">
        <f>IFERROR(VLOOKUP(A465,Data!A468:B1896,2,FALSE),B464)</f>
        <v>4826.8500979999999</v>
      </c>
      <c r="C465" s="9">
        <f>IFERROR(VLOOKUP(A465,Data!D468:E1878,2,FALSE),C464)</f>
        <v>9963.9902340000008</v>
      </c>
      <c r="D465" s="10">
        <f>IFERROR(VLOOKUP(A465,Data!G468:H1948,2,FALSE),D464)</f>
        <v>11123.33</v>
      </c>
      <c r="E465" s="13">
        <f t="shared" si="42"/>
        <v>0</v>
      </c>
      <c r="F465" s="13">
        <f t="shared" si="43"/>
        <v>0</v>
      </c>
      <c r="G465" s="13">
        <f t="shared" si="44"/>
        <v>1.6762416647242373E-2</v>
      </c>
      <c r="H465" s="9">
        <f t="shared" si="45"/>
        <v>9225.2779291829047</v>
      </c>
      <c r="I465" s="9">
        <f t="shared" si="46"/>
        <v>9351.653291644936</v>
      </c>
      <c r="J465" s="9">
        <f t="shared" si="47"/>
        <v>10509.610769504034</v>
      </c>
    </row>
    <row r="466" spans="1:10">
      <c r="A466" s="1">
        <v>40823</v>
      </c>
      <c r="B466" s="9">
        <f>IFERROR(VLOOKUP(A466,Data!A469:B1897,2,FALSE),B465)</f>
        <v>4826.8500979999999</v>
      </c>
      <c r="C466" s="9">
        <f>IFERROR(VLOOKUP(A466,Data!D469:E1879,2,FALSE),C465)</f>
        <v>9963.9902340000008</v>
      </c>
      <c r="D466" s="10">
        <f>IFERROR(VLOOKUP(A466,Data!G469:H1949,2,FALSE),D465)</f>
        <v>11103.12</v>
      </c>
      <c r="E466" s="13">
        <f t="shared" si="42"/>
        <v>0</v>
      </c>
      <c r="F466" s="13">
        <f t="shared" si="43"/>
        <v>0</v>
      </c>
      <c r="G466" s="13">
        <f t="shared" si="44"/>
        <v>-1.8169019529222928E-3</v>
      </c>
      <c r="H466" s="9">
        <f t="shared" si="45"/>
        <v>9225.2779291829047</v>
      </c>
      <c r="I466" s="9">
        <f t="shared" si="46"/>
        <v>9351.653291644936</v>
      </c>
      <c r="J466" s="9">
        <f t="shared" si="47"/>
        <v>10490.515837172468</v>
      </c>
    </row>
    <row r="467" spans="1:10">
      <c r="A467" s="1">
        <v>40826</v>
      </c>
      <c r="B467" s="9">
        <f>IFERROR(VLOOKUP(A467,Data!A470:B1898,2,FALSE),B466)</f>
        <v>4826.8500979999999</v>
      </c>
      <c r="C467" s="9">
        <f>IFERROR(VLOOKUP(A467,Data!D470:E1880,2,FALSE),C466)</f>
        <v>9963.9902340000008</v>
      </c>
      <c r="D467" s="10">
        <f>IFERROR(VLOOKUP(A467,Data!G470:H1950,2,FALSE),D466)</f>
        <v>11433.18</v>
      </c>
      <c r="E467" s="13">
        <f t="shared" si="42"/>
        <v>0</v>
      </c>
      <c r="F467" s="13">
        <f t="shared" si="43"/>
        <v>0</v>
      </c>
      <c r="G467" s="13">
        <f t="shared" si="44"/>
        <v>2.9726779499816221E-2</v>
      </c>
      <c r="H467" s="9">
        <f t="shared" si="45"/>
        <v>9225.2779291829047</v>
      </c>
      <c r="I467" s="9">
        <f t="shared" si="46"/>
        <v>9351.653291644936</v>
      </c>
      <c r="J467" s="9">
        <f t="shared" si="47"/>
        <v>10802.365088303424</v>
      </c>
    </row>
    <row r="468" spans="1:10">
      <c r="A468" s="1">
        <v>40827</v>
      </c>
      <c r="B468" s="9">
        <f>IFERROR(VLOOKUP(A468,Data!A471:B1899,2,FALSE),B467)</f>
        <v>4826.8500979999999</v>
      </c>
      <c r="C468" s="9">
        <f>IFERROR(VLOOKUP(A468,Data!D471:E1881,2,FALSE),C467)</f>
        <v>9963.9902340000008</v>
      </c>
      <c r="D468" s="10">
        <f>IFERROR(VLOOKUP(A468,Data!G471:H1951,2,FALSE),D467)</f>
        <v>11416.3</v>
      </c>
      <c r="E468" s="13">
        <f t="shared" si="42"/>
        <v>0</v>
      </c>
      <c r="F468" s="13">
        <f t="shared" si="43"/>
        <v>0</v>
      </c>
      <c r="G468" s="13">
        <f t="shared" si="44"/>
        <v>-1.4764046398290779E-3</v>
      </c>
      <c r="H468" s="9">
        <f t="shared" si="45"/>
        <v>9225.2779291829047</v>
      </c>
      <c r="I468" s="9">
        <f t="shared" si="46"/>
        <v>9351.653291644936</v>
      </c>
      <c r="J468" s="9">
        <f t="shared" si="47"/>
        <v>10786.416426365926</v>
      </c>
    </row>
    <row r="469" spans="1:10">
      <c r="A469" s="1">
        <v>40828</v>
      </c>
      <c r="B469" s="9">
        <f>IFERROR(VLOOKUP(A469,Data!A472:B1900,2,FALSE),B468)</f>
        <v>4826.8500979999999</v>
      </c>
      <c r="C469" s="9">
        <f>IFERROR(VLOOKUP(A469,Data!D472:E1882,2,FALSE),C468)</f>
        <v>9963.9902340000008</v>
      </c>
      <c r="D469" s="10">
        <f>IFERROR(VLOOKUP(A469,Data!G472:H1952,2,FALSE),D468)</f>
        <v>11518.85</v>
      </c>
      <c r="E469" s="13">
        <f t="shared" si="42"/>
        <v>0</v>
      </c>
      <c r="F469" s="13">
        <f t="shared" si="43"/>
        <v>0</v>
      </c>
      <c r="G469" s="13">
        <f t="shared" si="44"/>
        <v>8.9827702495555561E-3</v>
      </c>
      <c r="H469" s="9">
        <f t="shared" si="45"/>
        <v>9225.2779291829047</v>
      </c>
      <c r="I469" s="9">
        <f t="shared" si="46"/>
        <v>9351.653291644936</v>
      </c>
      <c r="J469" s="9">
        <f t="shared" si="47"/>
        <v>10883.308326940003</v>
      </c>
    </row>
    <row r="470" spans="1:10">
      <c r="A470" s="1">
        <v>40829</v>
      </c>
      <c r="B470" s="9">
        <f>IFERROR(VLOOKUP(A470,Data!A473:B1901,2,FALSE),B469)</f>
        <v>4826.8500979999999</v>
      </c>
      <c r="C470" s="9">
        <f>IFERROR(VLOOKUP(A470,Data!D473:E1883,2,FALSE),C469)</f>
        <v>9963.9902340000008</v>
      </c>
      <c r="D470" s="10">
        <f>IFERROR(VLOOKUP(A470,Data!G473:H1953,2,FALSE),D469)</f>
        <v>11478.13</v>
      </c>
      <c r="E470" s="13">
        <f t="shared" si="42"/>
        <v>0</v>
      </c>
      <c r="F470" s="13">
        <f t="shared" si="43"/>
        <v>0</v>
      </c>
      <c r="G470" s="13">
        <f t="shared" si="44"/>
        <v>-3.5350751160056048E-3</v>
      </c>
      <c r="H470" s="9">
        <f t="shared" si="45"/>
        <v>9225.2779291829047</v>
      </c>
      <c r="I470" s="9">
        <f t="shared" si="46"/>
        <v>9351.653291644936</v>
      </c>
      <c r="J470" s="9">
        <f t="shared" si="47"/>
        <v>10844.835014493621</v>
      </c>
    </row>
    <row r="471" spans="1:10">
      <c r="A471" s="1">
        <v>40830</v>
      </c>
      <c r="B471" s="9">
        <f>IFERROR(VLOOKUP(A471,Data!A474:B1902,2,FALSE),B470)</f>
        <v>4826.8500979999999</v>
      </c>
      <c r="C471" s="9">
        <f>IFERROR(VLOOKUP(A471,Data!D474:E1884,2,FALSE),C470)</f>
        <v>9963.9902340000008</v>
      </c>
      <c r="D471" s="10">
        <f>IFERROR(VLOOKUP(A471,Data!G474:H1954,2,FALSE),D470)</f>
        <v>11644.49</v>
      </c>
      <c r="E471" s="13">
        <f t="shared" si="42"/>
        <v>0</v>
      </c>
      <c r="F471" s="13">
        <f t="shared" si="43"/>
        <v>0</v>
      </c>
      <c r="G471" s="13">
        <f t="shared" si="44"/>
        <v>1.4493650098056095E-2</v>
      </c>
      <c r="H471" s="9">
        <f t="shared" si="45"/>
        <v>9225.2779291829047</v>
      </c>
      <c r="I471" s="9">
        <f t="shared" si="46"/>
        <v>9351.653291644936</v>
      </c>
      <c r="J471" s="9">
        <f t="shared" si="47"/>
        <v>11002.01625856484</v>
      </c>
    </row>
    <row r="472" spans="1:10">
      <c r="A472" s="1">
        <v>40833</v>
      </c>
      <c r="B472" s="9">
        <f>IFERROR(VLOOKUP(A472,Data!A475:B1903,2,FALSE),B471)</f>
        <v>4826.8500979999999</v>
      </c>
      <c r="C472" s="9">
        <f>IFERROR(VLOOKUP(A472,Data!D475:E1885,2,FALSE),C471)</f>
        <v>9963.9902340000008</v>
      </c>
      <c r="D472" s="10">
        <f>IFERROR(VLOOKUP(A472,Data!G475:H1955,2,FALSE),D471)</f>
        <v>11397</v>
      </c>
      <c r="E472" s="13">
        <f t="shared" si="42"/>
        <v>0</v>
      </c>
      <c r="F472" s="13">
        <f t="shared" si="43"/>
        <v>0</v>
      </c>
      <c r="G472" s="13">
        <f t="shared" si="44"/>
        <v>-2.1253829064218337E-2</v>
      </c>
      <c r="H472" s="9">
        <f t="shared" si="45"/>
        <v>9225.2779291829047</v>
      </c>
      <c r="I472" s="9">
        <f t="shared" si="46"/>
        <v>9351.653291644936</v>
      </c>
      <c r="J472" s="9">
        <f t="shared" si="47"/>
        <v>10768.181285643552</v>
      </c>
    </row>
    <row r="473" spans="1:10">
      <c r="A473" s="1">
        <v>40834</v>
      </c>
      <c r="B473" s="9">
        <f>IFERROR(VLOOKUP(A473,Data!A476:B1904,2,FALSE),B472)</f>
        <v>4826.8500979999999</v>
      </c>
      <c r="C473" s="9">
        <f>IFERROR(VLOOKUP(A473,Data!D476:E1886,2,FALSE),C472)</f>
        <v>9963.9902340000008</v>
      </c>
      <c r="D473" s="10">
        <f>IFERROR(VLOOKUP(A473,Data!G476:H1956,2,FALSE),D472)</f>
        <v>11577.05</v>
      </c>
      <c r="E473" s="13">
        <f t="shared" si="42"/>
        <v>0</v>
      </c>
      <c r="F473" s="13">
        <f t="shared" si="43"/>
        <v>0</v>
      </c>
      <c r="G473" s="13">
        <f t="shared" si="44"/>
        <v>1.5798017022023277E-2</v>
      </c>
      <c r="H473" s="9">
        <f t="shared" si="45"/>
        <v>9225.2779291829047</v>
      </c>
      <c r="I473" s="9">
        <f t="shared" si="46"/>
        <v>9351.653291644936</v>
      </c>
      <c r="J473" s="9">
        <f t="shared" si="47"/>
        <v>10938.297196890382</v>
      </c>
    </row>
    <row r="474" spans="1:10">
      <c r="A474" s="1">
        <v>40835</v>
      </c>
      <c r="B474" s="9">
        <f>IFERROR(VLOOKUP(A474,Data!A477:B1905,2,FALSE),B473)</f>
        <v>4826.8500979999999</v>
      </c>
      <c r="C474" s="9">
        <f>IFERROR(VLOOKUP(A474,Data!D477:E1887,2,FALSE),C473)</f>
        <v>9963.9902340000008</v>
      </c>
      <c r="D474" s="10">
        <f>IFERROR(VLOOKUP(A474,Data!G477:H1957,2,FALSE),D473)</f>
        <v>11504.62</v>
      </c>
      <c r="E474" s="13">
        <f t="shared" si="42"/>
        <v>0</v>
      </c>
      <c r="F474" s="13">
        <f t="shared" si="43"/>
        <v>0</v>
      </c>
      <c r="G474" s="13">
        <f t="shared" si="44"/>
        <v>-6.256343368992833E-3</v>
      </c>
      <c r="H474" s="9">
        <f t="shared" si="45"/>
        <v>9225.2779291829047</v>
      </c>
      <c r="I474" s="9">
        <f t="shared" si="46"/>
        <v>9351.653291644936</v>
      </c>
      <c r="J474" s="9">
        <f t="shared" si="47"/>
        <v>10869.863453754544</v>
      </c>
    </row>
    <row r="475" spans="1:10">
      <c r="A475" s="1">
        <v>40836</v>
      </c>
      <c r="B475" s="9">
        <f>IFERROR(VLOOKUP(A475,Data!A478:B1906,2,FALSE),B474)</f>
        <v>4826.8500979999999</v>
      </c>
      <c r="C475" s="9">
        <f>IFERROR(VLOOKUP(A475,Data!D478:E1888,2,FALSE),C474)</f>
        <v>9963.9902340000008</v>
      </c>
      <c r="D475" s="10">
        <f>IFERROR(VLOOKUP(A475,Data!G478:H1958,2,FALSE),D474)</f>
        <v>11541.78</v>
      </c>
      <c r="E475" s="13">
        <f t="shared" si="42"/>
        <v>0</v>
      </c>
      <c r="F475" s="13">
        <f t="shared" si="43"/>
        <v>0</v>
      </c>
      <c r="G475" s="13">
        <f t="shared" si="44"/>
        <v>3.2300067277319764E-3</v>
      </c>
      <c r="H475" s="9">
        <f t="shared" si="45"/>
        <v>9225.2779291829047</v>
      </c>
      <c r="I475" s="9">
        <f t="shared" si="46"/>
        <v>9351.653291644936</v>
      </c>
      <c r="J475" s="9">
        <f t="shared" si="47"/>
        <v>10904.973185839699</v>
      </c>
    </row>
    <row r="476" spans="1:10">
      <c r="A476" s="1">
        <v>40837</v>
      </c>
      <c r="B476" s="9">
        <f>IFERROR(VLOOKUP(A476,Data!A479:B1907,2,FALSE),B475)</f>
        <v>4826.8500979999999</v>
      </c>
      <c r="C476" s="9">
        <f>IFERROR(VLOOKUP(A476,Data!D479:E1889,2,FALSE),C475)</f>
        <v>9963.9902340000008</v>
      </c>
      <c r="D476" s="10">
        <f>IFERROR(VLOOKUP(A476,Data!G479:H1959,2,FALSE),D475)</f>
        <v>11808.79</v>
      </c>
      <c r="E476" s="13">
        <f t="shared" si="42"/>
        <v>0</v>
      </c>
      <c r="F476" s="13">
        <f t="shared" si="43"/>
        <v>0</v>
      </c>
      <c r="G476" s="13">
        <f t="shared" si="44"/>
        <v>2.3134213266931113E-2</v>
      </c>
      <c r="H476" s="9">
        <f t="shared" si="45"/>
        <v>9225.2779291829047</v>
      </c>
      <c r="I476" s="9">
        <f t="shared" si="46"/>
        <v>9351.653291644936</v>
      </c>
      <c r="J476" s="9">
        <f t="shared" si="47"/>
        <v>11157.251161191081</v>
      </c>
    </row>
    <row r="477" spans="1:10">
      <c r="A477" s="1">
        <v>40840</v>
      </c>
      <c r="B477" s="9">
        <f>IFERROR(VLOOKUP(A477,Data!A480:B1908,2,FALSE),B476)</f>
        <v>4826.8500979999999</v>
      </c>
      <c r="C477" s="9">
        <f>IFERROR(VLOOKUP(A477,Data!D480:E1890,2,FALSE),C476)</f>
        <v>9963.9902340000008</v>
      </c>
      <c r="D477" s="10">
        <f>IFERROR(VLOOKUP(A477,Data!G480:H1960,2,FALSE),D476)</f>
        <v>11913.62</v>
      </c>
      <c r="E477" s="13">
        <f t="shared" si="42"/>
        <v>0</v>
      </c>
      <c r="F477" s="13">
        <f t="shared" si="43"/>
        <v>0</v>
      </c>
      <c r="G477" s="13">
        <f t="shared" si="44"/>
        <v>8.8772854797146798E-3</v>
      </c>
      <c r="H477" s="9">
        <f t="shared" si="45"/>
        <v>9225.2779291829047</v>
      </c>
      <c r="I477" s="9">
        <f t="shared" si="46"/>
        <v>9351.653291644936</v>
      </c>
      <c r="J477" s="9">
        <f t="shared" si="47"/>
        <v>11256.297264917854</v>
      </c>
    </row>
    <row r="478" spans="1:10">
      <c r="A478" s="1">
        <v>40841</v>
      </c>
      <c r="B478" s="9">
        <f>IFERROR(VLOOKUP(A478,Data!A481:B1909,2,FALSE),B477)</f>
        <v>4826.8500979999999</v>
      </c>
      <c r="C478" s="9">
        <f>IFERROR(VLOOKUP(A478,Data!D481:E1891,2,FALSE),C477)</f>
        <v>9963.9902340000008</v>
      </c>
      <c r="D478" s="10">
        <f>IFERROR(VLOOKUP(A478,Data!G481:H1961,2,FALSE),D477)</f>
        <v>11706.62</v>
      </c>
      <c r="E478" s="13">
        <f t="shared" si="42"/>
        <v>0</v>
      </c>
      <c r="F478" s="13">
        <f t="shared" si="43"/>
        <v>0</v>
      </c>
      <c r="G478" s="13">
        <f t="shared" si="44"/>
        <v>-1.7375071556756046E-2</v>
      </c>
      <c r="H478" s="9">
        <f t="shared" si="45"/>
        <v>9225.2779291829047</v>
      </c>
      <c r="I478" s="9">
        <f t="shared" si="46"/>
        <v>9351.653291644936</v>
      </c>
      <c r="J478" s="9">
        <f t="shared" si="47"/>
        <v>11060.71829447579</v>
      </c>
    </row>
    <row r="479" spans="1:10">
      <c r="A479" s="1">
        <v>40842</v>
      </c>
      <c r="B479" s="9">
        <f>IFERROR(VLOOKUP(A479,Data!A482:B1910,2,FALSE),B478)</f>
        <v>4826.8500979999999</v>
      </c>
      <c r="C479" s="9">
        <f>IFERROR(VLOOKUP(A479,Data!D482:E1892,2,FALSE),C478)</f>
        <v>9963.9902340000008</v>
      </c>
      <c r="D479" s="10">
        <f>IFERROR(VLOOKUP(A479,Data!G482:H1962,2,FALSE),D478)</f>
        <v>11869.04</v>
      </c>
      <c r="E479" s="13">
        <f t="shared" si="42"/>
        <v>0</v>
      </c>
      <c r="F479" s="13">
        <f t="shared" si="43"/>
        <v>0</v>
      </c>
      <c r="G479" s="13">
        <f t="shared" si="44"/>
        <v>1.3874201093056754E-2</v>
      </c>
      <c r="H479" s="9">
        <f t="shared" si="45"/>
        <v>9225.2779291829047</v>
      </c>
      <c r="I479" s="9">
        <f t="shared" si="46"/>
        <v>9351.653291644936</v>
      </c>
      <c r="J479" s="9">
        <f t="shared" si="47"/>
        <v>11214.176924326999</v>
      </c>
    </row>
    <row r="480" spans="1:10">
      <c r="A480" s="1">
        <v>40843</v>
      </c>
      <c r="B480" s="9">
        <f>IFERROR(VLOOKUP(A480,Data!A483:B1911,2,FALSE),B479)</f>
        <v>4826.8500979999999</v>
      </c>
      <c r="C480" s="9">
        <f>IFERROR(VLOOKUP(A480,Data!D483:E1893,2,FALSE),C479)</f>
        <v>9963.9902340000008</v>
      </c>
      <c r="D480" s="10">
        <f>IFERROR(VLOOKUP(A480,Data!G483:H1963,2,FALSE),D479)</f>
        <v>12208.55</v>
      </c>
      <c r="E480" s="13">
        <f t="shared" si="42"/>
        <v>0</v>
      </c>
      <c r="F480" s="13">
        <f t="shared" si="43"/>
        <v>0</v>
      </c>
      <c r="G480" s="13">
        <f t="shared" si="44"/>
        <v>2.8604672323962035E-2</v>
      </c>
      <c r="H480" s="9">
        <f t="shared" si="45"/>
        <v>9225.2779291829047</v>
      </c>
      <c r="I480" s="9">
        <f t="shared" si="46"/>
        <v>9351.653291644936</v>
      </c>
      <c r="J480" s="9">
        <f t="shared" si="47"/>
        <v>11534.954780630311</v>
      </c>
    </row>
    <row r="481" spans="1:10">
      <c r="A481" s="1">
        <v>40844</v>
      </c>
      <c r="B481" s="9">
        <f>IFERROR(VLOOKUP(A481,Data!A484:B1912,2,FALSE),B480)</f>
        <v>4826.8500979999999</v>
      </c>
      <c r="C481" s="9">
        <f>IFERROR(VLOOKUP(A481,Data!D484:E1894,2,FALSE),C480)</f>
        <v>9963.9902340000008</v>
      </c>
      <c r="D481" s="10">
        <f>IFERROR(VLOOKUP(A481,Data!G484:H1964,2,FALSE),D480)</f>
        <v>12231.11</v>
      </c>
      <c r="E481" s="13">
        <f t="shared" si="42"/>
        <v>0</v>
      </c>
      <c r="F481" s="13">
        <f t="shared" si="43"/>
        <v>0</v>
      </c>
      <c r="G481" s="13">
        <f t="shared" si="44"/>
        <v>1.8478852935034308E-3</v>
      </c>
      <c r="H481" s="9">
        <f t="shared" si="45"/>
        <v>9225.2779291829047</v>
      </c>
      <c r="I481" s="9">
        <f t="shared" si="46"/>
        <v>9351.653291644936</v>
      </c>
      <c r="J481" s="9">
        <f t="shared" si="47"/>
        <v>11556.270053930664</v>
      </c>
    </row>
    <row r="482" spans="1:10">
      <c r="A482" s="1">
        <v>40847</v>
      </c>
      <c r="B482" s="9">
        <f>IFERROR(VLOOKUP(A482,Data!A485:B1913,2,FALSE),B481)</f>
        <v>4826.8500979999999</v>
      </c>
      <c r="C482" s="9">
        <f>IFERROR(VLOOKUP(A482,Data!D485:E1895,2,FALSE),C481)</f>
        <v>9963.9902340000008</v>
      </c>
      <c r="D482" s="10">
        <f>IFERROR(VLOOKUP(A482,Data!G485:H1965,2,FALSE),D481)</f>
        <v>11955.01</v>
      </c>
      <c r="E482" s="13">
        <f t="shared" si="42"/>
        <v>0</v>
      </c>
      <c r="F482" s="13">
        <f t="shared" si="43"/>
        <v>0</v>
      </c>
      <c r="G482" s="13">
        <f t="shared" si="44"/>
        <v>-2.2573584899489935E-2</v>
      </c>
      <c r="H482" s="9">
        <f t="shared" si="45"/>
        <v>9225.2779291829047</v>
      </c>
      <c r="I482" s="9">
        <f t="shared" si="46"/>
        <v>9351.653291644936</v>
      </c>
      <c r="J482" s="9">
        <f t="shared" si="47"/>
        <v>11295.403610746827</v>
      </c>
    </row>
    <row r="483" spans="1:10">
      <c r="A483" s="1">
        <v>40848</v>
      </c>
      <c r="B483" s="9">
        <f>IFERROR(VLOOKUP(A483,Data!A486:B1914,2,FALSE),B482)</f>
        <v>4826.8500979999999</v>
      </c>
      <c r="C483" s="9">
        <f>IFERROR(VLOOKUP(A483,Data!D486:E1896,2,FALSE),C482)</f>
        <v>9963.9902340000008</v>
      </c>
      <c r="D483" s="10">
        <f>IFERROR(VLOOKUP(A483,Data!G486:H1966,2,FALSE),D482)</f>
        <v>11657.96</v>
      </c>
      <c r="E483" s="13">
        <f t="shared" si="42"/>
        <v>0</v>
      </c>
      <c r="F483" s="13">
        <f t="shared" si="43"/>
        <v>0</v>
      </c>
      <c r="G483" s="13">
        <f t="shared" si="44"/>
        <v>-2.4847323423401662E-2</v>
      </c>
      <c r="H483" s="9">
        <f t="shared" si="45"/>
        <v>9225.2779291829047</v>
      </c>
      <c r="I483" s="9">
        <f t="shared" si="46"/>
        <v>9351.653291644936</v>
      </c>
      <c r="J483" s="9">
        <f t="shared" si="47"/>
        <v>11014.743064032742</v>
      </c>
    </row>
    <row r="484" spans="1:10">
      <c r="A484" s="1">
        <v>40849</v>
      </c>
      <c r="B484" s="9">
        <f>IFERROR(VLOOKUP(A484,Data!A487:B1915,2,FALSE),B483)</f>
        <v>4826.8500979999999</v>
      </c>
      <c r="C484" s="9">
        <f>IFERROR(VLOOKUP(A484,Data!D487:E1897,2,FALSE),C483)</f>
        <v>9963.9902340000008</v>
      </c>
      <c r="D484" s="10">
        <f>IFERROR(VLOOKUP(A484,Data!G487:H1967,2,FALSE),D483)</f>
        <v>11836.04</v>
      </c>
      <c r="E484" s="13">
        <f t="shared" si="42"/>
        <v>0</v>
      </c>
      <c r="F484" s="13">
        <f t="shared" si="43"/>
        <v>0</v>
      </c>
      <c r="G484" s="13">
        <f t="shared" si="44"/>
        <v>1.5275399812660342E-2</v>
      </c>
      <c r="H484" s="9">
        <f t="shared" si="45"/>
        <v>9225.2779291829047</v>
      </c>
      <c r="I484" s="9">
        <f t="shared" si="46"/>
        <v>9351.653291644936</v>
      </c>
      <c r="J484" s="9">
        <f t="shared" si="47"/>
        <v>11182.997668169568</v>
      </c>
    </row>
    <row r="485" spans="1:10">
      <c r="A485" s="1">
        <v>40850</v>
      </c>
      <c r="B485" s="9">
        <f>IFERROR(VLOOKUP(A485,Data!A488:B1916,2,FALSE),B484)</f>
        <v>4826.8500979999999</v>
      </c>
      <c r="C485" s="9">
        <f>IFERROR(VLOOKUP(A485,Data!D488:E1898,2,FALSE),C484)</f>
        <v>9963.9902340000008</v>
      </c>
      <c r="D485" s="10">
        <f>IFERROR(VLOOKUP(A485,Data!G488:H1968,2,FALSE),D484)</f>
        <v>12044.47</v>
      </c>
      <c r="E485" s="13">
        <f t="shared" si="42"/>
        <v>0</v>
      </c>
      <c r="F485" s="13">
        <f t="shared" si="43"/>
        <v>0</v>
      </c>
      <c r="G485" s="13">
        <f t="shared" si="44"/>
        <v>1.7609774890926227E-2</v>
      </c>
      <c r="H485" s="9">
        <f t="shared" si="45"/>
        <v>9225.2779291829047</v>
      </c>
      <c r="I485" s="9">
        <f t="shared" si="46"/>
        <v>9351.653291644936</v>
      </c>
      <c r="J485" s="9">
        <f t="shared" si="47"/>
        <v>11379.927739711788</v>
      </c>
    </row>
    <row r="486" spans="1:10">
      <c r="A486" s="1">
        <v>40851</v>
      </c>
      <c r="B486" s="9">
        <f>IFERROR(VLOOKUP(A486,Data!A489:B1917,2,FALSE),B485)</f>
        <v>4826.8500979999999</v>
      </c>
      <c r="C486" s="9">
        <f>IFERROR(VLOOKUP(A486,Data!D489:E1899,2,FALSE),C485)</f>
        <v>9963.9902340000008</v>
      </c>
      <c r="D486" s="10">
        <f>IFERROR(VLOOKUP(A486,Data!G489:H1969,2,FALSE),D485)</f>
        <v>11983.24</v>
      </c>
      <c r="E486" s="13">
        <f t="shared" si="42"/>
        <v>0</v>
      </c>
      <c r="F486" s="13">
        <f t="shared" si="43"/>
        <v>0</v>
      </c>
      <c r="G486" s="13">
        <f t="shared" si="44"/>
        <v>-5.0836608003506645E-3</v>
      </c>
      <c r="H486" s="9">
        <f t="shared" si="45"/>
        <v>9225.2779291829047</v>
      </c>
      <c r="I486" s="9">
        <f t="shared" si="46"/>
        <v>9351.653291644936</v>
      </c>
      <c r="J486" s="9">
        <f t="shared" si="47"/>
        <v>11322.076047150593</v>
      </c>
    </row>
    <row r="487" spans="1:10">
      <c r="A487" s="1">
        <v>40854</v>
      </c>
      <c r="B487" s="9">
        <f>IFERROR(VLOOKUP(A487,Data!A490:B1918,2,FALSE),B486)</f>
        <v>4826.8500979999999</v>
      </c>
      <c r="C487" s="9">
        <f>IFERROR(VLOOKUP(A487,Data!D490:E1900,2,FALSE),C486)</f>
        <v>9963.9902340000008</v>
      </c>
      <c r="D487" s="10">
        <f>IFERROR(VLOOKUP(A487,Data!G490:H1970,2,FALSE),D486)</f>
        <v>12068.39</v>
      </c>
      <c r="E487" s="13">
        <f t="shared" si="42"/>
        <v>0</v>
      </c>
      <c r="F487" s="13">
        <f t="shared" si="43"/>
        <v>0</v>
      </c>
      <c r="G487" s="13">
        <f t="shared" si="44"/>
        <v>7.1057577082658478E-3</v>
      </c>
      <c r="H487" s="9">
        <f t="shared" si="45"/>
        <v>9225.2779291829047</v>
      </c>
      <c r="I487" s="9">
        <f t="shared" si="46"/>
        <v>9351.653291644936</v>
      </c>
      <c r="J487" s="9">
        <f t="shared" si="47"/>
        <v>11402.527976296205</v>
      </c>
    </row>
    <row r="488" spans="1:10">
      <c r="A488" s="1">
        <v>40855</v>
      </c>
      <c r="B488" s="9">
        <f>IFERROR(VLOOKUP(A488,Data!A491:B1919,2,FALSE),B487)</f>
        <v>4826.8500979999999</v>
      </c>
      <c r="C488" s="9">
        <f>IFERROR(VLOOKUP(A488,Data!D491:E1901,2,FALSE),C487)</f>
        <v>9963.9902340000008</v>
      </c>
      <c r="D488" s="10">
        <f>IFERROR(VLOOKUP(A488,Data!G491:H1971,2,FALSE),D487)</f>
        <v>12170.18</v>
      </c>
      <c r="E488" s="13">
        <f t="shared" si="42"/>
        <v>0</v>
      </c>
      <c r="F488" s="13">
        <f t="shared" si="43"/>
        <v>0</v>
      </c>
      <c r="G488" s="13">
        <f t="shared" si="44"/>
        <v>8.4344307732846617E-3</v>
      </c>
      <c r="H488" s="9">
        <f t="shared" si="45"/>
        <v>9225.2779291829047</v>
      </c>
      <c r="I488" s="9">
        <f t="shared" si="46"/>
        <v>9351.653291644936</v>
      </c>
      <c r="J488" s="9">
        <f t="shared" si="47"/>
        <v>11498.701809152717</v>
      </c>
    </row>
    <row r="489" spans="1:10">
      <c r="A489" s="1">
        <v>40856</v>
      </c>
      <c r="B489" s="9">
        <f>IFERROR(VLOOKUP(A489,Data!A492:B1920,2,FALSE),B488)</f>
        <v>4826.8500979999999</v>
      </c>
      <c r="C489" s="9">
        <f>IFERROR(VLOOKUP(A489,Data!D492:E1902,2,FALSE),C488)</f>
        <v>9963.9902340000008</v>
      </c>
      <c r="D489" s="10">
        <f>IFERROR(VLOOKUP(A489,Data!G492:H1972,2,FALSE),D488)</f>
        <v>11780.94</v>
      </c>
      <c r="E489" s="13">
        <f t="shared" si="42"/>
        <v>0</v>
      </c>
      <c r="F489" s="13">
        <f t="shared" si="43"/>
        <v>0</v>
      </c>
      <c r="G489" s="13">
        <f t="shared" si="44"/>
        <v>-3.1983093101334556E-2</v>
      </c>
      <c r="H489" s="9">
        <f t="shared" si="45"/>
        <v>9225.2779291829047</v>
      </c>
      <c r="I489" s="9">
        <f t="shared" si="46"/>
        <v>9351.653291644936</v>
      </c>
      <c r="J489" s="9">
        <f t="shared" si="47"/>
        <v>11130.937758646101</v>
      </c>
    </row>
    <row r="490" spans="1:10">
      <c r="A490" s="1">
        <v>40857</v>
      </c>
      <c r="B490" s="9">
        <f>IFERROR(VLOOKUP(A490,Data!A493:B1921,2,FALSE),B489)</f>
        <v>4826.8500979999999</v>
      </c>
      <c r="C490" s="9">
        <f>IFERROR(VLOOKUP(A490,Data!D493:E1903,2,FALSE),C489)</f>
        <v>9963.9902340000008</v>
      </c>
      <c r="D490" s="10">
        <f>IFERROR(VLOOKUP(A490,Data!G493:H1973,2,FALSE),D489)</f>
        <v>11893.79</v>
      </c>
      <c r="E490" s="13">
        <f t="shared" si="42"/>
        <v>0</v>
      </c>
      <c r="F490" s="13">
        <f t="shared" si="43"/>
        <v>0</v>
      </c>
      <c r="G490" s="13">
        <f t="shared" si="44"/>
        <v>9.5790318938896515E-3</v>
      </c>
      <c r="H490" s="9">
        <f t="shared" si="45"/>
        <v>9225.2779291829047</v>
      </c>
      <c r="I490" s="9">
        <f t="shared" si="46"/>
        <v>9351.653291644936</v>
      </c>
      <c r="J490" s="9">
        <f t="shared" si="47"/>
        <v>11237.561366445074</v>
      </c>
    </row>
    <row r="491" spans="1:10">
      <c r="A491" s="1">
        <v>40858</v>
      </c>
      <c r="B491" s="9">
        <f>IFERROR(VLOOKUP(A491,Data!A494:B1922,2,FALSE),B490)</f>
        <v>4826.8500979999999</v>
      </c>
      <c r="C491" s="9">
        <f>IFERROR(VLOOKUP(A491,Data!D494:E1904,2,FALSE),C490)</f>
        <v>9963.9902340000008</v>
      </c>
      <c r="D491" s="10">
        <f>IFERROR(VLOOKUP(A491,Data!G494:H1974,2,FALSE),D490)</f>
        <v>12153.68</v>
      </c>
      <c r="E491" s="13">
        <f t="shared" si="42"/>
        <v>0</v>
      </c>
      <c r="F491" s="13">
        <f t="shared" si="43"/>
        <v>0</v>
      </c>
      <c r="G491" s="13">
        <f t="shared" si="44"/>
        <v>2.1850898662243018E-2</v>
      </c>
      <c r="H491" s="9">
        <f t="shared" si="45"/>
        <v>9225.2779291829047</v>
      </c>
      <c r="I491" s="9">
        <f t="shared" si="46"/>
        <v>9351.653291644936</v>
      </c>
      <c r="J491" s="9">
        <f t="shared" si="47"/>
        <v>11483.112181074002</v>
      </c>
    </row>
    <row r="492" spans="1:10">
      <c r="A492" s="1">
        <v>40861</v>
      </c>
      <c r="B492" s="9">
        <f>IFERROR(VLOOKUP(A492,Data!A495:B1923,2,FALSE),B491)</f>
        <v>4826.8500979999999</v>
      </c>
      <c r="C492" s="9">
        <f>IFERROR(VLOOKUP(A492,Data!D495:E1905,2,FALSE),C491)</f>
        <v>9963.9902340000008</v>
      </c>
      <c r="D492" s="10">
        <f>IFERROR(VLOOKUP(A492,Data!G495:H1975,2,FALSE),D491)</f>
        <v>12078.98</v>
      </c>
      <c r="E492" s="13">
        <f t="shared" si="42"/>
        <v>0</v>
      </c>
      <c r="F492" s="13">
        <f t="shared" si="43"/>
        <v>0</v>
      </c>
      <c r="G492" s="13">
        <f t="shared" si="44"/>
        <v>-6.1462865568289379E-3</v>
      </c>
      <c r="H492" s="9">
        <f t="shared" si="45"/>
        <v>9225.2779291829047</v>
      </c>
      <c r="I492" s="9">
        <f t="shared" si="46"/>
        <v>9351.653291644936</v>
      </c>
      <c r="J492" s="9">
        <f t="shared" si="47"/>
        <v>11412.533683044909</v>
      </c>
    </row>
    <row r="493" spans="1:10">
      <c r="A493" s="1">
        <v>40862</v>
      </c>
      <c r="B493" s="9">
        <f>IFERROR(VLOOKUP(A493,Data!A496:B1924,2,FALSE),B492)</f>
        <v>4826.8500979999999</v>
      </c>
      <c r="C493" s="9">
        <f>IFERROR(VLOOKUP(A493,Data!D496:E1906,2,FALSE),C492)</f>
        <v>9963.9902340000008</v>
      </c>
      <c r="D493" s="10">
        <f>IFERROR(VLOOKUP(A493,Data!G496:H1976,2,FALSE),D492)</f>
        <v>12096.16</v>
      </c>
      <c r="E493" s="13">
        <f t="shared" si="42"/>
        <v>0</v>
      </c>
      <c r="F493" s="13">
        <f t="shared" si="43"/>
        <v>0</v>
      </c>
      <c r="G493" s="13">
        <f t="shared" si="44"/>
        <v>1.4223055257977322E-3</v>
      </c>
      <c r="H493" s="9">
        <f t="shared" si="45"/>
        <v>9225.2779291829047</v>
      </c>
      <c r="I493" s="9">
        <f t="shared" si="46"/>
        <v>9351.653291644936</v>
      </c>
      <c r="J493" s="9">
        <f t="shared" si="47"/>
        <v>11428.765792765656</v>
      </c>
    </row>
    <row r="494" spans="1:10">
      <c r="A494" s="1">
        <v>40863</v>
      </c>
      <c r="B494" s="9">
        <f>IFERROR(VLOOKUP(A494,Data!A497:B1925,2,FALSE),B493)</f>
        <v>4826.8500979999999</v>
      </c>
      <c r="C494" s="9">
        <f>IFERROR(VLOOKUP(A494,Data!D497:E1907,2,FALSE),C493)</f>
        <v>9963.9902340000008</v>
      </c>
      <c r="D494" s="10">
        <f>IFERROR(VLOOKUP(A494,Data!G497:H1977,2,FALSE),D493)</f>
        <v>11905.59</v>
      </c>
      <c r="E494" s="13">
        <f t="shared" si="42"/>
        <v>0</v>
      </c>
      <c r="F494" s="13">
        <f t="shared" si="43"/>
        <v>0</v>
      </c>
      <c r="G494" s="13">
        <f t="shared" si="44"/>
        <v>-1.5754586579542575E-2</v>
      </c>
      <c r="H494" s="9">
        <f t="shared" si="45"/>
        <v>9225.2779291829047</v>
      </c>
      <c r="I494" s="9">
        <f t="shared" si="46"/>
        <v>9351.653291644936</v>
      </c>
      <c r="J494" s="9">
        <f t="shared" si="47"/>
        <v>11248.710312586216</v>
      </c>
    </row>
    <row r="495" spans="1:10">
      <c r="A495" s="1">
        <v>40864</v>
      </c>
      <c r="B495" s="9">
        <f>IFERROR(VLOOKUP(A495,Data!A498:B1926,2,FALSE),B494)</f>
        <v>4826.8500979999999</v>
      </c>
      <c r="C495" s="9">
        <f>IFERROR(VLOOKUP(A495,Data!D498:E1908,2,FALSE),C494)</f>
        <v>9963.9902340000008</v>
      </c>
      <c r="D495" s="10">
        <f>IFERROR(VLOOKUP(A495,Data!G498:H1978,2,FALSE),D494)</f>
        <v>11770.73</v>
      </c>
      <c r="E495" s="13">
        <f t="shared" si="42"/>
        <v>0</v>
      </c>
      <c r="F495" s="13">
        <f t="shared" si="43"/>
        <v>0</v>
      </c>
      <c r="G495" s="13">
        <f t="shared" si="44"/>
        <v>-1.1327452062434585E-2</v>
      </c>
      <c r="H495" s="9">
        <f t="shared" si="45"/>
        <v>9225.2779291829047</v>
      </c>
      <c r="I495" s="9">
        <f t="shared" si="46"/>
        <v>9351.653291644936</v>
      </c>
      <c r="J495" s="9">
        <f t="shared" si="47"/>
        <v>11121.291085756182</v>
      </c>
    </row>
    <row r="496" spans="1:10">
      <c r="A496" s="1">
        <v>40865</v>
      </c>
      <c r="B496" s="9">
        <f>IFERROR(VLOOKUP(A496,Data!A499:B1927,2,FALSE),B495)</f>
        <v>4826.8500979999999</v>
      </c>
      <c r="C496" s="9">
        <f>IFERROR(VLOOKUP(A496,Data!D499:E1909,2,FALSE),C495)</f>
        <v>9963.9902340000008</v>
      </c>
      <c r="D496" s="10">
        <f>IFERROR(VLOOKUP(A496,Data!G499:H1979,2,FALSE),D495)</f>
        <v>11796.16</v>
      </c>
      <c r="E496" s="13">
        <f t="shared" si="42"/>
        <v>0</v>
      </c>
      <c r="F496" s="13">
        <f t="shared" si="43"/>
        <v>0</v>
      </c>
      <c r="G496" s="13">
        <f t="shared" si="44"/>
        <v>2.16044374478051E-3</v>
      </c>
      <c r="H496" s="9">
        <f t="shared" si="45"/>
        <v>9225.2779291829047</v>
      </c>
      <c r="I496" s="9">
        <f t="shared" si="46"/>
        <v>9351.653291644936</v>
      </c>
      <c r="J496" s="9">
        <f t="shared" si="47"/>
        <v>11145.318009516286</v>
      </c>
    </row>
    <row r="497" spans="1:10">
      <c r="A497" s="1">
        <v>40868</v>
      </c>
      <c r="B497" s="9">
        <f>IFERROR(VLOOKUP(A497,Data!A500:B1928,2,FALSE),B496)</f>
        <v>4826.8500979999999</v>
      </c>
      <c r="C497" s="9">
        <f>IFERROR(VLOOKUP(A497,Data!D500:E1910,2,FALSE),C496)</f>
        <v>9963.9902340000008</v>
      </c>
      <c r="D497" s="10">
        <f>IFERROR(VLOOKUP(A497,Data!G500:H1980,2,FALSE),D496)</f>
        <v>11547.31</v>
      </c>
      <c r="E497" s="13">
        <f t="shared" si="42"/>
        <v>0</v>
      </c>
      <c r="F497" s="13">
        <f t="shared" si="43"/>
        <v>0</v>
      </c>
      <c r="G497" s="13">
        <f t="shared" si="44"/>
        <v>-2.1095848140411825E-2</v>
      </c>
      <c r="H497" s="9">
        <f t="shared" si="45"/>
        <v>9225.2779291829047</v>
      </c>
      <c r="I497" s="9">
        <f t="shared" si="46"/>
        <v>9351.653291644936</v>
      </c>
      <c r="J497" s="9">
        <f t="shared" si="47"/>
        <v>10910.198073310932</v>
      </c>
    </row>
    <row r="498" spans="1:10">
      <c r="A498" s="1">
        <v>40869</v>
      </c>
      <c r="B498" s="9">
        <f>IFERROR(VLOOKUP(A498,Data!A501:B1929,2,FALSE),B497)</f>
        <v>4826.8500979999999</v>
      </c>
      <c r="C498" s="9">
        <f>IFERROR(VLOOKUP(A498,Data!D501:E1911,2,FALSE),C497)</f>
        <v>9963.9902340000008</v>
      </c>
      <c r="D498" s="10">
        <f>IFERROR(VLOOKUP(A498,Data!G501:H1981,2,FALSE),D497)</f>
        <v>11493.72</v>
      </c>
      <c r="E498" s="13">
        <f t="shared" si="42"/>
        <v>0</v>
      </c>
      <c r="F498" s="13">
        <f t="shared" si="43"/>
        <v>0</v>
      </c>
      <c r="G498" s="13">
        <f t="shared" si="44"/>
        <v>-4.6409077092413858E-3</v>
      </c>
      <c r="H498" s="9">
        <f t="shared" si="45"/>
        <v>9225.2779291829047</v>
      </c>
      <c r="I498" s="9">
        <f t="shared" si="46"/>
        <v>9351.653291644936</v>
      </c>
      <c r="J498" s="9">
        <f t="shared" si="47"/>
        <v>10859.564850963152</v>
      </c>
    </row>
    <row r="499" spans="1:10">
      <c r="A499" s="1">
        <v>40870</v>
      </c>
      <c r="B499" s="9">
        <f>IFERROR(VLOOKUP(A499,Data!A502:B1930,2,FALSE),B498)</f>
        <v>4826.8500979999999</v>
      </c>
      <c r="C499" s="9">
        <f>IFERROR(VLOOKUP(A499,Data!D502:E1912,2,FALSE),C498)</f>
        <v>9963.9902340000008</v>
      </c>
      <c r="D499" s="10">
        <f>IFERROR(VLOOKUP(A499,Data!G502:H1982,2,FALSE),D498)</f>
        <v>11257.55</v>
      </c>
      <c r="E499" s="13">
        <f t="shared" si="42"/>
        <v>0</v>
      </c>
      <c r="F499" s="13">
        <f t="shared" si="43"/>
        <v>0</v>
      </c>
      <c r="G499" s="13">
        <f t="shared" si="44"/>
        <v>-2.0547742593346636E-2</v>
      </c>
      <c r="H499" s="9">
        <f t="shared" si="45"/>
        <v>9225.2779291829047</v>
      </c>
      <c r="I499" s="9">
        <f t="shared" si="46"/>
        <v>9351.653291644936</v>
      </c>
      <c r="J499" s="9">
        <f t="shared" si="47"/>
        <v>10636.425307729805</v>
      </c>
    </row>
    <row r="500" spans="1:10">
      <c r="A500" s="1">
        <v>40871</v>
      </c>
      <c r="B500" s="9">
        <f>IFERROR(VLOOKUP(A500,Data!A503:B1931,2,FALSE),B499)</f>
        <v>4826.8500979999999</v>
      </c>
      <c r="C500" s="9">
        <f>IFERROR(VLOOKUP(A500,Data!D503:E1913,2,FALSE),C499)</f>
        <v>9963.9902340000008</v>
      </c>
      <c r="D500" s="10">
        <f>IFERROR(VLOOKUP(A500,Data!G503:H1983,2,FALSE),D499)</f>
        <v>11257.55</v>
      </c>
      <c r="E500" s="13">
        <f t="shared" si="42"/>
        <v>0</v>
      </c>
      <c r="F500" s="13">
        <f t="shared" si="43"/>
        <v>0</v>
      </c>
      <c r="G500" s="13">
        <f t="shared" si="44"/>
        <v>0</v>
      </c>
      <c r="H500" s="9">
        <f t="shared" si="45"/>
        <v>9225.2779291829047</v>
      </c>
      <c r="I500" s="9">
        <f t="shared" si="46"/>
        <v>9351.653291644936</v>
      </c>
      <c r="J500" s="9">
        <f t="shared" si="47"/>
        <v>10636.425307729805</v>
      </c>
    </row>
    <row r="501" spans="1:10">
      <c r="A501" s="1">
        <v>40872</v>
      </c>
      <c r="B501" s="9">
        <f>IFERROR(VLOOKUP(A501,Data!A504:B1932,2,FALSE),B500)</f>
        <v>4826.8500979999999</v>
      </c>
      <c r="C501" s="9">
        <f>IFERROR(VLOOKUP(A501,Data!D504:E1914,2,FALSE),C500)</f>
        <v>9963.9902340000008</v>
      </c>
      <c r="D501" s="10">
        <f>IFERROR(VLOOKUP(A501,Data!G504:H1984,2,FALSE),D500)</f>
        <v>11231.78</v>
      </c>
      <c r="E501" s="13">
        <f t="shared" si="42"/>
        <v>0</v>
      </c>
      <c r="F501" s="13">
        <f t="shared" si="43"/>
        <v>0</v>
      </c>
      <c r="G501" s="13">
        <f t="shared" si="44"/>
        <v>-2.2891304058164181E-3</v>
      </c>
      <c r="H501" s="9">
        <f t="shared" si="45"/>
        <v>9225.2779291829047</v>
      </c>
      <c r="I501" s="9">
        <f t="shared" si="46"/>
        <v>9351.653291644936</v>
      </c>
      <c r="J501" s="9">
        <f t="shared" si="47"/>
        <v>10612.077143148685</v>
      </c>
    </row>
    <row r="502" spans="1:10">
      <c r="A502" s="1">
        <v>40875</v>
      </c>
      <c r="B502" s="9">
        <f>IFERROR(VLOOKUP(A502,Data!A505:B1933,2,FALSE),B501)</f>
        <v>4826.8500979999999</v>
      </c>
      <c r="C502" s="9">
        <f>IFERROR(VLOOKUP(A502,Data!D505:E1915,2,FALSE),C501)</f>
        <v>9963.9902340000008</v>
      </c>
      <c r="D502" s="10">
        <f>IFERROR(VLOOKUP(A502,Data!G505:H1985,2,FALSE),D501)</f>
        <v>11523.01</v>
      </c>
      <c r="E502" s="13">
        <f t="shared" si="42"/>
        <v>0</v>
      </c>
      <c r="F502" s="13">
        <f t="shared" si="43"/>
        <v>0</v>
      </c>
      <c r="G502" s="13">
        <f t="shared" si="44"/>
        <v>2.5929104736738037E-2</v>
      </c>
      <c r="H502" s="9">
        <f t="shared" si="45"/>
        <v>9225.2779291829047</v>
      </c>
      <c r="I502" s="9">
        <f t="shared" si="46"/>
        <v>9351.653291644936</v>
      </c>
      <c r="J502" s="9">
        <f t="shared" si="47"/>
        <v>10887.238802867731</v>
      </c>
    </row>
    <row r="503" spans="1:10">
      <c r="A503" s="1">
        <v>40876</v>
      </c>
      <c r="B503" s="9">
        <f>IFERROR(VLOOKUP(A503,Data!A506:B1934,2,FALSE),B502)</f>
        <v>4826.8500979999999</v>
      </c>
      <c r="C503" s="9">
        <f>IFERROR(VLOOKUP(A503,Data!D506:E1916,2,FALSE),C502)</f>
        <v>9963.9902340000008</v>
      </c>
      <c r="D503" s="10">
        <f>IFERROR(VLOOKUP(A503,Data!G506:H1986,2,FALSE),D502)</f>
        <v>11555.63</v>
      </c>
      <c r="E503" s="13">
        <f t="shared" si="42"/>
        <v>0</v>
      </c>
      <c r="F503" s="13">
        <f t="shared" si="43"/>
        <v>0</v>
      </c>
      <c r="G503" s="13">
        <f t="shared" si="44"/>
        <v>2.830857562390294E-3</v>
      </c>
      <c r="H503" s="9">
        <f t="shared" si="45"/>
        <v>9225.2779291829047</v>
      </c>
      <c r="I503" s="9">
        <f t="shared" si="46"/>
        <v>9351.653291644936</v>
      </c>
      <c r="J503" s="9">
        <f t="shared" si="47"/>
        <v>10918.059025166378</v>
      </c>
    </row>
    <row r="504" spans="1:10">
      <c r="A504" s="1">
        <v>40877</v>
      </c>
      <c r="B504" s="9">
        <f>IFERROR(VLOOKUP(A504,Data!A507:B1935,2,FALSE),B503)</f>
        <v>4826.8500979999999</v>
      </c>
      <c r="C504" s="9">
        <f>IFERROR(VLOOKUP(A504,Data!D507:E1917,2,FALSE),C503)</f>
        <v>9963.9902340000008</v>
      </c>
      <c r="D504" s="10">
        <f>IFERROR(VLOOKUP(A504,Data!G507:H1987,2,FALSE),D503)</f>
        <v>12045.68</v>
      </c>
      <c r="E504" s="13">
        <f t="shared" si="42"/>
        <v>0</v>
      </c>
      <c r="F504" s="13">
        <f t="shared" si="43"/>
        <v>0</v>
      </c>
      <c r="G504" s="13">
        <f t="shared" si="44"/>
        <v>4.2407899872183616E-2</v>
      </c>
      <c r="H504" s="9">
        <f t="shared" si="45"/>
        <v>9225.2779291829047</v>
      </c>
      <c r="I504" s="9">
        <f t="shared" si="46"/>
        <v>9351.653291644936</v>
      </c>
      <c r="J504" s="9">
        <f t="shared" si="47"/>
        <v>11381.070979104223</v>
      </c>
    </row>
    <row r="505" spans="1:10">
      <c r="A505" s="1">
        <v>40878</v>
      </c>
      <c r="B505" s="9">
        <f>IFERROR(VLOOKUP(A505,Data!A508:B1936,2,FALSE),B504)</f>
        <v>4826.8500979999999</v>
      </c>
      <c r="C505" s="9">
        <f>IFERROR(VLOOKUP(A505,Data!D508:E1918,2,FALSE),C504)</f>
        <v>9963.9902340000008</v>
      </c>
      <c r="D505" s="10">
        <f>IFERROR(VLOOKUP(A505,Data!G508:H1988,2,FALSE),D504)</f>
        <v>12020.03</v>
      </c>
      <c r="E505" s="13">
        <f t="shared" si="42"/>
        <v>0</v>
      </c>
      <c r="F505" s="13">
        <f t="shared" si="43"/>
        <v>0</v>
      </c>
      <c r="G505" s="13">
        <f t="shared" si="44"/>
        <v>-2.1293941064348077E-3</v>
      </c>
      <c r="H505" s="9">
        <f t="shared" si="45"/>
        <v>9225.2779291829047</v>
      </c>
      <c r="I505" s="9">
        <f t="shared" si="46"/>
        <v>9351.653291644936</v>
      </c>
      <c r="J505" s="9">
        <f t="shared" si="47"/>
        <v>11356.836193636402</v>
      </c>
    </row>
    <row r="506" spans="1:10">
      <c r="A506" s="1">
        <v>40879</v>
      </c>
      <c r="B506" s="9">
        <f>IFERROR(VLOOKUP(A506,Data!A509:B1937,2,FALSE),B505)</f>
        <v>4826.8500979999999</v>
      </c>
      <c r="C506" s="9">
        <f>IFERROR(VLOOKUP(A506,Data!D509:E1919,2,FALSE),C505)</f>
        <v>9963.9902340000008</v>
      </c>
      <c r="D506" s="10">
        <f>IFERROR(VLOOKUP(A506,Data!G509:H1989,2,FALSE),D505)</f>
        <v>12019.42</v>
      </c>
      <c r="E506" s="13">
        <f t="shared" si="42"/>
        <v>0</v>
      </c>
      <c r="F506" s="13">
        <f t="shared" si="43"/>
        <v>0</v>
      </c>
      <c r="G506" s="13">
        <f t="shared" si="44"/>
        <v>-5.0748625419452537E-5</v>
      </c>
      <c r="H506" s="9">
        <f t="shared" si="45"/>
        <v>9225.2779291829047</v>
      </c>
      <c r="I506" s="9">
        <f t="shared" si="46"/>
        <v>9351.653291644936</v>
      </c>
      <c r="J506" s="9">
        <f t="shared" si="47"/>
        <v>11356.259849810462</v>
      </c>
    </row>
    <row r="507" spans="1:10">
      <c r="A507" s="1">
        <v>40882</v>
      </c>
      <c r="B507" s="9">
        <f>IFERROR(VLOOKUP(A507,Data!A510:B1938,2,FALSE),B506)</f>
        <v>4826.8500979999999</v>
      </c>
      <c r="C507" s="9">
        <f>IFERROR(VLOOKUP(A507,Data!D510:E1920,2,FALSE),C506)</f>
        <v>9963.9902340000008</v>
      </c>
      <c r="D507" s="10">
        <f>IFERROR(VLOOKUP(A507,Data!G510:H1990,2,FALSE),D506)</f>
        <v>12097.83</v>
      </c>
      <c r="E507" s="13">
        <f t="shared" si="42"/>
        <v>0</v>
      </c>
      <c r="F507" s="13">
        <f t="shared" si="43"/>
        <v>0</v>
      </c>
      <c r="G507" s="13">
        <f t="shared" si="44"/>
        <v>6.5236092922952901E-3</v>
      </c>
      <c r="H507" s="9">
        <f t="shared" si="45"/>
        <v>9225.2779291829047</v>
      </c>
      <c r="I507" s="9">
        <f t="shared" si="46"/>
        <v>9351.653291644936</v>
      </c>
      <c r="J507" s="9">
        <f t="shared" si="47"/>
        <v>11430.343652092406</v>
      </c>
    </row>
    <row r="508" spans="1:10">
      <c r="A508" s="1">
        <v>40883</v>
      </c>
      <c r="B508" s="9">
        <f>IFERROR(VLOOKUP(A508,Data!A511:B1939,2,FALSE),B507)</f>
        <v>4826.8500979999999</v>
      </c>
      <c r="C508" s="9">
        <f>IFERROR(VLOOKUP(A508,Data!D511:E1921,2,FALSE),C507)</f>
        <v>9963.9902340000008</v>
      </c>
      <c r="D508" s="10">
        <f>IFERROR(VLOOKUP(A508,Data!G511:H1991,2,FALSE),D507)</f>
        <v>12150.13</v>
      </c>
      <c r="E508" s="13">
        <f t="shared" si="42"/>
        <v>0</v>
      </c>
      <c r="F508" s="13">
        <f t="shared" si="43"/>
        <v>0</v>
      </c>
      <c r="G508" s="13">
        <f t="shared" si="44"/>
        <v>4.3230893474283626E-3</v>
      </c>
      <c r="H508" s="9">
        <f t="shared" si="45"/>
        <v>9225.2779291829047</v>
      </c>
      <c r="I508" s="9">
        <f t="shared" si="46"/>
        <v>9351.653291644936</v>
      </c>
      <c r="J508" s="9">
        <f t="shared" si="47"/>
        <v>11479.758048972213</v>
      </c>
    </row>
    <row r="509" spans="1:10">
      <c r="A509" s="1">
        <v>40884</v>
      </c>
      <c r="B509" s="9">
        <f>IFERROR(VLOOKUP(A509,Data!A512:B1940,2,FALSE),B508)</f>
        <v>4826.8500979999999</v>
      </c>
      <c r="C509" s="9">
        <f>IFERROR(VLOOKUP(A509,Data!D512:E1922,2,FALSE),C508)</f>
        <v>9963.9902340000008</v>
      </c>
      <c r="D509" s="10">
        <f>IFERROR(VLOOKUP(A509,Data!G512:H1992,2,FALSE),D508)</f>
        <v>12196.37</v>
      </c>
      <c r="E509" s="13">
        <f t="shared" si="42"/>
        <v>0</v>
      </c>
      <c r="F509" s="13">
        <f t="shared" si="43"/>
        <v>0</v>
      </c>
      <c r="G509" s="13">
        <f t="shared" si="44"/>
        <v>3.8057205972283096E-3</v>
      </c>
      <c r="H509" s="9">
        <f t="shared" si="45"/>
        <v>9225.2779291829047</v>
      </c>
      <c r="I509" s="9">
        <f t="shared" si="46"/>
        <v>9351.653291644936</v>
      </c>
      <c r="J509" s="9">
        <f t="shared" si="47"/>
        <v>11523.446800630385</v>
      </c>
    </row>
    <row r="510" spans="1:10">
      <c r="A510" s="1">
        <v>40885</v>
      </c>
      <c r="B510" s="9">
        <f>IFERROR(VLOOKUP(A510,Data!A513:B1941,2,FALSE),B509)</f>
        <v>4826.8500979999999</v>
      </c>
      <c r="C510" s="9">
        <f>IFERROR(VLOOKUP(A510,Data!D513:E1923,2,FALSE),C509)</f>
        <v>9963.9902340000008</v>
      </c>
      <c r="D510" s="10">
        <f>IFERROR(VLOOKUP(A510,Data!G513:H1993,2,FALSE),D509)</f>
        <v>11997.7</v>
      </c>
      <c r="E510" s="13">
        <f t="shared" si="42"/>
        <v>0</v>
      </c>
      <c r="F510" s="13">
        <f t="shared" si="43"/>
        <v>0</v>
      </c>
      <c r="G510" s="13">
        <f t="shared" si="44"/>
        <v>-1.6289272955805709E-2</v>
      </c>
      <c r="H510" s="9">
        <f t="shared" si="45"/>
        <v>9225.2779291829047</v>
      </c>
      <c r="I510" s="9">
        <f t="shared" si="46"/>
        <v>9351.653291644936</v>
      </c>
      <c r="J510" s="9">
        <f t="shared" si="47"/>
        <v>11335.73823030321</v>
      </c>
    </row>
    <row r="511" spans="1:10">
      <c r="A511" s="1">
        <v>40886</v>
      </c>
      <c r="B511" s="9">
        <f>IFERROR(VLOOKUP(A511,Data!A514:B1942,2,FALSE),B510)</f>
        <v>4826.8500979999999</v>
      </c>
      <c r="C511" s="9">
        <f>IFERROR(VLOOKUP(A511,Data!D514:E1924,2,FALSE),C510)</f>
        <v>9963.9902340000008</v>
      </c>
      <c r="D511" s="10">
        <f>IFERROR(VLOOKUP(A511,Data!G514:H1994,2,FALSE),D510)</f>
        <v>12184.26</v>
      </c>
      <c r="E511" s="13">
        <f t="shared" si="42"/>
        <v>0</v>
      </c>
      <c r="F511" s="13">
        <f t="shared" si="43"/>
        <v>0</v>
      </c>
      <c r="G511" s="13">
        <f t="shared" si="44"/>
        <v>1.5549647015677962E-2</v>
      </c>
      <c r="H511" s="9">
        <f t="shared" si="45"/>
        <v>9225.2779291829047</v>
      </c>
      <c r="I511" s="9">
        <f t="shared" si="46"/>
        <v>9351.653291644936</v>
      </c>
      <c r="J511" s="9">
        <f t="shared" si="47"/>
        <v>11512.004958446551</v>
      </c>
    </row>
    <row r="512" spans="1:10">
      <c r="A512" s="1">
        <v>40889</v>
      </c>
      <c r="B512" s="9">
        <f>IFERROR(VLOOKUP(A512,Data!A515:B1943,2,FALSE),B511)</f>
        <v>4826.8500979999999</v>
      </c>
      <c r="C512" s="9">
        <f>IFERROR(VLOOKUP(A512,Data!D515:E1925,2,FALSE),C511)</f>
        <v>9963.9902340000008</v>
      </c>
      <c r="D512" s="10">
        <f>IFERROR(VLOOKUP(A512,Data!G515:H1995,2,FALSE),D511)</f>
        <v>12021.39</v>
      </c>
      <c r="E512" s="13">
        <f t="shared" si="42"/>
        <v>0</v>
      </c>
      <c r="F512" s="13">
        <f t="shared" si="43"/>
        <v>0</v>
      </c>
      <c r="G512" s="13">
        <f t="shared" si="44"/>
        <v>-1.3367245938612668E-2</v>
      </c>
      <c r="H512" s="9">
        <f t="shared" si="45"/>
        <v>9225.2779291829047</v>
      </c>
      <c r="I512" s="9">
        <f t="shared" si="46"/>
        <v>9351.653291644936</v>
      </c>
      <c r="J512" s="9">
        <f t="shared" si="47"/>
        <v>11358.121156920466</v>
      </c>
    </row>
    <row r="513" spans="1:10">
      <c r="A513" s="1">
        <v>40890</v>
      </c>
      <c r="B513" s="9">
        <f>IFERROR(VLOOKUP(A513,Data!A516:B1944,2,FALSE),B512)</f>
        <v>4826.8500979999999</v>
      </c>
      <c r="C513" s="9">
        <f>IFERROR(VLOOKUP(A513,Data!D516:E1926,2,FALSE),C512)</f>
        <v>9963.9902340000008</v>
      </c>
      <c r="D513" s="10">
        <f>IFERROR(VLOOKUP(A513,Data!G516:H1996,2,FALSE),D512)</f>
        <v>11954.94</v>
      </c>
      <c r="E513" s="13">
        <f t="shared" si="42"/>
        <v>0</v>
      </c>
      <c r="F513" s="13">
        <f t="shared" si="43"/>
        <v>0</v>
      </c>
      <c r="G513" s="13">
        <f t="shared" si="44"/>
        <v>-5.5276469692771731E-3</v>
      </c>
      <c r="H513" s="9">
        <f t="shared" si="45"/>
        <v>9225.2779291829047</v>
      </c>
      <c r="I513" s="9">
        <f t="shared" si="46"/>
        <v>9351.653291644936</v>
      </c>
      <c r="J513" s="9">
        <f t="shared" si="47"/>
        <v>11295.337472930731</v>
      </c>
    </row>
    <row r="514" spans="1:10">
      <c r="A514" s="1">
        <v>40891</v>
      </c>
      <c r="B514" s="9">
        <f>IFERROR(VLOOKUP(A514,Data!A517:B1945,2,FALSE),B513)</f>
        <v>4826.8500979999999</v>
      </c>
      <c r="C514" s="9">
        <f>IFERROR(VLOOKUP(A514,Data!D517:E1927,2,FALSE),C513)</f>
        <v>9963.9902340000008</v>
      </c>
      <c r="D514" s="10">
        <f>IFERROR(VLOOKUP(A514,Data!G517:H1997,2,FALSE),D513)</f>
        <v>11823.48</v>
      </c>
      <c r="E514" s="13">
        <f t="shared" si="42"/>
        <v>0</v>
      </c>
      <c r="F514" s="13">
        <f t="shared" si="43"/>
        <v>0</v>
      </c>
      <c r="G514" s="13">
        <f t="shared" si="44"/>
        <v>-1.0996291072979114E-2</v>
      </c>
      <c r="H514" s="9">
        <f t="shared" si="45"/>
        <v>9225.2779291829047</v>
      </c>
      <c r="I514" s="9">
        <f t="shared" si="46"/>
        <v>9351.653291644936</v>
      </c>
      <c r="J514" s="9">
        <f t="shared" si="47"/>
        <v>11171.130654310857</v>
      </c>
    </row>
    <row r="515" spans="1:10">
      <c r="A515" s="1">
        <v>40892</v>
      </c>
      <c r="B515" s="9">
        <f>IFERROR(VLOOKUP(A515,Data!A518:B1946,2,FALSE),B514)</f>
        <v>4826.8500979999999</v>
      </c>
      <c r="C515" s="9">
        <f>IFERROR(VLOOKUP(A515,Data!D518:E1928,2,FALSE),C514)</f>
        <v>9963.9902340000008</v>
      </c>
      <c r="D515" s="10">
        <f>IFERROR(VLOOKUP(A515,Data!G518:H1998,2,FALSE),D514)</f>
        <v>11868.81</v>
      </c>
      <c r="E515" s="13">
        <f t="shared" si="42"/>
        <v>0</v>
      </c>
      <c r="F515" s="13">
        <f t="shared" si="43"/>
        <v>0</v>
      </c>
      <c r="G515" s="13">
        <f t="shared" si="44"/>
        <v>3.8338966192694476E-3</v>
      </c>
      <c r="H515" s="9">
        <f t="shared" si="45"/>
        <v>9225.2779291829047</v>
      </c>
      <c r="I515" s="9">
        <f t="shared" si="46"/>
        <v>9351.653291644936</v>
      </c>
      <c r="J515" s="9">
        <f t="shared" si="47"/>
        <v>11213.959614359837</v>
      </c>
    </row>
    <row r="516" spans="1:10">
      <c r="A516" s="1">
        <v>40893</v>
      </c>
      <c r="B516" s="9">
        <f>IFERROR(VLOOKUP(A516,Data!A519:B1947,2,FALSE),B515)</f>
        <v>4826.8500979999999</v>
      </c>
      <c r="C516" s="9">
        <f>IFERROR(VLOOKUP(A516,Data!D519:E1929,2,FALSE),C515)</f>
        <v>9963.9902340000008</v>
      </c>
      <c r="D516" s="10">
        <f>IFERROR(VLOOKUP(A516,Data!G519:H1999,2,FALSE),D515)</f>
        <v>11866.39</v>
      </c>
      <c r="E516" s="13">
        <f t="shared" si="42"/>
        <v>0</v>
      </c>
      <c r="F516" s="13">
        <f t="shared" si="43"/>
        <v>0</v>
      </c>
      <c r="G516" s="13">
        <f t="shared" si="44"/>
        <v>-2.0389575703040768E-4</v>
      </c>
      <c r="H516" s="9">
        <f t="shared" si="45"/>
        <v>9225.2779291829047</v>
      </c>
      <c r="I516" s="9">
        <f t="shared" si="46"/>
        <v>9351.653291644936</v>
      </c>
      <c r="J516" s="9">
        <f t="shared" si="47"/>
        <v>11211.67313557496</v>
      </c>
    </row>
    <row r="517" spans="1:10">
      <c r="A517" s="1">
        <v>40896</v>
      </c>
      <c r="B517" s="9">
        <f>IFERROR(VLOOKUP(A517,Data!A520:B1948,2,FALSE),B516)</f>
        <v>4826.8500979999999</v>
      </c>
      <c r="C517" s="9">
        <f>IFERROR(VLOOKUP(A517,Data!D520:E1930,2,FALSE),C516)</f>
        <v>9963.9902340000008</v>
      </c>
      <c r="D517" s="10">
        <f>IFERROR(VLOOKUP(A517,Data!G520:H2000,2,FALSE),D516)</f>
        <v>11766.26</v>
      </c>
      <c r="E517" s="13">
        <f t="shared" si="42"/>
        <v>0</v>
      </c>
      <c r="F517" s="13">
        <f t="shared" si="43"/>
        <v>0</v>
      </c>
      <c r="G517" s="13">
        <f t="shared" si="44"/>
        <v>-8.4381180797192066E-3</v>
      </c>
      <c r="H517" s="9">
        <f t="shared" si="45"/>
        <v>9225.2779291829047</v>
      </c>
      <c r="I517" s="9">
        <f t="shared" si="46"/>
        <v>9351.653291644936</v>
      </c>
      <c r="J517" s="9">
        <f t="shared" si="47"/>
        <v>11117.067713785764</v>
      </c>
    </row>
    <row r="518" spans="1:10">
      <c r="A518" s="1">
        <v>40897</v>
      </c>
      <c r="B518" s="9">
        <f>IFERROR(VLOOKUP(A518,Data!A521:B1949,2,FALSE),B517)</f>
        <v>4826.8500979999999</v>
      </c>
      <c r="C518" s="9">
        <f>IFERROR(VLOOKUP(A518,Data!D521:E1931,2,FALSE),C517)</f>
        <v>9963.9902340000008</v>
      </c>
      <c r="D518" s="10">
        <f>IFERROR(VLOOKUP(A518,Data!G521:H2001,2,FALSE),D517)</f>
        <v>12103.58</v>
      </c>
      <c r="E518" s="13">
        <f t="shared" si="42"/>
        <v>0</v>
      </c>
      <c r="F518" s="13">
        <f t="shared" si="43"/>
        <v>0</v>
      </c>
      <c r="G518" s="13">
        <f t="shared" si="44"/>
        <v>2.8668412902655534E-2</v>
      </c>
      <c r="H518" s="9">
        <f t="shared" si="45"/>
        <v>9225.2779291829047</v>
      </c>
      <c r="I518" s="9">
        <f t="shared" si="46"/>
        <v>9351.653291644936</v>
      </c>
      <c r="J518" s="9">
        <f t="shared" si="47"/>
        <v>11435.776401271354</v>
      </c>
    </row>
    <row r="519" spans="1:10">
      <c r="A519" s="1">
        <v>40898</v>
      </c>
      <c r="B519" s="9">
        <f>IFERROR(VLOOKUP(A519,Data!A522:B1950,2,FALSE),B518)</f>
        <v>4826.8500979999999</v>
      </c>
      <c r="C519" s="9">
        <f>IFERROR(VLOOKUP(A519,Data!D522:E1932,2,FALSE),C518)</f>
        <v>9963.9902340000008</v>
      </c>
      <c r="D519" s="10">
        <f>IFERROR(VLOOKUP(A519,Data!G522:H2002,2,FALSE),D518)</f>
        <v>12107.74</v>
      </c>
      <c r="E519" s="13">
        <f t="shared" si="42"/>
        <v>0</v>
      </c>
      <c r="F519" s="13">
        <f t="shared" si="43"/>
        <v>0</v>
      </c>
      <c r="G519" s="13">
        <f t="shared" si="44"/>
        <v>3.4369996315138616E-4</v>
      </c>
      <c r="H519" s="9">
        <f t="shared" si="45"/>
        <v>9225.2779291829047</v>
      </c>
      <c r="I519" s="9">
        <f t="shared" si="46"/>
        <v>9351.653291644936</v>
      </c>
      <c r="J519" s="9">
        <f t="shared" si="47"/>
        <v>11439.70687719908</v>
      </c>
    </row>
    <row r="520" spans="1:10">
      <c r="A520" s="1">
        <v>40899</v>
      </c>
      <c r="B520" s="9">
        <f>IFERROR(VLOOKUP(A520,Data!A523:B1951,2,FALSE),B519)</f>
        <v>4826.8500979999999</v>
      </c>
      <c r="C520" s="9">
        <f>IFERROR(VLOOKUP(A520,Data!D523:E1933,2,FALSE),C519)</f>
        <v>9963.9902340000008</v>
      </c>
      <c r="D520" s="10">
        <f>IFERROR(VLOOKUP(A520,Data!G523:H2003,2,FALSE),D519)</f>
        <v>12169.65</v>
      </c>
      <c r="E520" s="13">
        <f t="shared" si="42"/>
        <v>0</v>
      </c>
      <c r="F520" s="13">
        <f t="shared" si="43"/>
        <v>0</v>
      </c>
      <c r="G520" s="13">
        <f t="shared" si="44"/>
        <v>5.1132581307494094E-3</v>
      </c>
      <c r="H520" s="9">
        <f t="shared" si="45"/>
        <v>9225.2779291829047</v>
      </c>
      <c r="I520" s="9">
        <f t="shared" si="46"/>
        <v>9351.653291644936</v>
      </c>
      <c r="J520" s="9">
        <f t="shared" si="47"/>
        <v>11498.201051402308</v>
      </c>
    </row>
    <row r="521" spans="1:10">
      <c r="A521" s="1">
        <v>40900</v>
      </c>
      <c r="B521" s="9">
        <f>IFERROR(VLOOKUP(A521,Data!A524:B1952,2,FALSE),B520)</f>
        <v>4826.8500979999999</v>
      </c>
      <c r="C521" s="9">
        <f>IFERROR(VLOOKUP(A521,Data!D524:E1934,2,FALSE),C520)</f>
        <v>9963.9902340000008</v>
      </c>
      <c r="D521" s="10">
        <f>IFERROR(VLOOKUP(A521,Data!G524:H2004,2,FALSE),D520)</f>
        <v>12294</v>
      </c>
      <c r="E521" s="13">
        <f t="shared" ref="E521:E584" si="48">(B521-B520)/B520</f>
        <v>0</v>
      </c>
      <c r="F521" s="13">
        <f t="shared" ref="F521:F584" si="49">(C521-C520)/C520</f>
        <v>0</v>
      </c>
      <c r="G521" s="13">
        <f t="shared" ref="G521:G584" si="50">(D521-D520)/D520</f>
        <v>1.0218042425213575E-2</v>
      </c>
      <c r="H521" s="9">
        <f t="shared" ref="H521:H584" si="51">H520*(1+E521)</f>
        <v>9225.2779291829047</v>
      </c>
      <c r="I521" s="9">
        <f t="shared" ref="I521:I584" si="52">I520*(1+F521)</f>
        <v>9351.653291644936</v>
      </c>
      <c r="J521" s="9">
        <f t="shared" ref="J521:J584" si="53">J520*(1+G521)</f>
        <v>11615.690157559173</v>
      </c>
    </row>
    <row r="522" spans="1:10">
      <c r="A522" s="1">
        <v>40903</v>
      </c>
      <c r="B522" s="9">
        <f>IFERROR(VLOOKUP(A522,Data!A525:B1953,2,FALSE),B521)</f>
        <v>4826.8500979999999</v>
      </c>
      <c r="C522" s="9">
        <f>IFERROR(VLOOKUP(A522,Data!D525:E1935,2,FALSE),C521)</f>
        <v>9963.9902340000008</v>
      </c>
      <c r="D522" s="10">
        <f>IFERROR(VLOOKUP(A522,Data!G525:H2005,2,FALSE),D521)</f>
        <v>12294</v>
      </c>
      <c r="E522" s="13">
        <f t="shared" si="48"/>
        <v>0</v>
      </c>
      <c r="F522" s="13">
        <f t="shared" si="49"/>
        <v>0</v>
      </c>
      <c r="G522" s="13">
        <f t="shared" si="50"/>
        <v>0</v>
      </c>
      <c r="H522" s="9">
        <f t="shared" si="51"/>
        <v>9225.2779291829047</v>
      </c>
      <c r="I522" s="9">
        <f t="shared" si="52"/>
        <v>9351.653291644936</v>
      </c>
      <c r="J522" s="9">
        <f t="shared" si="53"/>
        <v>11615.690157559173</v>
      </c>
    </row>
    <row r="523" spans="1:10">
      <c r="A523" s="1">
        <v>40904</v>
      </c>
      <c r="B523" s="9">
        <f>IFERROR(VLOOKUP(A523,Data!A526:B1954,2,FALSE),B522)</f>
        <v>4826.8500979999999</v>
      </c>
      <c r="C523" s="9">
        <f>IFERROR(VLOOKUP(A523,Data!D526:E1936,2,FALSE),C522)</f>
        <v>9963.9902340000008</v>
      </c>
      <c r="D523" s="10">
        <f>IFERROR(VLOOKUP(A523,Data!G526:H2006,2,FALSE),D522)</f>
        <v>12291.35</v>
      </c>
      <c r="E523" s="13">
        <f t="shared" si="48"/>
        <v>0</v>
      </c>
      <c r="F523" s="13">
        <f t="shared" si="49"/>
        <v>0</v>
      </c>
      <c r="G523" s="13">
        <f t="shared" si="50"/>
        <v>-2.155523019358741E-4</v>
      </c>
      <c r="H523" s="9">
        <f t="shared" si="51"/>
        <v>9225.2779291829047</v>
      </c>
      <c r="I523" s="9">
        <f t="shared" si="52"/>
        <v>9351.653291644936</v>
      </c>
      <c r="J523" s="9">
        <f t="shared" si="53"/>
        <v>11613.186368807137</v>
      </c>
    </row>
    <row r="524" spans="1:10">
      <c r="A524" s="1">
        <v>40905</v>
      </c>
      <c r="B524" s="9">
        <f>IFERROR(VLOOKUP(A524,Data!A527:B1955,2,FALSE),B523)</f>
        <v>4826.8500979999999</v>
      </c>
      <c r="C524" s="9">
        <f>IFERROR(VLOOKUP(A524,Data!D527:E1937,2,FALSE),C523)</f>
        <v>9963.9902340000008</v>
      </c>
      <c r="D524" s="10">
        <f>IFERROR(VLOOKUP(A524,Data!G527:H2007,2,FALSE),D523)</f>
        <v>12151.41</v>
      </c>
      <c r="E524" s="13">
        <f t="shared" si="48"/>
        <v>0</v>
      </c>
      <c r="F524" s="13">
        <f t="shared" si="49"/>
        <v>0</v>
      </c>
      <c r="G524" s="13">
        <f t="shared" si="50"/>
        <v>-1.1385242467263605E-2</v>
      </c>
      <c r="H524" s="9">
        <f t="shared" si="51"/>
        <v>9225.2779291829047</v>
      </c>
      <c r="I524" s="9">
        <f t="shared" si="52"/>
        <v>9351.653291644936</v>
      </c>
      <c r="J524" s="9">
        <f t="shared" si="53"/>
        <v>11480.967426180747</v>
      </c>
    </row>
    <row r="525" spans="1:10">
      <c r="A525" s="1">
        <v>40906</v>
      </c>
      <c r="B525" s="9">
        <f>IFERROR(VLOOKUP(A525,Data!A528:B1956,2,FALSE),B524)</f>
        <v>4826.8500979999999</v>
      </c>
      <c r="C525" s="9">
        <f>IFERROR(VLOOKUP(A525,Data!D528:E1938,2,FALSE),C524)</f>
        <v>9963.9902340000008</v>
      </c>
      <c r="D525" s="10">
        <f>IFERROR(VLOOKUP(A525,Data!G528:H2008,2,FALSE),D524)</f>
        <v>12287.04</v>
      </c>
      <c r="E525" s="13">
        <f t="shared" si="48"/>
        <v>0</v>
      </c>
      <c r="F525" s="13">
        <f t="shared" si="49"/>
        <v>0</v>
      </c>
      <c r="G525" s="13">
        <f t="shared" si="50"/>
        <v>1.1161667658321217E-2</v>
      </c>
      <c r="H525" s="9">
        <f t="shared" si="51"/>
        <v>9225.2779291829047</v>
      </c>
      <c r="I525" s="9">
        <f t="shared" si="52"/>
        <v>9351.653291644936</v>
      </c>
      <c r="J525" s="9">
        <f t="shared" si="53"/>
        <v>11609.114168987788</v>
      </c>
    </row>
    <row r="526" spans="1:10">
      <c r="A526" s="1">
        <v>40907</v>
      </c>
      <c r="B526" s="9">
        <f>IFERROR(VLOOKUP(A526,Data!A529:B1957,2,FALSE),B525)</f>
        <v>4826.8500979999999</v>
      </c>
      <c r="C526" s="9">
        <f>IFERROR(VLOOKUP(A526,Data!D529:E1939,2,FALSE),C525)</f>
        <v>9963.9902340000008</v>
      </c>
      <c r="D526" s="10">
        <f>IFERROR(VLOOKUP(A526,Data!G529:H2009,2,FALSE),D525)</f>
        <v>12217.56</v>
      </c>
      <c r="E526" s="13">
        <f t="shared" si="48"/>
        <v>0</v>
      </c>
      <c r="F526" s="13">
        <f t="shared" si="49"/>
        <v>0</v>
      </c>
      <c r="G526" s="13">
        <f t="shared" si="50"/>
        <v>-5.6547386514572574E-3</v>
      </c>
      <c r="H526" s="9">
        <f t="shared" si="51"/>
        <v>9225.2779291829047</v>
      </c>
      <c r="I526" s="9">
        <f t="shared" si="52"/>
        <v>9351.653291644936</v>
      </c>
      <c r="J526" s="9">
        <f t="shared" si="53"/>
        <v>11543.467662387233</v>
      </c>
    </row>
    <row r="527" spans="1:10">
      <c r="A527" s="1">
        <v>40910</v>
      </c>
      <c r="B527" s="9">
        <f>IFERROR(VLOOKUP(A527,Data!A530:B1958,2,FALSE),B526)</f>
        <v>4826.8500979999999</v>
      </c>
      <c r="C527" s="9">
        <f>IFERROR(VLOOKUP(A527,Data!D530:E1940,2,FALSE),C526)</f>
        <v>9963.9902340000008</v>
      </c>
      <c r="D527" s="10">
        <f>IFERROR(VLOOKUP(A527,Data!G530:H2010,2,FALSE),D526)</f>
        <v>12217.56</v>
      </c>
      <c r="E527" s="13">
        <f t="shared" si="48"/>
        <v>0</v>
      </c>
      <c r="F527" s="13">
        <f t="shared" si="49"/>
        <v>0</v>
      </c>
      <c r="G527" s="13">
        <f t="shared" si="50"/>
        <v>0</v>
      </c>
      <c r="H527" s="9">
        <f t="shared" si="51"/>
        <v>9225.2779291829047</v>
      </c>
      <c r="I527" s="9">
        <f t="shared" si="52"/>
        <v>9351.653291644936</v>
      </c>
      <c r="J527" s="9">
        <f t="shared" si="53"/>
        <v>11543.467662387233</v>
      </c>
    </row>
    <row r="528" spans="1:10">
      <c r="A528" s="1">
        <v>40911</v>
      </c>
      <c r="B528" s="9">
        <f>IFERROR(VLOOKUP(A528,Data!A531:B1959,2,FALSE),B527)</f>
        <v>4826.8500979999999</v>
      </c>
      <c r="C528" s="9">
        <f>IFERROR(VLOOKUP(A528,Data!D531:E1941,2,FALSE),C527)</f>
        <v>9963.9902340000008</v>
      </c>
      <c r="D528" s="10">
        <f>IFERROR(VLOOKUP(A528,Data!G531:H2011,2,FALSE),D527)</f>
        <v>12397.38</v>
      </c>
      <c r="E528" s="13">
        <f t="shared" si="48"/>
        <v>0</v>
      </c>
      <c r="F528" s="13">
        <f t="shared" si="49"/>
        <v>0</v>
      </c>
      <c r="G528" s="13">
        <f t="shared" si="50"/>
        <v>1.4718159763487939E-2</v>
      </c>
      <c r="H528" s="9">
        <f t="shared" si="51"/>
        <v>9225.2779291829047</v>
      </c>
      <c r="I528" s="9">
        <f t="shared" si="52"/>
        <v>9351.653291644936</v>
      </c>
      <c r="J528" s="9">
        <f t="shared" si="53"/>
        <v>11713.366263666905</v>
      </c>
    </row>
    <row r="529" spans="1:10">
      <c r="A529" s="1">
        <v>40912</v>
      </c>
      <c r="B529" s="9">
        <f>IFERROR(VLOOKUP(A529,Data!A532:B1960,2,FALSE),B528)</f>
        <v>4826.8500979999999</v>
      </c>
      <c r="C529" s="9">
        <f>IFERROR(VLOOKUP(A529,Data!D532:E1942,2,FALSE),C528)</f>
        <v>9963.9902340000008</v>
      </c>
      <c r="D529" s="10">
        <f>IFERROR(VLOOKUP(A529,Data!G532:H2012,2,FALSE),D528)</f>
        <v>12418.42</v>
      </c>
      <c r="E529" s="13">
        <f t="shared" si="48"/>
        <v>0</v>
      </c>
      <c r="F529" s="13">
        <f t="shared" si="49"/>
        <v>0</v>
      </c>
      <c r="G529" s="13">
        <f t="shared" si="50"/>
        <v>1.6971327812812767E-3</v>
      </c>
      <c r="H529" s="9">
        <f t="shared" si="51"/>
        <v>9225.2779291829047</v>
      </c>
      <c r="I529" s="9">
        <f t="shared" si="52"/>
        <v>9351.653291644936</v>
      </c>
      <c r="J529" s="9">
        <f t="shared" si="53"/>
        <v>11733.245401532129</v>
      </c>
    </row>
    <row r="530" spans="1:10">
      <c r="A530" s="1">
        <v>40913</v>
      </c>
      <c r="B530" s="9">
        <f>IFERROR(VLOOKUP(A530,Data!A533:B1961,2,FALSE),B529)</f>
        <v>4826.8500979999999</v>
      </c>
      <c r="C530" s="9">
        <f>IFERROR(VLOOKUP(A530,Data!D533:E1943,2,FALSE),C529)</f>
        <v>9963.9902340000008</v>
      </c>
      <c r="D530" s="10">
        <f>IFERROR(VLOOKUP(A530,Data!G533:H2013,2,FALSE),D529)</f>
        <v>12415.7</v>
      </c>
      <c r="E530" s="13">
        <f t="shared" si="48"/>
        <v>0</v>
      </c>
      <c r="F530" s="13">
        <f t="shared" si="49"/>
        <v>0</v>
      </c>
      <c r="G530" s="13">
        <f t="shared" si="50"/>
        <v>-2.1902947395879228E-4</v>
      </c>
      <c r="H530" s="9">
        <f t="shared" si="51"/>
        <v>9225.2779291829047</v>
      </c>
      <c r="I530" s="9">
        <f t="shared" si="52"/>
        <v>9351.653291644936</v>
      </c>
      <c r="J530" s="9">
        <f t="shared" si="53"/>
        <v>11730.675474964002</v>
      </c>
    </row>
    <row r="531" spans="1:10">
      <c r="A531" s="1">
        <v>40914</v>
      </c>
      <c r="B531" s="9">
        <f>IFERROR(VLOOKUP(A531,Data!A534:B1962,2,FALSE),B530)</f>
        <v>4826.8500979999999</v>
      </c>
      <c r="C531" s="9">
        <f>IFERROR(VLOOKUP(A531,Data!D534:E1944,2,FALSE),C530)</f>
        <v>9963.9902340000008</v>
      </c>
      <c r="D531" s="10">
        <f>IFERROR(VLOOKUP(A531,Data!G534:H2014,2,FALSE),D530)</f>
        <v>12359.92</v>
      </c>
      <c r="E531" s="13">
        <f t="shared" si="48"/>
        <v>0</v>
      </c>
      <c r="F531" s="13">
        <f t="shared" si="49"/>
        <v>0</v>
      </c>
      <c r="G531" s="13">
        <f t="shared" si="50"/>
        <v>-4.492698760440463E-3</v>
      </c>
      <c r="H531" s="9">
        <f t="shared" si="51"/>
        <v>9225.2779291829047</v>
      </c>
      <c r="I531" s="9">
        <f t="shared" si="52"/>
        <v>9351.653291644936</v>
      </c>
      <c r="J531" s="9">
        <f t="shared" si="53"/>
        <v>11677.973083798503</v>
      </c>
    </row>
    <row r="532" spans="1:10">
      <c r="A532" s="1">
        <v>40917</v>
      </c>
      <c r="B532" s="9">
        <f>IFERROR(VLOOKUP(A532,Data!A535:B1963,2,FALSE),B531)</f>
        <v>4826.8500979999999</v>
      </c>
      <c r="C532" s="9">
        <f>IFERROR(VLOOKUP(A532,Data!D535:E1945,2,FALSE),C531)</f>
        <v>9963.9902340000008</v>
      </c>
      <c r="D532" s="10">
        <f>IFERROR(VLOOKUP(A532,Data!G535:H2015,2,FALSE),D531)</f>
        <v>12392.69</v>
      </c>
      <c r="E532" s="13">
        <f t="shared" si="48"/>
        <v>0</v>
      </c>
      <c r="F532" s="13">
        <f t="shared" si="49"/>
        <v>0</v>
      </c>
      <c r="G532" s="13">
        <f t="shared" si="50"/>
        <v>2.6513116589751743E-3</v>
      </c>
      <c r="H532" s="9">
        <f t="shared" si="51"/>
        <v>9225.2779291829047</v>
      </c>
      <c r="I532" s="9">
        <f t="shared" si="52"/>
        <v>9351.653291644936</v>
      </c>
      <c r="J532" s="9">
        <f t="shared" si="53"/>
        <v>11708.935029988777</v>
      </c>
    </row>
    <row r="533" spans="1:10">
      <c r="A533" s="1">
        <v>40918</v>
      </c>
      <c r="B533" s="9">
        <f>IFERROR(VLOOKUP(A533,Data!A536:B1964,2,FALSE),B532)</f>
        <v>4826.8500979999999</v>
      </c>
      <c r="C533" s="9">
        <f>IFERROR(VLOOKUP(A533,Data!D536:E1946,2,FALSE),C532)</f>
        <v>9963.9902340000008</v>
      </c>
      <c r="D533" s="10">
        <f>IFERROR(VLOOKUP(A533,Data!G536:H2016,2,FALSE),D532)</f>
        <v>12462.47</v>
      </c>
      <c r="E533" s="13">
        <f t="shared" si="48"/>
        <v>0</v>
      </c>
      <c r="F533" s="13">
        <f t="shared" si="49"/>
        <v>0</v>
      </c>
      <c r="G533" s="13">
        <f t="shared" si="50"/>
        <v>5.6307387661596337E-3</v>
      </c>
      <c r="H533" s="9">
        <f t="shared" si="51"/>
        <v>9225.2779291829047</v>
      </c>
      <c r="I533" s="9">
        <f t="shared" si="52"/>
        <v>9351.653291644936</v>
      </c>
      <c r="J533" s="9">
        <f t="shared" si="53"/>
        <v>11774.86498437258</v>
      </c>
    </row>
    <row r="534" spans="1:10">
      <c r="A534" s="1">
        <v>40919</v>
      </c>
      <c r="B534" s="9">
        <f>IFERROR(VLOOKUP(A534,Data!A537:B1965,2,FALSE),B533)</f>
        <v>4826.8500979999999</v>
      </c>
      <c r="C534" s="9">
        <f>IFERROR(VLOOKUP(A534,Data!D537:E1947,2,FALSE),C533)</f>
        <v>9963.9902340000008</v>
      </c>
      <c r="D534" s="10">
        <f>IFERROR(VLOOKUP(A534,Data!G537:H2017,2,FALSE),D533)</f>
        <v>12449.45</v>
      </c>
      <c r="E534" s="13">
        <f t="shared" si="48"/>
        <v>0</v>
      </c>
      <c r="F534" s="13">
        <f t="shared" si="49"/>
        <v>0</v>
      </c>
      <c r="G534" s="13">
        <f t="shared" si="50"/>
        <v>-1.0447367175205732E-3</v>
      </c>
      <c r="H534" s="9">
        <f t="shared" si="51"/>
        <v>9225.2779291829047</v>
      </c>
      <c r="I534" s="9">
        <f t="shared" si="52"/>
        <v>9351.653291644936</v>
      </c>
      <c r="J534" s="9">
        <f t="shared" si="53"/>
        <v>11762.563350579558</v>
      </c>
    </row>
    <row r="535" spans="1:10">
      <c r="A535" s="1">
        <v>40920</v>
      </c>
      <c r="B535" s="9">
        <f>IFERROR(VLOOKUP(A535,Data!A538:B1966,2,FALSE),B534)</f>
        <v>4826.8500979999999</v>
      </c>
      <c r="C535" s="9">
        <f>IFERROR(VLOOKUP(A535,Data!D538:E1948,2,FALSE),C534)</f>
        <v>9963.9902340000008</v>
      </c>
      <c r="D535" s="10">
        <f>IFERROR(VLOOKUP(A535,Data!G538:H2018,2,FALSE),D534)</f>
        <v>12471.02</v>
      </c>
      <c r="E535" s="13">
        <f t="shared" si="48"/>
        <v>0</v>
      </c>
      <c r="F535" s="13">
        <f t="shared" si="49"/>
        <v>0</v>
      </c>
      <c r="G535" s="13">
        <f t="shared" si="50"/>
        <v>1.7326066613384291E-3</v>
      </c>
      <c r="H535" s="9">
        <f t="shared" si="51"/>
        <v>9225.2779291829047</v>
      </c>
      <c r="I535" s="9">
        <f t="shared" si="52"/>
        <v>9351.653291644936</v>
      </c>
      <c r="J535" s="9">
        <f t="shared" si="53"/>
        <v>11782.943246195186</v>
      </c>
    </row>
    <row r="536" spans="1:10">
      <c r="A536" s="1">
        <v>40921</v>
      </c>
      <c r="B536" s="9">
        <f>IFERROR(VLOOKUP(A536,Data!A539:B1967,2,FALSE),B535)</f>
        <v>4826.8500979999999</v>
      </c>
      <c r="C536" s="9">
        <f>IFERROR(VLOOKUP(A536,Data!D539:E1949,2,FALSE),C535)</f>
        <v>9963.9902340000008</v>
      </c>
      <c r="D536" s="10">
        <f>IFERROR(VLOOKUP(A536,Data!G539:H2019,2,FALSE),D535)</f>
        <v>12422.06</v>
      </c>
      <c r="E536" s="13">
        <f t="shared" si="48"/>
        <v>0</v>
      </c>
      <c r="F536" s="13">
        <f t="shared" si="49"/>
        <v>0</v>
      </c>
      <c r="G536" s="13">
        <f t="shared" si="50"/>
        <v>-3.9259018107581376E-3</v>
      </c>
      <c r="H536" s="9">
        <f t="shared" si="51"/>
        <v>9225.2779291829047</v>
      </c>
      <c r="I536" s="9">
        <f t="shared" si="52"/>
        <v>9351.653291644936</v>
      </c>
      <c r="J536" s="9">
        <f t="shared" si="53"/>
        <v>11736.684567968887</v>
      </c>
    </row>
    <row r="537" spans="1:10">
      <c r="A537" s="1">
        <v>40924</v>
      </c>
      <c r="B537" s="9">
        <f>IFERROR(VLOOKUP(A537,Data!A540:B1968,2,FALSE),B536)</f>
        <v>4826.8500979999999</v>
      </c>
      <c r="C537" s="9">
        <f>IFERROR(VLOOKUP(A537,Data!D540:E1950,2,FALSE),C536)</f>
        <v>9963.9902340000008</v>
      </c>
      <c r="D537" s="10">
        <f>IFERROR(VLOOKUP(A537,Data!G540:H2020,2,FALSE),D536)</f>
        <v>12422.06</v>
      </c>
      <c r="E537" s="13">
        <f t="shared" si="48"/>
        <v>0</v>
      </c>
      <c r="F537" s="13">
        <f t="shared" si="49"/>
        <v>0</v>
      </c>
      <c r="G537" s="13">
        <f t="shared" si="50"/>
        <v>0</v>
      </c>
      <c r="H537" s="9">
        <f t="shared" si="51"/>
        <v>9225.2779291829047</v>
      </c>
      <c r="I537" s="9">
        <f t="shared" si="52"/>
        <v>9351.653291644936</v>
      </c>
      <c r="J537" s="9">
        <f t="shared" si="53"/>
        <v>11736.684567968887</v>
      </c>
    </row>
    <row r="538" spans="1:10">
      <c r="A538" s="1">
        <v>40925</v>
      </c>
      <c r="B538" s="9">
        <f>IFERROR(VLOOKUP(A538,Data!A541:B1969,2,FALSE),B537)</f>
        <v>4826.8500979999999</v>
      </c>
      <c r="C538" s="9">
        <f>IFERROR(VLOOKUP(A538,Data!D541:E1951,2,FALSE),C537)</f>
        <v>9963.9902340000008</v>
      </c>
      <c r="D538" s="10">
        <f>IFERROR(VLOOKUP(A538,Data!G541:H2021,2,FALSE),D537)</f>
        <v>12482.07</v>
      </c>
      <c r="E538" s="13">
        <f t="shared" si="48"/>
        <v>0</v>
      </c>
      <c r="F538" s="13">
        <f t="shared" si="49"/>
        <v>0</v>
      </c>
      <c r="G538" s="13">
        <f t="shared" si="50"/>
        <v>4.830921763379039E-3</v>
      </c>
      <c r="H538" s="9">
        <f t="shared" si="51"/>
        <v>9225.2779291829047</v>
      </c>
      <c r="I538" s="9">
        <f t="shared" si="52"/>
        <v>9351.653291644936</v>
      </c>
      <c r="J538" s="9">
        <f t="shared" si="53"/>
        <v>11793.383572878203</v>
      </c>
    </row>
    <row r="539" spans="1:10">
      <c r="A539" s="1">
        <v>40926</v>
      </c>
      <c r="B539" s="9">
        <f>IFERROR(VLOOKUP(A539,Data!A542:B1970,2,FALSE),B538)</f>
        <v>4826.8500979999999</v>
      </c>
      <c r="C539" s="9">
        <f>IFERROR(VLOOKUP(A539,Data!D542:E1952,2,FALSE),C538)</f>
        <v>9963.9902340000008</v>
      </c>
      <c r="D539" s="10">
        <f>IFERROR(VLOOKUP(A539,Data!G542:H2022,2,FALSE),D538)</f>
        <v>12578.95</v>
      </c>
      <c r="E539" s="13">
        <f t="shared" si="48"/>
        <v>0</v>
      </c>
      <c r="F539" s="13">
        <f t="shared" si="49"/>
        <v>0</v>
      </c>
      <c r="G539" s="13">
        <f t="shared" si="50"/>
        <v>7.7615331431406028E-3</v>
      </c>
      <c r="H539" s="9">
        <f t="shared" si="51"/>
        <v>9225.2779291829047</v>
      </c>
      <c r="I539" s="9">
        <f t="shared" si="52"/>
        <v>9351.653291644936</v>
      </c>
      <c r="J539" s="9">
        <f t="shared" si="53"/>
        <v>11884.918310348869</v>
      </c>
    </row>
    <row r="540" spans="1:10">
      <c r="A540" s="1">
        <v>40927</v>
      </c>
      <c r="B540" s="9">
        <f>IFERROR(VLOOKUP(A540,Data!A543:B1971,2,FALSE),B539)</f>
        <v>4826.8500979999999</v>
      </c>
      <c r="C540" s="9">
        <f>IFERROR(VLOOKUP(A540,Data!D543:E1953,2,FALSE),C539)</f>
        <v>9963.9902340000008</v>
      </c>
      <c r="D540" s="10">
        <f>IFERROR(VLOOKUP(A540,Data!G543:H2023,2,FALSE),D539)</f>
        <v>12623.98</v>
      </c>
      <c r="E540" s="13">
        <f t="shared" si="48"/>
        <v>0</v>
      </c>
      <c r="F540" s="13">
        <f t="shared" si="49"/>
        <v>0</v>
      </c>
      <c r="G540" s="13">
        <f t="shared" si="50"/>
        <v>3.5797900460689354E-3</v>
      </c>
      <c r="H540" s="9">
        <f t="shared" si="51"/>
        <v>9225.2779291829047</v>
      </c>
      <c r="I540" s="9">
        <f t="shared" si="52"/>
        <v>9351.653291644936</v>
      </c>
      <c r="J540" s="9">
        <f t="shared" si="53"/>
        <v>11927.463822614598</v>
      </c>
    </row>
    <row r="541" spans="1:10">
      <c r="A541" s="1">
        <v>40928</v>
      </c>
      <c r="B541" s="9">
        <f>IFERROR(VLOOKUP(A541,Data!A544:B1972,2,FALSE),B540)</f>
        <v>4826.8500979999999</v>
      </c>
      <c r="C541" s="9">
        <f>IFERROR(VLOOKUP(A541,Data!D544:E1954,2,FALSE),C540)</f>
        <v>9963.9902340000008</v>
      </c>
      <c r="D541" s="10">
        <f>IFERROR(VLOOKUP(A541,Data!G544:H2024,2,FALSE),D540)</f>
        <v>12720.48</v>
      </c>
      <c r="E541" s="13">
        <f t="shared" si="48"/>
        <v>0</v>
      </c>
      <c r="F541" s="13">
        <f t="shared" si="49"/>
        <v>0</v>
      </c>
      <c r="G541" s="13">
        <f t="shared" si="50"/>
        <v>7.6441819457888881E-3</v>
      </c>
      <c r="H541" s="9">
        <f t="shared" si="51"/>
        <v>9225.2779291829047</v>
      </c>
      <c r="I541" s="9">
        <f t="shared" si="52"/>
        <v>9351.653291644936</v>
      </c>
      <c r="J541" s="9">
        <f t="shared" si="53"/>
        <v>12018.639526226478</v>
      </c>
    </row>
    <row r="542" spans="1:10">
      <c r="A542" s="1">
        <v>40931</v>
      </c>
      <c r="B542" s="9">
        <f>IFERROR(VLOOKUP(A542,Data!A545:B1973,2,FALSE),B541)</f>
        <v>4826.8500979999999</v>
      </c>
      <c r="C542" s="9">
        <f>IFERROR(VLOOKUP(A542,Data!D545:E1955,2,FALSE),C541)</f>
        <v>9963.9902340000008</v>
      </c>
      <c r="D542" s="10">
        <f>IFERROR(VLOOKUP(A542,Data!G545:H2025,2,FALSE),D541)</f>
        <v>12708.82</v>
      </c>
      <c r="E542" s="13">
        <f t="shared" si="48"/>
        <v>0</v>
      </c>
      <c r="F542" s="13">
        <f t="shared" si="49"/>
        <v>0</v>
      </c>
      <c r="G542" s="13">
        <f t="shared" si="50"/>
        <v>-9.1663207677696555E-4</v>
      </c>
      <c r="H542" s="9">
        <f t="shared" si="51"/>
        <v>9225.2779291829047</v>
      </c>
      <c r="I542" s="9">
        <f t="shared" si="52"/>
        <v>9351.653291644936</v>
      </c>
      <c r="J542" s="9">
        <f t="shared" si="53"/>
        <v>12007.62285571752</v>
      </c>
    </row>
    <row r="543" spans="1:10">
      <c r="A543" s="1">
        <v>40932</v>
      </c>
      <c r="B543" s="9">
        <f>IFERROR(VLOOKUP(A543,Data!A546:B1974,2,FALSE),B542)</f>
        <v>4826.8500979999999</v>
      </c>
      <c r="C543" s="9">
        <f>IFERROR(VLOOKUP(A543,Data!D546:E1956,2,FALSE),C542)</f>
        <v>9963.9902340000008</v>
      </c>
      <c r="D543" s="10">
        <f>IFERROR(VLOOKUP(A543,Data!G546:H2026,2,FALSE),D542)</f>
        <v>12675.75</v>
      </c>
      <c r="E543" s="13">
        <f t="shared" si="48"/>
        <v>0</v>
      </c>
      <c r="F543" s="13">
        <f t="shared" si="49"/>
        <v>0</v>
      </c>
      <c r="G543" s="13">
        <f t="shared" si="50"/>
        <v>-2.6021298594204427E-3</v>
      </c>
      <c r="H543" s="9">
        <f t="shared" si="51"/>
        <v>9225.2779291829047</v>
      </c>
      <c r="I543" s="9">
        <f t="shared" si="52"/>
        <v>9351.653291644936</v>
      </c>
      <c r="J543" s="9">
        <f t="shared" si="53"/>
        <v>11976.377461743998</v>
      </c>
    </row>
    <row r="544" spans="1:10">
      <c r="A544" s="1">
        <v>40933</v>
      </c>
      <c r="B544" s="9">
        <f>IFERROR(VLOOKUP(A544,Data!A547:B1975,2,FALSE),B543)</f>
        <v>4826.8500979999999</v>
      </c>
      <c r="C544" s="9">
        <f>IFERROR(VLOOKUP(A544,Data!D547:E1957,2,FALSE),C543)</f>
        <v>9963.9902340000008</v>
      </c>
      <c r="D544" s="10">
        <f>IFERROR(VLOOKUP(A544,Data!G547:H2027,2,FALSE),D543)</f>
        <v>12756.96</v>
      </c>
      <c r="E544" s="13">
        <f t="shared" si="48"/>
        <v>0</v>
      </c>
      <c r="F544" s="13">
        <f t="shared" si="49"/>
        <v>0</v>
      </c>
      <c r="G544" s="13">
        <f t="shared" si="50"/>
        <v>6.4067214957694123E-3</v>
      </c>
      <c r="H544" s="9">
        <f t="shared" si="51"/>
        <v>9225.2779291829047</v>
      </c>
      <c r="I544" s="9">
        <f t="shared" si="52"/>
        <v>9351.653291644936</v>
      </c>
      <c r="J544" s="9">
        <f t="shared" si="53"/>
        <v>12053.106776669601</v>
      </c>
    </row>
    <row r="545" spans="1:10">
      <c r="A545" s="1">
        <v>40934</v>
      </c>
      <c r="B545" s="9">
        <f>IFERROR(VLOOKUP(A545,Data!A548:B1976,2,FALSE),B544)</f>
        <v>4826.8500979999999</v>
      </c>
      <c r="C545" s="9">
        <f>IFERROR(VLOOKUP(A545,Data!D548:E1958,2,FALSE),C544)</f>
        <v>9963.9902340000008</v>
      </c>
      <c r="D545" s="10">
        <f>IFERROR(VLOOKUP(A545,Data!G548:H2028,2,FALSE),D544)</f>
        <v>12734.63</v>
      </c>
      <c r="E545" s="13">
        <f t="shared" si="48"/>
        <v>0</v>
      </c>
      <c r="F545" s="13">
        <f t="shared" si="49"/>
        <v>0</v>
      </c>
      <c r="G545" s="13">
        <f t="shared" si="50"/>
        <v>-1.7504170272541364E-3</v>
      </c>
      <c r="H545" s="9">
        <f t="shared" si="51"/>
        <v>9225.2779291829047</v>
      </c>
      <c r="I545" s="9">
        <f t="shared" si="52"/>
        <v>9351.653291644936</v>
      </c>
      <c r="J545" s="9">
        <f t="shared" si="53"/>
        <v>12032.008813336408</v>
      </c>
    </row>
    <row r="546" spans="1:10">
      <c r="A546" s="1">
        <v>40935</v>
      </c>
      <c r="B546" s="9">
        <f>IFERROR(VLOOKUP(A546,Data!A549:B1977,2,FALSE),B545)</f>
        <v>4826.8500979999999</v>
      </c>
      <c r="C546" s="9">
        <f>IFERROR(VLOOKUP(A546,Data!D549:E1959,2,FALSE),C545)</f>
        <v>9963.9902340000008</v>
      </c>
      <c r="D546" s="10">
        <f>IFERROR(VLOOKUP(A546,Data!G549:H2029,2,FALSE),D545)</f>
        <v>12660.46</v>
      </c>
      <c r="E546" s="13">
        <f t="shared" si="48"/>
        <v>0</v>
      </c>
      <c r="F546" s="13">
        <f t="shared" si="49"/>
        <v>0</v>
      </c>
      <c r="G546" s="13">
        <f t="shared" si="50"/>
        <v>-5.8242760095896058E-3</v>
      </c>
      <c r="H546" s="9">
        <f t="shared" si="51"/>
        <v>9225.2779291829047</v>
      </c>
      <c r="I546" s="9">
        <f t="shared" si="52"/>
        <v>9351.653291644936</v>
      </c>
      <c r="J546" s="9">
        <f t="shared" si="53"/>
        <v>11961.931073057722</v>
      </c>
    </row>
    <row r="547" spans="1:10">
      <c r="A547" s="1">
        <v>40938</v>
      </c>
      <c r="B547" s="9">
        <f>IFERROR(VLOOKUP(A547,Data!A550:B1978,2,FALSE),B546)</f>
        <v>4826.8500979999999</v>
      </c>
      <c r="C547" s="9">
        <f>IFERROR(VLOOKUP(A547,Data!D550:E1960,2,FALSE),C546)</f>
        <v>9963.9902340000008</v>
      </c>
      <c r="D547" s="10">
        <f>IFERROR(VLOOKUP(A547,Data!G550:H2030,2,FALSE),D546)</f>
        <v>12653.72</v>
      </c>
      <c r="E547" s="13">
        <f t="shared" si="48"/>
        <v>0</v>
      </c>
      <c r="F547" s="13">
        <f t="shared" si="49"/>
        <v>0</v>
      </c>
      <c r="G547" s="13">
        <f t="shared" si="50"/>
        <v>-5.3236612255793097E-4</v>
      </c>
      <c r="H547" s="9">
        <f t="shared" si="51"/>
        <v>9225.2779291829047</v>
      </c>
      <c r="I547" s="9">
        <f t="shared" si="52"/>
        <v>9351.653291644936</v>
      </c>
      <c r="J547" s="9">
        <f t="shared" si="53"/>
        <v>11955.562946194053</v>
      </c>
    </row>
    <row r="548" spans="1:10">
      <c r="A548" s="1">
        <v>40939</v>
      </c>
      <c r="B548" s="9">
        <f>IFERROR(VLOOKUP(A548,Data!A551:B1979,2,FALSE),B547)</f>
        <v>4826.8500979999999</v>
      </c>
      <c r="C548" s="9">
        <f>IFERROR(VLOOKUP(A548,Data!D551:E1961,2,FALSE),C547)</f>
        <v>9963.9902340000008</v>
      </c>
      <c r="D548" s="10">
        <f>IFERROR(VLOOKUP(A548,Data!G551:H2031,2,FALSE),D547)</f>
        <v>12632.91</v>
      </c>
      <c r="E548" s="13">
        <f t="shared" si="48"/>
        <v>0</v>
      </c>
      <c r="F548" s="13">
        <f t="shared" si="49"/>
        <v>0</v>
      </c>
      <c r="G548" s="13">
        <f t="shared" si="50"/>
        <v>-1.6445756662862377E-3</v>
      </c>
      <c r="H548" s="9">
        <f t="shared" si="51"/>
        <v>9225.2779291829047</v>
      </c>
      <c r="I548" s="9">
        <f t="shared" si="52"/>
        <v>9351.653291644936</v>
      </c>
      <c r="J548" s="9">
        <f t="shared" si="53"/>
        <v>11935.901118295989</v>
      </c>
    </row>
    <row r="549" spans="1:10">
      <c r="A549" s="1">
        <v>40940</v>
      </c>
      <c r="B549" s="9">
        <f>IFERROR(VLOOKUP(A549,Data!A552:B1980,2,FALSE),B548)</f>
        <v>4826.8500979999999</v>
      </c>
      <c r="C549" s="9">
        <f>IFERROR(VLOOKUP(A549,Data!D552:E1962,2,FALSE),C548)</f>
        <v>9963.9902340000008</v>
      </c>
      <c r="D549" s="10">
        <f>IFERROR(VLOOKUP(A549,Data!G552:H2032,2,FALSE),D548)</f>
        <v>12716.46</v>
      </c>
      <c r="E549" s="13">
        <f t="shared" si="48"/>
        <v>0</v>
      </c>
      <c r="F549" s="13">
        <f t="shared" si="49"/>
        <v>0</v>
      </c>
      <c r="G549" s="13">
        <f t="shared" si="50"/>
        <v>6.6136780836718754E-3</v>
      </c>
      <c r="H549" s="9">
        <f t="shared" si="51"/>
        <v>9225.2779291829047</v>
      </c>
      <c r="I549" s="9">
        <f t="shared" si="52"/>
        <v>9351.653291644936</v>
      </c>
      <c r="J549" s="9">
        <f t="shared" si="53"/>
        <v>12014.841325930938</v>
      </c>
    </row>
    <row r="550" spans="1:10">
      <c r="A550" s="1">
        <v>40941</v>
      </c>
      <c r="B550" s="9">
        <f>IFERROR(VLOOKUP(A550,Data!A553:B1981,2,FALSE),B549)</f>
        <v>4826.8500979999999</v>
      </c>
      <c r="C550" s="9">
        <f>IFERROR(VLOOKUP(A550,Data!D553:E1963,2,FALSE),C549)</f>
        <v>9963.9902340000008</v>
      </c>
      <c r="D550" s="10">
        <f>IFERROR(VLOOKUP(A550,Data!G553:H2033,2,FALSE),D549)</f>
        <v>12705.41</v>
      </c>
      <c r="E550" s="13">
        <f t="shared" si="48"/>
        <v>0</v>
      </c>
      <c r="F550" s="13">
        <f t="shared" si="49"/>
        <v>0</v>
      </c>
      <c r="G550" s="13">
        <f t="shared" si="50"/>
        <v>-8.6895252295051241E-4</v>
      </c>
      <c r="H550" s="9">
        <f t="shared" si="51"/>
        <v>9225.2779291829047</v>
      </c>
      <c r="I550" s="9">
        <f t="shared" si="52"/>
        <v>9351.653291644936</v>
      </c>
      <c r="J550" s="9">
        <f t="shared" si="53"/>
        <v>12004.40099924792</v>
      </c>
    </row>
    <row r="551" spans="1:10">
      <c r="A551" s="1">
        <v>40942</v>
      </c>
      <c r="B551" s="9">
        <f>IFERROR(VLOOKUP(A551,Data!A554:B1982,2,FALSE),B550)</f>
        <v>4826.8500979999999</v>
      </c>
      <c r="C551" s="9">
        <f>IFERROR(VLOOKUP(A551,Data!D554:E1964,2,FALSE),C550)</f>
        <v>9963.9902340000008</v>
      </c>
      <c r="D551" s="10">
        <f>IFERROR(VLOOKUP(A551,Data!G554:H2034,2,FALSE),D550)</f>
        <v>12862.23</v>
      </c>
      <c r="E551" s="13">
        <f t="shared" si="48"/>
        <v>0</v>
      </c>
      <c r="F551" s="13">
        <f t="shared" si="49"/>
        <v>0</v>
      </c>
      <c r="G551" s="13">
        <f t="shared" si="50"/>
        <v>1.2342773668854426E-2</v>
      </c>
      <c r="H551" s="9">
        <f t="shared" si="51"/>
        <v>9225.2779291829047</v>
      </c>
      <c r="I551" s="9">
        <f t="shared" si="52"/>
        <v>9351.653291644936</v>
      </c>
      <c r="J551" s="9">
        <f t="shared" si="53"/>
        <v>12152.568603811807</v>
      </c>
    </row>
    <row r="552" spans="1:10">
      <c r="A552" s="1">
        <v>40945</v>
      </c>
      <c r="B552" s="9">
        <f>IFERROR(VLOOKUP(A552,Data!A555:B1983,2,FALSE),B551)</f>
        <v>4826.8500979999999</v>
      </c>
      <c r="C552" s="9">
        <f>IFERROR(VLOOKUP(A552,Data!D555:E1965,2,FALSE),C551)</f>
        <v>9963.9902340000008</v>
      </c>
      <c r="D552" s="10">
        <f>IFERROR(VLOOKUP(A552,Data!G555:H2035,2,FALSE),D551)</f>
        <v>12845.13</v>
      </c>
      <c r="E552" s="13">
        <f t="shared" si="48"/>
        <v>0</v>
      </c>
      <c r="F552" s="13">
        <f t="shared" si="49"/>
        <v>0</v>
      </c>
      <c r="G552" s="13">
        <f t="shared" si="50"/>
        <v>-1.3294739714653186E-3</v>
      </c>
      <c r="H552" s="9">
        <f t="shared" si="51"/>
        <v>9225.2779291829047</v>
      </c>
      <c r="I552" s="9">
        <f t="shared" si="52"/>
        <v>9351.653291644936</v>
      </c>
      <c r="J552" s="9">
        <f t="shared" si="53"/>
        <v>12136.412080166592</v>
      </c>
    </row>
    <row r="553" spans="1:10">
      <c r="A553" s="1">
        <v>40946</v>
      </c>
      <c r="B553" s="9">
        <f>IFERROR(VLOOKUP(A553,Data!A556:B1984,2,FALSE),B552)</f>
        <v>4826.8500979999999</v>
      </c>
      <c r="C553" s="9">
        <f>IFERROR(VLOOKUP(A553,Data!D556:E1966,2,FALSE),C552)</f>
        <v>9963.9902340000008</v>
      </c>
      <c r="D553" s="10">
        <f>IFERROR(VLOOKUP(A553,Data!G556:H2036,2,FALSE),D552)</f>
        <v>12878.2</v>
      </c>
      <c r="E553" s="13">
        <f t="shared" si="48"/>
        <v>0</v>
      </c>
      <c r="F553" s="13">
        <f t="shared" si="49"/>
        <v>0</v>
      </c>
      <c r="G553" s="13">
        <f t="shared" si="50"/>
        <v>2.5745165677577052E-3</v>
      </c>
      <c r="H553" s="9">
        <f t="shared" si="51"/>
        <v>9225.2779291829047</v>
      </c>
      <c r="I553" s="9">
        <f t="shared" si="52"/>
        <v>9351.653291644936</v>
      </c>
      <c r="J553" s="9">
        <f t="shared" si="53"/>
        <v>12167.657474140116</v>
      </c>
    </row>
    <row r="554" spans="1:10">
      <c r="A554" s="1">
        <v>40947</v>
      </c>
      <c r="B554" s="9">
        <f>IFERROR(VLOOKUP(A554,Data!A557:B1985,2,FALSE),B553)</f>
        <v>4826.8500979999999</v>
      </c>
      <c r="C554" s="9">
        <f>IFERROR(VLOOKUP(A554,Data!D557:E1967,2,FALSE),C553)</f>
        <v>9963.9902340000008</v>
      </c>
      <c r="D554" s="10">
        <f>IFERROR(VLOOKUP(A554,Data!G557:H2037,2,FALSE),D553)</f>
        <v>12883.95</v>
      </c>
      <c r="E554" s="13">
        <f t="shared" si="48"/>
        <v>0</v>
      </c>
      <c r="F554" s="13">
        <f t="shared" si="49"/>
        <v>0</v>
      </c>
      <c r="G554" s="13">
        <f t="shared" si="50"/>
        <v>4.4649096923483092E-4</v>
      </c>
      <c r="H554" s="9">
        <f t="shared" si="51"/>
        <v>9225.2779291829047</v>
      </c>
      <c r="I554" s="9">
        <f t="shared" si="52"/>
        <v>9351.653291644936</v>
      </c>
      <c r="J554" s="9">
        <f t="shared" si="53"/>
        <v>12173.090223319063</v>
      </c>
    </row>
    <row r="555" spans="1:10">
      <c r="A555" s="1">
        <v>40948</v>
      </c>
      <c r="B555" s="9">
        <f>IFERROR(VLOOKUP(A555,Data!A558:B1986,2,FALSE),B554)</f>
        <v>4826.8500979999999</v>
      </c>
      <c r="C555" s="9">
        <f>IFERROR(VLOOKUP(A555,Data!D558:E1968,2,FALSE),C554)</f>
        <v>9963.9902340000008</v>
      </c>
      <c r="D555" s="10">
        <f>IFERROR(VLOOKUP(A555,Data!G558:H2038,2,FALSE),D554)</f>
        <v>12890.46</v>
      </c>
      <c r="E555" s="13">
        <f t="shared" si="48"/>
        <v>0</v>
      </c>
      <c r="F555" s="13">
        <f t="shared" si="49"/>
        <v>0</v>
      </c>
      <c r="G555" s="13">
        <f t="shared" si="50"/>
        <v>5.0527982489829591E-4</v>
      </c>
      <c r="H555" s="9">
        <f t="shared" si="51"/>
        <v>9225.2779291829047</v>
      </c>
      <c r="I555" s="9">
        <f t="shared" si="52"/>
        <v>9351.653291644936</v>
      </c>
      <c r="J555" s="9">
        <f t="shared" si="53"/>
        <v>12179.241040215573</v>
      </c>
    </row>
    <row r="556" spans="1:10">
      <c r="A556" s="1">
        <v>40949</v>
      </c>
      <c r="B556" s="9">
        <f>IFERROR(VLOOKUP(A556,Data!A559:B1987,2,FALSE),B555)</f>
        <v>4826.8500979999999</v>
      </c>
      <c r="C556" s="9">
        <f>IFERROR(VLOOKUP(A556,Data!D559:E1969,2,FALSE),C555)</f>
        <v>9963.9902340000008</v>
      </c>
      <c r="D556" s="10">
        <f>IFERROR(VLOOKUP(A556,Data!G559:H2039,2,FALSE),D555)</f>
        <v>12801.23</v>
      </c>
      <c r="E556" s="13">
        <f t="shared" si="48"/>
        <v>0</v>
      </c>
      <c r="F556" s="13">
        <f t="shared" si="49"/>
        <v>0</v>
      </c>
      <c r="G556" s="13">
        <f t="shared" si="50"/>
        <v>-6.9221734523050044E-3</v>
      </c>
      <c r="H556" s="9">
        <f t="shared" si="51"/>
        <v>9225.2779291829047</v>
      </c>
      <c r="I556" s="9">
        <f t="shared" si="52"/>
        <v>9351.653291644936</v>
      </c>
      <c r="J556" s="9">
        <f t="shared" si="53"/>
        <v>12094.934221217769</v>
      </c>
    </row>
    <row r="557" spans="1:10">
      <c r="A557" s="1">
        <v>40952</v>
      </c>
      <c r="B557" s="9">
        <f>IFERROR(VLOOKUP(A557,Data!A560:B1988,2,FALSE),B556)</f>
        <v>4826.8500979999999</v>
      </c>
      <c r="C557" s="9">
        <f>IFERROR(VLOOKUP(A557,Data!D560:E1970,2,FALSE),C556)</f>
        <v>9963.9902340000008</v>
      </c>
      <c r="D557" s="10">
        <f>IFERROR(VLOOKUP(A557,Data!G560:H2040,2,FALSE),D556)</f>
        <v>12874.04</v>
      </c>
      <c r="E557" s="13">
        <f t="shared" si="48"/>
        <v>0</v>
      </c>
      <c r="F557" s="13">
        <f t="shared" si="49"/>
        <v>0</v>
      </c>
      <c r="G557" s="13">
        <f t="shared" si="50"/>
        <v>5.6877346942443277E-3</v>
      </c>
      <c r="H557" s="9">
        <f t="shared" si="51"/>
        <v>9225.2779291829047</v>
      </c>
      <c r="I557" s="9">
        <f t="shared" si="52"/>
        <v>9351.653291644936</v>
      </c>
      <c r="J557" s="9">
        <f t="shared" si="53"/>
        <v>12163.726998212393</v>
      </c>
    </row>
    <row r="558" spans="1:10">
      <c r="A558" s="1">
        <v>40953</v>
      </c>
      <c r="B558" s="9">
        <f>IFERROR(VLOOKUP(A558,Data!A561:B1989,2,FALSE),B557)</f>
        <v>4826.8500979999999</v>
      </c>
      <c r="C558" s="9">
        <f>IFERROR(VLOOKUP(A558,Data!D561:E1971,2,FALSE),C557)</f>
        <v>9963.9902340000008</v>
      </c>
      <c r="D558" s="10">
        <f>IFERROR(VLOOKUP(A558,Data!G561:H2041,2,FALSE),D557)</f>
        <v>12878.28</v>
      </c>
      <c r="E558" s="13">
        <f t="shared" si="48"/>
        <v>0</v>
      </c>
      <c r="F558" s="13">
        <f t="shared" si="49"/>
        <v>0</v>
      </c>
      <c r="G558" s="13">
        <f t="shared" si="50"/>
        <v>3.2934494533182912E-4</v>
      </c>
      <c r="H558" s="9">
        <f t="shared" si="51"/>
        <v>9225.2779291829047</v>
      </c>
      <c r="I558" s="9">
        <f t="shared" si="52"/>
        <v>9351.653291644936</v>
      </c>
      <c r="J558" s="9">
        <f t="shared" si="53"/>
        <v>12167.733060215651</v>
      </c>
    </row>
    <row r="559" spans="1:10">
      <c r="A559" s="1">
        <v>40954</v>
      </c>
      <c r="B559" s="9">
        <f>IFERROR(VLOOKUP(A559,Data!A562:B1990,2,FALSE),B558)</f>
        <v>4826.8500979999999</v>
      </c>
      <c r="C559" s="9">
        <f>IFERROR(VLOOKUP(A559,Data!D562:E1972,2,FALSE),C558)</f>
        <v>9963.9902340000008</v>
      </c>
      <c r="D559" s="10">
        <f>IFERROR(VLOOKUP(A559,Data!G562:H2042,2,FALSE),D558)</f>
        <v>12780.95</v>
      </c>
      <c r="E559" s="13">
        <f t="shared" si="48"/>
        <v>0</v>
      </c>
      <c r="F559" s="13">
        <f t="shared" si="49"/>
        <v>0</v>
      </c>
      <c r="G559" s="13">
        <f t="shared" si="50"/>
        <v>-7.5576862748752104E-3</v>
      </c>
      <c r="H559" s="9">
        <f t="shared" si="51"/>
        <v>9225.2779291829047</v>
      </c>
      <c r="I559" s="9">
        <f t="shared" si="52"/>
        <v>9351.653291644936</v>
      </c>
      <c r="J559" s="9">
        <f t="shared" si="53"/>
        <v>12075.773151070114</v>
      </c>
    </row>
    <row r="560" spans="1:10">
      <c r="A560" s="1">
        <v>40955</v>
      </c>
      <c r="B560" s="9">
        <f>IFERROR(VLOOKUP(A560,Data!A563:B1991,2,FALSE),B559)</f>
        <v>4826.8500979999999</v>
      </c>
      <c r="C560" s="9">
        <f>IFERROR(VLOOKUP(A560,Data!D563:E1973,2,FALSE),C559)</f>
        <v>9963.9902340000008</v>
      </c>
      <c r="D560" s="10">
        <f>IFERROR(VLOOKUP(A560,Data!G563:H2043,2,FALSE),D559)</f>
        <v>12904.08</v>
      </c>
      <c r="E560" s="13">
        <f t="shared" si="48"/>
        <v>0</v>
      </c>
      <c r="F560" s="13">
        <f t="shared" si="49"/>
        <v>0</v>
      </c>
      <c r="G560" s="13">
        <f t="shared" si="50"/>
        <v>9.6338691568310011E-3</v>
      </c>
      <c r="H560" s="9">
        <f t="shared" si="51"/>
        <v>9225.2779291829047</v>
      </c>
      <c r="I560" s="9">
        <f t="shared" si="52"/>
        <v>9351.653291644936</v>
      </c>
      <c r="J560" s="9">
        <f t="shared" si="53"/>
        <v>12192.109569575096</v>
      </c>
    </row>
    <row r="561" spans="1:10">
      <c r="A561" s="1">
        <v>40956</v>
      </c>
      <c r="B561" s="9">
        <f>IFERROR(VLOOKUP(A561,Data!A564:B1992,2,FALSE),B560)</f>
        <v>4826.8500979999999</v>
      </c>
      <c r="C561" s="9">
        <f>IFERROR(VLOOKUP(A561,Data!D564:E1974,2,FALSE),C560)</f>
        <v>9963.9902340000008</v>
      </c>
      <c r="D561" s="10">
        <f>IFERROR(VLOOKUP(A561,Data!G564:H2044,2,FALSE),D560)</f>
        <v>12949.87</v>
      </c>
      <c r="E561" s="13">
        <f t="shared" si="48"/>
        <v>0</v>
      </c>
      <c r="F561" s="13">
        <f t="shared" si="49"/>
        <v>0</v>
      </c>
      <c r="G561" s="13">
        <f t="shared" si="50"/>
        <v>3.5484900899561125E-3</v>
      </c>
      <c r="H561" s="9">
        <f t="shared" si="51"/>
        <v>9225.2779291829047</v>
      </c>
      <c r="I561" s="9">
        <f t="shared" si="52"/>
        <v>9351.653291644936</v>
      </c>
      <c r="J561" s="9">
        <f t="shared" si="53"/>
        <v>12235.373149558391</v>
      </c>
    </row>
    <row r="562" spans="1:10">
      <c r="A562" s="1">
        <v>40959</v>
      </c>
      <c r="B562" s="9">
        <f>IFERROR(VLOOKUP(A562,Data!A565:B1993,2,FALSE),B561)</f>
        <v>4826.8500979999999</v>
      </c>
      <c r="C562" s="9">
        <f>IFERROR(VLOOKUP(A562,Data!D565:E1975,2,FALSE),C561)</f>
        <v>9963.9902340000008</v>
      </c>
      <c r="D562" s="10">
        <f>IFERROR(VLOOKUP(A562,Data!G565:H2045,2,FALSE),D561)</f>
        <v>12949.87</v>
      </c>
      <c r="E562" s="13">
        <f t="shared" si="48"/>
        <v>0</v>
      </c>
      <c r="F562" s="13">
        <f t="shared" si="49"/>
        <v>0</v>
      </c>
      <c r="G562" s="13">
        <f t="shared" si="50"/>
        <v>0</v>
      </c>
      <c r="H562" s="9">
        <f t="shared" si="51"/>
        <v>9225.2779291829047</v>
      </c>
      <c r="I562" s="9">
        <f t="shared" si="52"/>
        <v>9351.653291644936</v>
      </c>
      <c r="J562" s="9">
        <f t="shared" si="53"/>
        <v>12235.373149558391</v>
      </c>
    </row>
    <row r="563" spans="1:10">
      <c r="A563" s="1">
        <v>40960</v>
      </c>
      <c r="B563" s="9">
        <f>IFERROR(VLOOKUP(A563,Data!A566:B1994,2,FALSE),B562)</f>
        <v>4826.8500979999999</v>
      </c>
      <c r="C563" s="9">
        <f>IFERROR(VLOOKUP(A563,Data!D566:E1976,2,FALSE),C562)</f>
        <v>9963.9902340000008</v>
      </c>
      <c r="D563" s="10">
        <f>IFERROR(VLOOKUP(A563,Data!G566:H2046,2,FALSE),D562)</f>
        <v>12965.69</v>
      </c>
      <c r="E563" s="13">
        <f t="shared" si="48"/>
        <v>0</v>
      </c>
      <c r="F563" s="13">
        <f t="shared" si="49"/>
        <v>0</v>
      </c>
      <c r="G563" s="13">
        <f t="shared" si="50"/>
        <v>1.2216338851277818E-3</v>
      </c>
      <c r="H563" s="9">
        <f t="shared" si="51"/>
        <v>9225.2779291829047</v>
      </c>
      <c r="I563" s="9">
        <f t="shared" si="52"/>
        <v>9351.653291644936</v>
      </c>
      <c r="J563" s="9">
        <f t="shared" si="53"/>
        <v>12250.320295995074</v>
      </c>
    </row>
    <row r="564" spans="1:10">
      <c r="A564" s="1">
        <v>40961</v>
      </c>
      <c r="B564" s="9">
        <f>IFERROR(VLOOKUP(A564,Data!A567:B1995,2,FALSE),B563)</f>
        <v>4826.8500979999999</v>
      </c>
      <c r="C564" s="9">
        <f>IFERROR(VLOOKUP(A564,Data!D567:E1977,2,FALSE),C563)</f>
        <v>9963.9902340000008</v>
      </c>
      <c r="D564" s="10">
        <f>IFERROR(VLOOKUP(A564,Data!G567:H2047,2,FALSE),D563)</f>
        <v>12938.67</v>
      </c>
      <c r="E564" s="13">
        <f t="shared" si="48"/>
        <v>0</v>
      </c>
      <c r="F564" s="13">
        <f t="shared" si="49"/>
        <v>0</v>
      </c>
      <c r="G564" s="13">
        <f t="shared" si="50"/>
        <v>-2.0839615940224112E-3</v>
      </c>
      <c r="H564" s="9">
        <f t="shared" si="51"/>
        <v>9225.2779291829047</v>
      </c>
      <c r="I564" s="9">
        <f t="shared" si="52"/>
        <v>9351.653291644936</v>
      </c>
      <c r="J564" s="9">
        <f t="shared" si="53"/>
        <v>12224.791098983746</v>
      </c>
    </row>
    <row r="565" spans="1:10">
      <c r="A565" s="1">
        <v>40962</v>
      </c>
      <c r="B565" s="9">
        <f>IFERROR(VLOOKUP(A565,Data!A568:B1996,2,FALSE),B564)</f>
        <v>4826.8500979999999</v>
      </c>
      <c r="C565" s="9">
        <f>IFERROR(VLOOKUP(A565,Data!D568:E1978,2,FALSE),C564)</f>
        <v>9963.9902340000008</v>
      </c>
      <c r="D565" s="10">
        <f>IFERROR(VLOOKUP(A565,Data!G568:H2048,2,FALSE),D564)</f>
        <v>12984.69</v>
      </c>
      <c r="E565" s="13">
        <f t="shared" si="48"/>
        <v>0</v>
      </c>
      <c r="F565" s="13">
        <f t="shared" si="49"/>
        <v>0</v>
      </c>
      <c r="G565" s="13">
        <f t="shared" si="50"/>
        <v>3.5567797926680592E-3</v>
      </c>
      <c r="H565" s="9">
        <f t="shared" si="51"/>
        <v>9225.2779291829047</v>
      </c>
      <c r="I565" s="9">
        <f t="shared" si="52"/>
        <v>9351.653291644936</v>
      </c>
      <c r="J565" s="9">
        <f t="shared" si="53"/>
        <v>12268.271988934201</v>
      </c>
    </row>
    <row r="566" spans="1:10">
      <c r="A566" s="1">
        <v>40963</v>
      </c>
      <c r="B566" s="9">
        <f>IFERROR(VLOOKUP(A566,Data!A569:B1997,2,FALSE),B565)</f>
        <v>4826.8500979999999</v>
      </c>
      <c r="C566" s="9">
        <f>IFERROR(VLOOKUP(A566,Data!D569:E1979,2,FALSE),C565)</f>
        <v>9963.9902340000008</v>
      </c>
      <c r="D566" s="10">
        <f>IFERROR(VLOOKUP(A566,Data!G569:H2049,2,FALSE),D565)</f>
        <v>12982.95</v>
      </c>
      <c r="E566" s="13">
        <f t="shared" si="48"/>
        <v>0</v>
      </c>
      <c r="F566" s="13">
        <f t="shared" si="49"/>
        <v>0</v>
      </c>
      <c r="G566" s="13">
        <f t="shared" si="50"/>
        <v>-1.3400396928997009E-4</v>
      </c>
      <c r="H566" s="9">
        <f t="shared" si="51"/>
        <v>9225.2779291829047</v>
      </c>
      <c r="I566" s="9">
        <f t="shared" si="52"/>
        <v>9351.653291644936</v>
      </c>
      <c r="J566" s="9">
        <f t="shared" si="53"/>
        <v>12266.627991791354</v>
      </c>
    </row>
    <row r="567" spans="1:10">
      <c r="A567" s="1">
        <v>40966</v>
      </c>
      <c r="B567" s="9">
        <f>IFERROR(VLOOKUP(A567,Data!A570:B1998,2,FALSE),B566)</f>
        <v>4826.8500979999999</v>
      </c>
      <c r="C567" s="9">
        <f>IFERROR(VLOOKUP(A567,Data!D570:E1980,2,FALSE),C566)</f>
        <v>9963.9902340000008</v>
      </c>
      <c r="D567" s="10">
        <f>IFERROR(VLOOKUP(A567,Data!G570:H2050,2,FALSE),D566)</f>
        <v>12981.51</v>
      </c>
      <c r="E567" s="13">
        <f t="shared" si="48"/>
        <v>0</v>
      </c>
      <c r="F567" s="13">
        <f t="shared" si="49"/>
        <v>0</v>
      </c>
      <c r="G567" s="13">
        <f t="shared" si="50"/>
        <v>-1.1091469966382905E-4</v>
      </c>
      <c r="H567" s="9">
        <f t="shared" si="51"/>
        <v>9225.2779291829047</v>
      </c>
      <c r="I567" s="9">
        <f t="shared" si="52"/>
        <v>9351.653291644936</v>
      </c>
      <c r="J567" s="9">
        <f t="shared" si="53"/>
        <v>12265.267442431757</v>
      </c>
    </row>
    <row r="568" spans="1:10">
      <c r="A568" s="1">
        <v>40967</v>
      </c>
      <c r="B568" s="9">
        <f>IFERROR(VLOOKUP(A568,Data!A571:B1999,2,FALSE),B567)</f>
        <v>4826.8500979999999</v>
      </c>
      <c r="C568" s="9">
        <f>IFERROR(VLOOKUP(A568,Data!D571:E1981,2,FALSE),C567)</f>
        <v>9963.9902340000008</v>
      </c>
      <c r="D568" s="10">
        <f>IFERROR(VLOOKUP(A568,Data!G571:H2051,2,FALSE),D567)</f>
        <v>13005.12</v>
      </c>
      <c r="E568" s="13">
        <f t="shared" si="48"/>
        <v>0</v>
      </c>
      <c r="F568" s="13">
        <f t="shared" si="49"/>
        <v>0</v>
      </c>
      <c r="G568" s="13">
        <f t="shared" si="50"/>
        <v>1.8187406549777785E-3</v>
      </c>
      <c r="H568" s="9">
        <f t="shared" si="51"/>
        <v>9225.2779291829047</v>
      </c>
      <c r="I568" s="9">
        <f t="shared" si="52"/>
        <v>9351.653291644936</v>
      </c>
      <c r="J568" s="9">
        <f t="shared" si="53"/>
        <v>12287.574782973483</v>
      </c>
    </row>
    <row r="569" spans="1:10">
      <c r="A569" s="1">
        <v>40968</v>
      </c>
      <c r="B569" s="9">
        <f>IFERROR(VLOOKUP(A569,Data!A572:B2000,2,FALSE),B568)</f>
        <v>4826.8500979999999</v>
      </c>
      <c r="C569" s="9">
        <f>IFERROR(VLOOKUP(A569,Data!D572:E1982,2,FALSE),C568)</f>
        <v>9963.9902340000008</v>
      </c>
      <c r="D569" s="10">
        <f>IFERROR(VLOOKUP(A569,Data!G572:H2052,2,FALSE),D568)</f>
        <v>12952.07</v>
      </c>
      <c r="E569" s="13">
        <f t="shared" si="48"/>
        <v>0</v>
      </c>
      <c r="F569" s="13">
        <f t="shared" si="49"/>
        <v>0</v>
      </c>
      <c r="G569" s="13">
        <f t="shared" si="50"/>
        <v>-4.079162668241515E-3</v>
      </c>
      <c r="H569" s="9">
        <f t="shared" si="51"/>
        <v>9225.2779291829047</v>
      </c>
      <c r="I569" s="9">
        <f t="shared" si="52"/>
        <v>9351.653291644936</v>
      </c>
      <c r="J569" s="9">
        <f t="shared" si="53"/>
        <v>12237.451766635551</v>
      </c>
    </row>
    <row r="570" spans="1:10">
      <c r="A570" s="1">
        <v>40969</v>
      </c>
      <c r="B570" s="9">
        <f>IFERROR(VLOOKUP(A570,Data!A573:B2001,2,FALSE),B569)</f>
        <v>4826.8500979999999</v>
      </c>
      <c r="C570" s="9">
        <f>IFERROR(VLOOKUP(A570,Data!D573:E1983,2,FALSE),C569)</f>
        <v>9963.9902340000008</v>
      </c>
      <c r="D570" s="10">
        <f>IFERROR(VLOOKUP(A570,Data!G573:H2053,2,FALSE),D569)</f>
        <v>12980.3</v>
      </c>
      <c r="E570" s="13">
        <f t="shared" si="48"/>
        <v>0</v>
      </c>
      <c r="F570" s="13">
        <f t="shared" si="49"/>
        <v>0</v>
      </c>
      <c r="G570" s="13">
        <f t="shared" si="50"/>
        <v>2.1795743846350093E-3</v>
      </c>
      <c r="H570" s="9">
        <f t="shared" si="51"/>
        <v>9225.2779291829047</v>
      </c>
      <c r="I570" s="9">
        <f t="shared" si="52"/>
        <v>9351.653291644936</v>
      </c>
      <c r="J570" s="9">
        <f t="shared" si="53"/>
        <v>12264.124203039319</v>
      </c>
    </row>
    <row r="571" spans="1:10">
      <c r="A571" s="1">
        <v>40970</v>
      </c>
      <c r="B571" s="9">
        <f>IFERROR(VLOOKUP(A571,Data!A574:B2002,2,FALSE),B570)</f>
        <v>4826.8500979999999</v>
      </c>
      <c r="C571" s="9">
        <f>IFERROR(VLOOKUP(A571,Data!D574:E1984,2,FALSE),C570)</f>
        <v>9963.9902340000008</v>
      </c>
      <c r="D571" s="10">
        <f>IFERROR(VLOOKUP(A571,Data!G574:H2054,2,FALSE),D570)</f>
        <v>12977.57</v>
      </c>
      <c r="E571" s="13">
        <f t="shared" si="48"/>
        <v>0</v>
      </c>
      <c r="F571" s="13">
        <f t="shared" si="49"/>
        <v>0</v>
      </c>
      <c r="G571" s="13">
        <f t="shared" si="50"/>
        <v>-2.1031871374310021E-4</v>
      </c>
      <c r="H571" s="9">
        <f t="shared" si="51"/>
        <v>9225.2779291829047</v>
      </c>
      <c r="I571" s="9">
        <f t="shared" si="52"/>
        <v>9351.653291644936</v>
      </c>
      <c r="J571" s="9">
        <f t="shared" si="53"/>
        <v>12261.54482821175</v>
      </c>
    </row>
    <row r="572" spans="1:10">
      <c r="A572" s="1">
        <v>40973</v>
      </c>
      <c r="B572" s="9">
        <f>IFERROR(VLOOKUP(A572,Data!A575:B2003,2,FALSE),B571)</f>
        <v>4826.8500979999999</v>
      </c>
      <c r="C572" s="9">
        <f>IFERROR(VLOOKUP(A572,Data!D575:E1985,2,FALSE),C571)</f>
        <v>9963.9902340000008</v>
      </c>
      <c r="D572" s="10">
        <f>IFERROR(VLOOKUP(A572,Data!G575:H2055,2,FALSE),D571)</f>
        <v>12962.81</v>
      </c>
      <c r="E572" s="13">
        <f t="shared" si="48"/>
        <v>0</v>
      </c>
      <c r="F572" s="13">
        <f t="shared" si="49"/>
        <v>0</v>
      </c>
      <c r="G572" s="13">
        <f t="shared" si="50"/>
        <v>-1.1373469763599979E-3</v>
      </c>
      <c r="H572" s="9">
        <f t="shared" si="51"/>
        <v>9225.2779291829047</v>
      </c>
      <c r="I572" s="9">
        <f t="shared" si="52"/>
        <v>9351.653291644936</v>
      </c>
      <c r="J572" s="9">
        <f t="shared" si="53"/>
        <v>12247.59919727588</v>
      </c>
    </row>
    <row r="573" spans="1:10">
      <c r="A573" s="1">
        <v>40974</v>
      </c>
      <c r="B573" s="9">
        <f>IFERROR(VLOOKUP(A573,Data!A576:B2004,2,FALSE),B572)</f>
        <v>4826.8500979999999</v>
      </c>
      <c r="C573" s="9">
        <f>IFERROR(VLOOKUP(A573,Data!D576:E1986,2,FALSE),C572)</f>
        <v>9963.9902340000008</v>
      </c>
      <c r="D573" s="10">
        <f>IFERROR(VLOOKUP(A573,Data!G576:H2056,2,FALSE),D572)</f>
        <v>12759.15</v>
      </c>
      <c r="E573" s="13">
        <f t="shared" si="48"/>
        <v>0</v>
      </c>
      <c r="F573" s="13">
        <f t="shared" si="49"/>
        <v>0</v>
      </c>
      <c r="G573" s="13">
        <f t="shared" si="50"/>
        <v>-1.571109967669046E-2</v>
      </c>
      <c r="H573" s="9">
        <f t="shared" si="51"/>
        <v>9225.2779291829047</v>
      </c>
      <c r="I573" s="9">
        <f t="shared" si="52"/>
        <v>9351.653291644936</v>
      </c>
      <c r="J573" s="9">
        <f t="shared" si="53"/>
        <v>12055.175945487324</v>
      </c>
    </row>
    <row r="574" spans="1:10">
      <c r="A574" s="1">
        <v>40975</v>
      </c>
      <c r="B574" s="9">
        <f>IFERROR(VLOOKUP(A574,Data!A577:B2005,2,FALSE),B573)</f>
        <v>4826.8500979999999</v>
      </c>
      <c r="C574" s="9">
        <f>IFERROR(VLOOKUP(A574,Data!D577:E1987,2,FALSE),C573)</f>
        <v>9963.9902340000008</v>
      </c>
      <c r="D574" s="10">
        <f>IFERROR(VLOOKUP(A574,Data!G577:H2057,2,FALSE),D573)</f>
        <v>12837.33</v>
      </c>
      <c r="E574" s="13">
        <f t="shared" si="48"/>
        <v>0</v>
      </c>
      <c r="F574" s="13">
        <f t="shared" si="49"/>
        <v>0</v>
      </c>
      <c r="G574" s="13">
        <f t="shared" si="50"/>
        <v>6.1273674186760321E-3</v>
      </c>
      <c r="H574" s="9">
        <f t="shared" si="51"/>
        <v>9225.2779291829047</v>
      </c>
      <c r="I574" s="9">
        <f t="shared" si="52"/>
        <v>9351.653291644936</v>
      </c>
      <c r="J574" s="9">
        <f t="shared" si="53"/>
        <v>12129.042437802109</v>
      </c>
    </row>
    <row r="575" spans="1:10">
      <c r="A575" s="1">
        <v>40976</v>
      </c>
      <c r="B575" s="9">
        <f>IFERROR(VLOOKUP(A575,Data!A578:B2006,2,FALSE),B574)</f>
        <v>4826.8500979999999</v>
      </c>
      <c r="C575" s="9">
        <f>IFERROR(VLOOKUP(A575,Data!D578:E1988,2,FALSE),C574)</f>
        <v>9963.9902340000008</v>
      </c>
      <c r="D575" s="10">
        <f>IFERROR(VLOOKUP(A575,Data!G578:H2058,2,FALSE),D574)</f>
        <v>12907.94</v>
      </c>
      <c r="E575" s="13">
        <f t="shared" si="48"/>
        <v>0</v>
      </c>
      <c r="F575" s="13">
        <f t="shared" si="49"/>
        <v>0</v>
      </c>
      <c r="G575" s="13">
        <f t="shared" si="50"/>
        <v>5.5003649512788549E-3</v>
      </c>
      <c r="H575" s="9">
        <f t="shared" si="51"/>
        <v>9225.2779291829047</v>
      </c>
      <c r="I575" s="9">
        <f t="shared" si="52"/>
        <v>9351.653291644936</v>
      </c>
      <c r="J575" s="9">
        <f t="shared" si="53"/>
        <v>12195.756597719568</v>
      </c>
    </row>
    <row r="576" spans="1:10">
      <c r="A576" s="1">
        <v>40977</v>
      </c>
      <c r="B576" s="9">
        <f>IFERROR(VLOOKUP(A576,Data!A579:B2007,2,FALSE),B575)</f>
        <v>4826.8500979999999</v>
      </c>
      <c r="C576" s="9">
        <f>IFERROR(VLOOKUP(A576,Data!D579:E1989,2,FALSE),C575)</f>
        <v>9963.9902340000008</v>
      </c>
      <c r="D576" s="10">
        <f>IFERROR(VLOOKUP(A576,Data!G579:H2059,2,FALSE),D575)</f>
        <v>12922.02</v>
      </c>
      <c r="E576" s="13">
        <f t="shared" si="48"/>
        <v>0</v>
      </c>
      <c r="F576" s="13">
        <f t="shared" si="49"/>
        <v>0</v>
      </c>
      <c r="G576" s="13">
        <f t="shared" si="50"/>
        <v>1.0908014756808543E-3</v>
      </c>
      <c r="H576" s="9">
        <f t="shared" si="51"/>
        <v>9225.2779291829047</v>
      </c>
      <c r="I576" s="9">
        <f t="shared" si="52"/>
        <v>9351.653291644936</v>
      </c>
      <c r="J576" s="9">
        <f t="shared" si="53"/>
        <v>12209.059747013403</v>
      </c>
    </row>
    <row r="577" spans="1:10">
      <c r="A577" s="1">
        <v>40980</v>
      </c>
      <c r="B577" s="9">
        <f>IFERROR(VLOOKUP(A577,Data!A580:B2008,2,FALSE),B576)</f>
        <v>4826.8500979999999</v>
      </c>
      <c r="C577" s="9">
        <f>IFERROR(VLOOKUP(A577,Data!D580:E1990,2,FALSE),C576)</f>
        <v>9963.9902340000008</v>
      </c>
      <c r="D577" s="10">
        <f>IFERROR(VLOOKUP(A577,Data!G580:H2060,2,FALSE),D576)</f>
        <v>12959.71</v>
      </c>
      <c r="E577" s="13">
        <f t="shared" si="48"/>
        <v>0</v>
      </c>
      <c r="F577" s="13">
        <f t="shared" si="49"/>
        <v>0</v>
      </c>
      <c r="G577" s="13">
        <f t="shared" si="50"/>
        <v>2.9167266418097704E-3</v>
      </c>
      <c r="H577" s="9">
        <f t="shared" si="51"/>
        <v>9225.2779291829047</v>
      </c>
      <c r="I577" s="9">
        <f t="shared" si="52"/>
        <v>9351.653291644936</v>
      </c>
      <c r="J577" s="9">
        <f t="shared" si="53"/>
        <v>12244.670236848964</v>
      </c>
    </row>
    <row r="578" spans="1:10">
      <c r="A578" s="1">
        <v>40981</v>
      </c>
      <c r="B578" s="9">
        <f>IFERROR(VLOOKUP(A578,Data!A581:B2009,2,FALSE),B577)</f>
        <v>4826.8500979999999</v>
      </c>
      <c r="C578" s="9">
        <f>IFERROR(VLOOKUP(A578,Data!D581:E1991,2,FALSE),C577)</f>
        <v>9963.9902340000008</v>
      </c>
      <c r="D578" s="10">
        <f>IFERROR(VLOOKUP(A578,Data!G581:H2061,2,FALSE),D577)</f>
        <v>13177.68</v>
      </c>
      <c r="E578" s="13">
        <f t="shared" si="48"/>
        <v>0</v>
      </c>
      <c r="F578" s="13">
        <f t="shared" si="49"/>
        <v>0</v>
      </c>
      <c r="G578" s="13">
        <f t="shared" si="50"/>
        <v>1.6819049191687252E-2</v>
      </c>
      <c r="H578" s="9">
        <f t="shared" si="51"/>
        <v>9225.2779291829047</v>
      </c>
      <c r="I578" s="9">
        <f t="shared" si="52"/>
        <v>9351.653291644936</v>
      </c>
      <c r="J578" s="9">
        <f t="shared" si="53"/>
        <v>12450.613947898517</v>
      </c>
    </row>
    <row r="579" spans="1:10">
      <c r="A579" s="1">
        <v>40982</v>
      </c>
      <c r="B579" s="9">
        <f>IFERROR(VLOOKUP(A579,Data!A582:B2010,2,FALSE),B578)</f>
        <v>4826.8500979999999</v>
      </c>
      <c r="C579" s="9">
        <f>IFERROR(VLOOKUP(A579,Data!D582:E1992,2,FALSE),C578)</f>
        <v>9963.9902340000008</v>
      </c>
      <c r="D579" s="10">
        <f>IFERROR(VLOOKUP(A579,Data!G582:H2062,2,FALSE),D578)</f>
        <v>13194.1</v>
      </c>
      <c r="E579" s="13">
        <f t="shared" si="48"/>
        <v>0</v>
      </c>
      <c r="F579" s="13">
        <f t="shared" si="49"/>
        <v>0</v>
      </c>
      <c r="G579" s="13">
        <f t="shared" si="50"/>
        <v>1.246046345031908E-3</v>
      </c>
      <c r="H579" s="9">
        <f t="shared" si="51"/>
        <v>9225.2779291829047</v>
      </c>
      <c r="I579" s="9">
        <f t="shared" si="52"/>
        <v>9351.653291644936</v>
      </c>
      <c r="J579" s="9">
        <f t="shared" si="53"/>
        <v>12466.127989901699</v>
      </c>
    </row>
    <row r="580" spans="1:10">
      <c r="A580" s="1">
        <v>40983</v>
      </c>
      <c r="B580" s="9">
        <f>IFERROR(VLOOKUP(A580,Data!A583:B2011,2,FALSE),B579)</f>
        <v>4826.8500979999999</v>
      </c>
      <c r="C580" s="9">
        <f>IFERROR(VLOOKUP(A580,Data!D583:E1993,2,FALSE),C579)</f>
        <v>9963.9902340000008</v>
      </c>
      <c r="D580" s="10">
        <f>IFERROR(VLOOKUP(A580,Data!G583:H2063,2,FALSE),D579)</f>
        <v>13252.76</v>
      </c>
      <c r="E580" s="13">
        <f t="shared" si="48"/>
        <v>0</v>
      </c>
      <c r="F580" s="13">
        <f t="shared" si="49"/>
        <v>0</v>
      </c>
      <c r="G580" s="13">
        <f t="shared" si="50"/>
        <v>4.4459265883993494E-3</v>
      </c>
      <c r="H580" s="9">
        <f t="shared" si="51"/>
        <v>9225.2779291829047</v>
      </c>
      <c r="I580" s="9">
        <f t="shared" si="52"/>
        <v>9351.653291644936</v>
      </c>
      <c r="J580" s="9">
        <f t="shared" si="53"/>
        <v>12521.551479786393</v>
      </c>
    </row>
    <row r="581" spans="1:10">
      <c r="A581" s="1">
        <v>40984</v>
      </c>
      <c r="B581" s="9">
        <f>IFERROR(VLOOKUP(A581,Data!A584:B2012,2,FALSE),B580)</f>
        <v>4826.8500979999999</v>
      </c>
      <c r="C581" s="9">
        <f>IFERROR(VLOOKUP(A581,Data!D584:E1994,2,FALSE),C580)</f>
        <v>9963.9902340000008</v>
      </c>
      <c r="D581" s="10">
        <f>IFERROR(VLOOKUP(A581,Data!G584:H2064,2,FALSE),D580)</f>
        <v>13232.62</v>
      </c>
      <c r="E581" s="13">
        <f t="shared" si="48"/>
        <v>0</v>
      </c>
      <c r="F581" s="13">
        <f t="shared" si="49"/>
        <v>0</v>
      </c>
      <c r="G581" s="13">
        <f t="shared" si="50"/>
        <v>-1.519683447070604E-3</v>
      </c>
      <c r="H581" s="9">
        <f t="shared" si="51"/>
        <v>9225.2779291829047</v>
      </c>
      <c r="I581" s="9">
        <f t="shared" si="52"/>
        <v>9351.653291644936</v>
      </c>
      <c r="J581" s="9">
        <f t="shared" si="53"/>
        <v>12502.522685270918</v>
      </c>
    </row>
    <row r="582" spans="1:10">
      <c r="A582" s="1">
        <v>40987</v>
      </c>
      <c r="B582" s="9">
        <f>IFERROR(VLOOKUP(A582,Data!A585:B2013,2,FALSE),B581)</f>
        <v>4826.8500979999999</v>
      </c>
      <c r="C582" s="9">
        <f>IFERROR(VLOOKUP(A582,Data!D585:E1995,2,FALSE),C581)</f>
        <v>9963.9902340000008</v>
      </c>
      <c r="D582" s="10">
        <f>IFERROR(VLOOKUP(A582,Data!G585:H2065,2,FALSE),D581)</f>
        <v>13239.13</v>
      </c>
      <c r="E582" s="13">
        <f t="shared" si="48"/>
        <v>0</v>
      </c>
      <c r="F582" s="13">
        <f t="shared" si="49"/>
        <v>0</v>
      </c>
      <c r="G582" s="13">
        <f t="shared" si="50"/>
        <v>4.9196606567697095E-4</v>
      </c>
      <c r="H582" s="9">
        <f t="shared" si="51"/>
        <v>9225.2779291829047</v>
      </c>
      <c r="I582" s="9">
        <f t="shared" si="52"/>
        <v>9351.653291644936</v>
      </c>
      <c r="J582" s="9">
        <f t="shared" si="53"/>
        <v>12508.673502167429</v>
      </c>
    </row>
    <row r="583" spans="1:10">
      <c r="A583" s="1">
        <v>40988</v>
      </c>
      <c r="B583" s="9">
        <f>IFERROR(VLOOKUP(A583,Data!A586:B2014,2,FALSE),B582)</f>
        <v>4826.8500979999999</v>
      </c>
      <c r="C583" s="9">
        <f>IFERROR(VLOOKUP(A583,Data!D586:E1996,2,FALSE),C582)</f>
        <v>9963.9902340000008</v>
      </c>
      <c r="D583" s="10">
        <f>IFERROR(VLOOKUP(A583,Data!G586:H2066,2,FALSE),D582)</f>
        <v>13170.19</v>
      </c>
      <c r="E583" s="13">
        <f t="shared" si="48"/>
        <v>0</v>
      </c>
      <c r="F583" s="13">
        <f t="shared" si="49"/>
        <v>0</v>
      </c>
      <c r="G583" s="13">
        <f t="shared" si="50"/>
        <v>-5.2072908114051825E-3</v>
      </c>
      <c r="H583" s="9">
        <f t="shared" si="51"/>
        <v>9225.2779291829047</v>
      </c>
      <c r="I583" s="9">
        <f t="shared" si="52"/>
        <v>9351.653291644936</v>
      </c>
      <c r="J583" s="9">
        <f t="shared" si="53"/>
        <v>12443.537201576724</v>
      </c>
    </row>
    <row r="584" spans="1:10">
      <c r="A584" s="1">
        <v>40989</v>
      </c>
      <c r="B584" s="9">
        <f>IFERROR(VLOOKUP(A584,Data!A587:B2015,2,FALSE),B583)</f>
        <v>4826.8500979999999</v>
      </c>
      <c r="C584" s="9">
        <f>IFERROR(VLOOKUP(A584,Data!D587:E1997,2,FALSE),C583)</f>
        <v>9963.9902340000008</v>
      </c>
      <c r="D584" s="10">
        <f>IFERROR(VLOOKUP(A584,Data!G587:H2067,2,FALSE),D583)</f>
        <v>13124.62</v>
      </c>
      <c r="E584" s="13">
        <f t="shared" si="48"/>
        <v>0</v>
      </c>
      <c r="F584" s="13">
        <f t="shared" si="49"/>
        <v>0</v>
      </c>
      <c r="G584" s="13">
        <f t="shared" si="50"/>
        <v>-3.4600867565312047E-3</v>
      </c>
      <c r="H584" s="9">
        <f t="shared" si="51"/>
        <v>9225.2779291829047</v>
      </c>
      <c r="I584" s="9">
        <f t="shared" si="52"/>
        <v>9351.653291644936</v>
      </c>
      <c r="J584" s="9">
        <f t="shared" si="53"/>
        <v>12400.481483301146</v>
      </c>
    </row>
    <row r="585" spans="1:10">
      <c r="A585" s="1">
        <v>40990</v>
      </c>
      <c r="B585" s="9">
        <f>IFERROR(VLOOKUP(A585,Data!A588:B2016,2,FALSE),B584)</f>
        <v>4826.8500979999999</v>
      </c>
      <c r="C585" s="9">
        <f>IFERROR(VLOOKUP(A585,Data!D588:E1998,2,FALSE),C584)</f>
        <v>9963.9902340000008</v>
      </c>
      <c r="D585" s="10">
        <f>IFERROR(VLOOKUP(A585,Data!G588:H2068,2,FALSE),D584)</f>
        <v>13046.14</v>
      </c>
      <c r="E585" s="13">
        <f t="shared" ref="E585:E648" si="54">(B585-B584)/B584</f>
        <v>0</v>
      </c>
      <c r="F585" s="13">
        <f t="shared" ref="F585:F648" si="55">(C585-C584)/C584</f>
        <v>0</v>
      </c>
      <c r="G585" s="13">
        <f t="shared" ref="G585:G648" si="56">(D585-D584)/D584</f>
        <v>-5.9796016951348977E-3</v>
      </c>
      <c r="H585" s="9">
        <f t="shared" ref="H585:H648" si="57">H584*(1+E585)</f>
        <v>9225.2779291829047</v>
      </c>
      <c r="I585" s="9">
        <f t="shared" ref="I585:I648" si="58">I584*(1+F585)</f>
        <v>9351.653291644936</v>
      </c>
      <c r="J585" s="9">
        <f t="shared" ref="J585:J648" si="59">J584*(1+G585)</f>
        <v>12326.33154320311</v>
      </c>
    </row>
    <row r="586" spans="1:10">
      <c r="A586" s="1">
        <v>40991</v>
      </c>
      <c r="B586" s="9">
        <f>IFERROR(VLOOKUP(A586,Data!A589:B2017,2,FALSE),B585)</f>
        <v>4826.8500979999999</v>
      </c>
      <c r="C586" s="9">
        <f>IFERROR(VLOOKUP(A586,Data!D589:E1999,2,FALSE),C585)</f>
        <v>9963.9902340000008</v>
      </c>
      <c r="D586" s="10">
        <f>IFERROR(VLOOKUP(A586,Data!G589:H2069,2,FALSE),D585)</f>
        <v>13080.73</v>
      </c>
      <c r="E586" s="13">
        <f t="shared" si="54"/>
        <v>0</v>
      </c>
      <c r="F586" s="13">
        <f t="shared" si="55"/>
        <v>0</v>
      </c>
      <c r="G586" s="13">
        <f t="shared" si="56"/>
        <v>2.6513589460177606E-3</v>
      </c>
      <c r="H586" s="9">
        <f t="shared" si="57"/>
        <v>9225.2779291829047</v>
      </c>
      <c r="I586" s="9">
        <f t="shared" si="58"/>
        <v>9351.653291644936</v>
      </c>
      <c r="J586" s="9">
        <f t="shared" si="59"/>
        <v>12359.013072611762</v>
      </c>
    </row>
    <row r="587" spans="1:10">
      <c r="A587" s="1">
        <v>40994</v>
      </c>
      <c r="B587" s="9">
        <f>IFERROR(VLOOKUP(A587,Data!A590:B2018,2,FALSE),B586)</f>
        <v>4826.8500979999999</v>
      </c>
      <c r="C587" s="9">
        <f>IFERROR(VLOOKUP(A587,Data!D590:E2000,2,FALSE),C586)</f>
        <v>9963.9902340000008</v>
      </c>
      <c r="D587" s="10">
        <f>IFERROR(VLOOKUP(A587,Data!G590:H2070,2,FALSE),D586)</f>
        <v>13241.63</v>
      </c>
      <c r="E587" s="13">
        <f t="shared" si="54"/>
        <v>0</v>
      </c>
      <c r="F587" s="13">
        <f t="shared" si="55"/>
        <v>0</v>
      </c>
      <c r="G587" s="13">
        <f t="shared" si="56"/>
        <v>1.2300536743744397E-2</v>
      </c>
      <c r="H587" s="9">
        <f t="shared" si="57"/>
        <v>9225.2779291829047</v>
      </c>
      <c r="I587" s="9">
        <f t="shared" si="58"/>
        <v>9351.653291644936</v>
      </c>
      <c r="J587" s="9">
        <f t="shared" si="59"/>
        <v>12511.03556702784</v>
      </c>
    </row>
    <row r="588" spans="1:10">
      <c r="A588" s="1">
        <v>40995</v>
      </c>
      <c r="B588" s="9">
        <f>IFERROR(VLOOKUP(A588,Data!A591:B2019,2,FALSE),B587)</f>
        <v>4826.8500979999999</v>
      </c>
      <c r="C588" s="9">
        <f>IFERROR(VLOOKUP(A588,Data!D591:E2001,2,FALSE),C587)</f>
        <v>9963.9902340000008</v>
      </c>
      <c r="D588" s="10">
        <f>IFERROR(VLOOKUP(A588,Data!G591:H2071,2,FALSE),D587)</f>
        <v>13197.73</v>
      </c>
      <c r="E588" s="13">
        <f t="shared" si="54"/>
        <v>0</v>
      </c>
      <c r="F588" s="13">
        <f t="shared" si="55"/>
        <v>0</v>
      </c>
      <c r="G588" s="13">
        <f t="shared" si="56"/>
        <v>-3.3153018170723422E-3</v>
      </c>
      <c r="H588" s="9">
        <f t="shared" si="57"/>
        <v>9225.2779291829047</v>
      </c>
      <c r="I588" s="9">
        <f t="shared" si="58"/>
        <v>9351.653291644936</v>
      </c>
      <c r="J588" s="9">
        <f t="shared" si="59"/>
        <v>12469.557708079017</v>
      </c>
    </row>
    <row r="589" spans="1:10">
      <c r="A589" s="1">
        <v>40996</v>
      </c>
      <c r="B589" s="9">
        <f>IFERROR(VLOOKUP(A589,Data!A592:B2020,2,FALSE),B588)</f>
        <v>4826.8500979999999</v>
      </c>
      <c r="C589" s="9">
        <f>IFERROR(VLOOKUP(A589,Data!D592:E2002,2,FALSE),C588)</f>
        <v>9963.9902340000008</v>
      </c>
      <c r="D589" s="10">
        <f>IFERROR(VLOOKUP(A589,Data!G592:H2072,2,FALSE),D588)</f>
        <v>13126.21</v>
      </c>
      <c r="E589" s="13">
        <f t="shared" si="54"/>
        <v>0</v>
      </c>
      <c r="F589" s="13">
        <f t="shared" si="55"/>
        <v>0</v>
      </c>
      <c r="G589" s="13">
        <f t="shared" si="56"/>
        <v>-5.4191137415298268E-3</v>
      </c>
      <c r="H589" s="9">
        <f t="shared" si="57"/>
        <v>9225.2779291829047</v>
      </c>
      <c r="I589" s="9">
        <f t="shared" si="58"/>
        <v>9351.653291644936</v>
      </c>
      <c r="J589" s="9">
        <f t="shared" si="59"/>
        <v>12401.983756552367</v>
      </c>
    </row>
    <row r="590" spans="1:10">
      <c r="A590" s="1">
        <v>40997</v>
      </c>
      <c r="B590" s="9">
        <f>IFERROR(VLOOKUP(A590,Data!A593:B2021,2,FALSE),B589)</f>
        <v>4826.8500979999999</v>
      </c>
      <c r="C590" s="9">
        <f>IFERROR(VLOOKUP(A590,Data!D593:E2003,2,FALSE),C589)</f>
        <v>9963.9902340000008</v>
      </c>
      <c r="D590" s="10">
        <f>IFERROR(VLOOKUP(A590,Data!G593:H2073,2,FALSE),D589)</f>
        <v>13145.82</v>
      </c>
      <c r="E590" s="13">
        <f t="shared" si="54"/>
        <v>0</v>
      </c>
      <c r="F590" s="13">
        <f t="shared" si="55"/>
        <v>0</v>
      </c>
      <c r="G590" s="13">
        <f t="shared" si="56"/>
        <v>1.4939575094410789E-3</v>
      </c>
      <c r="H590" s="9">
        <f t="shared" si="57"/>
        <v>9225.2779291829047</v>
      </c>
      <c r="I590" s="9">
        <f t="shared" si="58"/>
        <v>9351.653291644936</v>
      </c>
      <c r="J590" s="9">
        <f t="shared" si="59"/>
        <v>12420.511793317433</v>
      </c>
    </row>
    <row r="591" spans="1:10">
      <c r="A591" s="1">
        <v>40998</v>
      </c>
      <c r="B591" s="9">
        <f>IFERROR(VLOOKUP(A591,Data!A594:B2022,2,FALSE),B590)</f>
        <v>4826.8500979999999</v>
      </c>
      <c r="C591" s="9">
        <f>IFERROR(VLOOKUP(A591,Data!D594:E2004,2,FALSE),C590)</f>
        <v>9963.9902340000008</v>
      </c>
      <c r="D591" s="10">
        <f>IFERROR(VLOOKUP(A591,Data!G594:H2074,2,FALSE),D590)</f>
        <v>13212.04</v>
      </c>
      <c r="E591" s="13">
        <f t="shared" si="54"/>
        <v>0</v>
      </c>
      <c r="F591" s="13">
        <f t="shared" si="55"/>
        <v>0</v>
      </c>
      <c r="G591" s="13">
        <f t="shared" si="56"/>
        <v>5.037342668620228E-3</v>
      </c>
      <c r="H591" s="9">
        <f t="shared" si="57"/>
        <v>9225.2779291829047</v>
      </c>
      <c r="I591" s="9">
        <f t="shared" si="58"/>
        <v>9351.653291644936</v>
      </c>
      <c r="J591" s="9">
        <f t="shared" si="59"/>
        <v>12483.078167340012</v>
      </c>
    </row>
    <row r="592" spans="1:10">
      <c r="A592" s="1">
        <v>41001</v>
      </c>
      <c r="B592" s="9">
        <f>IFERROR(VLOOKUP(A592,Data!A595:B2023,2,FALSE),B591)</f>
        <v>4826.8500979999999</v>
      </c>
      <c r="C592" s="9">
        <f>IFERROR(VLOOKUP(A592,Data!D595:E2005,2,FALSE),C591)</f>
        <v>9963.9902340000008</v>
      </c>
      <c r="D592" s="10">
        <f>IFERROR(VLOOKUP(A592,Data!G595:H2075,2,FALSE),D591)</f>
        <v>13264.49</v>
      </c>
      <c r="E592" s="13">
        <f t="shared" si="54"/>
        <v>0</v>
      </c>
      <c r="F592" s="13">
        <f t="shared" si="55"/>
        <v>0</v>
      </c>
      <c r="G592" s="13">
        <f t="shared" si="56"/>
        <v>3.9698638514566184E-3</v>
      </c>
      <c r="H592" s="9">
        <f t="shared" si="57"/>
        <v>9225.2779291829047</v>
      </c>
      <c r="I592" s="9">
        <f t="shared" si="58"/>
        <v>9351.653291644936</v>
      </c>
      <c r="J592" s="9">
        <f t="shared" si="59"/>
        <v>12532.634288111443</v>
      </c>
    </row>
    <row r="593" spans="1:10">
      <c r="A593" s="1">
        <v>41002</v>
      </c>
      <c r="B593" s="9">
        <f>IFERROR(VLOOKUP(A593,Data!A596:B2024,2,FALSE),B592)</f>
        <v>4826.8500979999999</v>
      </c>
      <c r="C593" s="9">
        <f>IFERROR(VLOOKUP(A593,Data!D596:E2006,2,FALSE),C592)</f>
        <v>9963.9902340000008</v>
      </c>
      <c r="D593" s="10">
        <f>IFERROR(VLOOKUP(A593,Data!G596:H2076,2,FALSE),D592)</f>
        <v>13199.55</v>
      </c>
      <c r="E593" s="13">
        <f t="shared" si="54"/>
        <v>0</v>
      </c>
      <c r="F593" s="13">
        <f t="shared" si="55"/>
        <v>0</v>
      </c>
      <c r="G593" s="13">
        <f t="shared" si="56"/>
        <v>-4.8957781264112312E-3</v>
      </c>
      <c r="H593" s="9">
        <f t="shared" si="57"/>
        <v>9225.2779291829047</v>
      </c>
      <c r="I593" s="9">
        <f t="shared" si="58"/>
        <v>9351.653291644936</v>
      </c>
      <c r="J593" s="9">
        <f t="shared" si="59"/>
        <v>12471.277291297396</v>
      </c>
    </row>
    <row r="594" spans="1:10">
      <c r="A594" s="1">
        <v>41003</v>
      </c>
      <c r="B594" s="9">
        <f>IFERROR(VLOOKUP(A594,Data!A597:B2025,2,FALSE),B593)</f>
        <v>4826.8500979999999</v>
      </c>
      <c r="C594" s="9">
        <f>IFERROR(VLOOKUP(A594,Data!D597:E2007,2,FALSE),C593)</f>
        <v>9963.9902340000008</v>
      </c>
      <c r="D594" s="10">
        <f>IFERROR(VLOOKUP(A594,Data!G597:H2077,2,FALSE),D593)</f>
        <v>13074.75</v>
      </c>
      <c r="E594" s="13">
        <f t="shared" si="54"/>
        <v>0</v>
      </c>
      <c r="F594" s="13">
        <f t="shared" si="55"/>
        <v>0</v>
      </c>
      <c r="G594" s="13">
        <f t="shared" si="56"/>
        <v>-9.4548677795833411E-3</v>
      </c>
      <c r="H594" s="9">
        <f t="shared" si="57"/>
        <v>9225.2779291829047</v>
      </c>
      <c r="I594" s="9">
        <f t="shared" si="58"/>
        <v>9351.653291644936</v>
      </c>
      <c r="J594" s="9">
        <f t="shared" si="59"/>
        <v>12353.363013465658</v>
      </c>
    </row>
    <row r="595" spans="1:10">
      <c r="A595" s="1">
        <v>41004</v>
      </c>
      <c r="B595" s="9">
        <f>IFERROR(VLOOKUP(A595,Data!A598:B2026,2,FALSE),B594)</f>
        <v>4826.8500979999999</v>
      </c>
      <c r="C595" s="9">
        <f>IFERROR(VLOOKUP(A595,Data!D598:E2008,2,FALSE),C594)</f>
        <v>9963.9902340000008</v>
      </c>
      <c r="D595" s="10">
        <f>IFERROR(VLOOKUP(A595,Data!G598:H2078,2,FALSE),D594)</f>
        <v>13060.14</v>
      </c>
      <c r="E595" s="13">
        <f t="shared" si="54"/>
        <v>0</v>
      </c>
      <c r="F595" s="13">
        <f t="shared" si="55"/>
        <v>0</v>
      </c>
      <c r="G595" s="13">
        <f t="shared" si="56"/>
        <v>-1.1174209831928397E-3</v>
      </c>
      <c r="H595" s="9">
        <f t="shared" si="57"/>
        <v>9225.2779291829047</v>
      </c>
      <c r="I595" s="9">
        <f t="shared" si="58"/>
        <v>9351.653291644936</v>
      </c>
      <c r="J595" s="9">
        <f t="shared" si="59"/>
        <v>12339.559106421413</v>
      </c>
    </row>
    <row r="596" spans="1:10">
      <c r="A596" s="1">
        <v>41005</v>
      </c>
      <c r="B596" s="9">
        <f>IFERROR(VLOOKUP(A596,Data!A599:B2027,2,FALSE),B595)</f>
        <v>4826.8500979999999</v>
      </c>
      <c r="C596" s="9">
        <f>IFERROR(VLOOKUP(A596,Data!D599:E2009,2,FALSE),C595)</f>
        <v>9963.9902340000008</v>
      </c>
      <c r="D596" s="10">
        <f>IFERROR(VLOOKUP(A596,Data!G599:H2079,2,FALSE),D595)</f>
        <v>13060.14</v>
      </c>
      <c r="E596" s="13">
        <f t="shared" si="54"/>
        <v>0</v>
      </c>
      <c r="F596" s="13">
        <f t="shared" si="55"/>
        <v>0</v>
      </c>
      <c r="G596" s="13">
        <f t="shared" si="56"/>
        <v>0</v>
      </c>
      <c r="H596" s="9">
        <f t="shared" si="57"/>
        <v>9225.2779291829047</v>
      </c>
      <c r="I596" s="9">
        <f t="shared" si="58"/>
        <v>9351.653291644936</v>
      </c>
      <c r="J596" s="9">
        <f t="shared" si="59"/>
        <v>12339.559106421413</v>
      </c>
    </row>
    <row r="597" spans="1:10">
      <c r="A597" s="1">
        <v>41008</v>
      </c>
      <c r="B597" s="9">
        <f>IFERROR(VLOOKUP(A597,Data!A600:B2028,2,FALSE),B596)</f>
        <v>4826.8500979999999</v>
      </c>
      <c r="C597" s="9">
        <f>IFERROR(VLOOKUP(A597,Data!D600:E2010,2,FALSE),C596)</f>
        <v>9963.9902340000008</v>
      </c>
      <c r="D597" s="10">
        <f>IFERROR(VLOOKUP(A597,Data!G600:H2080,2,FALSE),D596)</f>
        <v>12929.59</v>
      </c>
      <c r="E597" s="13">
        <f t="shared" si="54"/>
        <v>0</v>
      </c>
      <c r="F597" s="13">
        <f t="shared" si="55"/>
        <v>0</v>
      </c>
      <c r="G597" s="13">
        <f t="shared" si="56"/>
        <v>-9.9960643607188964E-3</v>
      </c>
      <c r="H597" s="9">
        <f t="shared" si="57"/>
        <v>9225.2779291829047</v>
      </c>
      <c r="I597" s="9">
        <f t="shared" si="58"/>
        <v>9351.653291644936</v>
      </c>
      <c r="J597" s="9">
        <f t="shared" si="59"/>
        <v>12216.21207941073</v>
      </c>
    </row>
    <row r="598" spans="1:10">
      <c r="A598" s="1">
        <v>41009</v>
      </c>
      <c r="B598" s="9">
        <f>IFERROR(VLOOKUP(A598,Data!A601:B2029,2,FALSE),B597)</f>
        <v>4826.8500979999999</v>
      </c>
      <c r="C598" s="9">
        <f>IFERROR(VLOOKUP(A598,Data!D601:E2011,2,FALSE),C597)</f>
        <v>9963.9902340000008</v>
      </c>
      <c r="D598" s="10">
        <f>IFERROR(VLOOKUP(A598,Data!G601:H2081,2,FALSE),D597)</f>
        <v>12715.93</v>
      </c>
      <c r="E598" s="13">
        <f t="shared" si="54"/>
        <v>0</v>
      </c>
      <c r="F598" s="13">
        <f t="shared" si="55"/>
        <v>0</v>
      </c>
      <c r="G598" s="13">
        <f t="shared" si="56"/>
        <v>-1.6524885939925384E-2</v>
      </c>
      <c r="H598" s="9">
        <f t="shared" si="57"/>
        <v>9225.2779291829047</v>
      </c>
      <c r="I598" s="9">
        <f t="shared" si="58"/>
        <v>9351.653291644936</v>
      </c>
      <c r="J598" s="9">
        <f t="shared" si="59"/>
        <v>12014.340568180529</v>
      </c>
    </row>
    <row r="599" spans="1:10">
      <c r="A599" s="1">
        <v>41010</v>
      </c>
      <c r="B599" s="9">
        <f>IFERROR(VLOOKUP(A599,Data!A602:B2030,2,FALSE),B598)</f>
        <v>4826.8500979999999</v>
      </c>
      <c r="C599" s="9">
        <f>IFERROR(VLOOKUP(A599,Data!D602:E2012,2,FALSE),C598)</f>
        <v>9963.9902340000008</v>
      </c>
      <c r="D599" s="10">
        <f>IFERROR(VLOOKUP(A599,Data!G602:H2082,2,FALSE),D598)</f>
        <v>12805.39</v>
      </c>
      <c r="E599" s="13">
        <f t="shared" si="54"/>
        <v>0</v>
      </c>
      <c r="F599" s="13">
        <f t="shared" si="55"/>
        <v>0</v>
      </c>
      <c r="G599" s="13">
        <f t="shared" si="56"/>
        <v>7.0352699330681378E-3</v>
      </c>
      <c r="H599" s="9">
        <f t="shared" si="57"/>
        <v>9225.2779291829047</v>
      </c>
      <c r="I599" s="9">
        <f t="shared" si="58"/>
        <v>9351.653291644936</v>
      </c>
      <c r="J599" s="9">
        <f t="shared" si="59"/>
        <v>12098.864697145491</v>
      </c>
    </row>
    <row r="600" spans="1:10">
      <c r="A600" s="1">
        <v>41011</v>
      </c>
      <c r="B600" s="9">
        <f>IFERROR(VLOOKUP(A600,Data!A603:B2031,2,FALSE),B599)</f>
        <v>4826.8500979999999</v>
      </c>
      <c r="C600" s="9">
        <f>IFERROR(VLOOKUP(A600,Data!D603:E2013,2,FALSE),C599)</f>
        <v>9963.9902340000008</v>
      </c>
      <c r="D600" s="10">
        <f>IFERROR(VLOOKUP(A600,Data!G603:H2083,2,FALSE),D599)</f>
        <v>12986.58</v>
      </c>
      <c r="E600" s="13">
        <f t="shared" si="54"/>
        <v>0</v>
      </c>
      <c r="F600" s="13">
        <f t="shared" si="55"/>
        <v>0</v>
      </c>
      <c r="G600" s="13">
        <f t="shared" si="56"/>
        <v>1.4149510479571534E-2</v>
      </c>
      <c r="H600" s="9">
        <f t="shared" si="57"/>
        <v>9225.2779291829047</v>
      </c>
      <c r="I600" s="9">
        <f t="shared" si="58"/>
        <v>9351.653291644936</v>
      </c>
      <c r="J600" s="9">
        <f t="shared" si="59"/>
        <v>12270.057709968669</v>
      </c>
    </row>
    <row r="601" spans="1:10">
      <c r="A601" s="1">
        <v>41012</v>
      </c>
      <c r="B601" s="9">
        <f>IFERROR(VLOOKUP(A601,Data!A604:B2032,2,FALSE),B600)</f>
        <v>4826.8500979999999</v>
      </c>
      <c r="C601" s="9">
        <f>IFERROR(VLOOKUP(A601,Data!D604:E2014,2,FALSE),C600)</f>
        <v>9963.9902340000008</v>
      </c>
      <c r="D601" s="10">
        <f>IFERROR(VLOOKUP(A601,Data!G604:H2084,2,FALSE),D600)</f>
        <v>12849.59</v>
      </c>
      <c r="E601" s="13">
        <f t="shared" si="54"/>
        <v>0</v>
      </c>
      <c r="F601" s="13">
        <f t="shared" si="55"/>
        <v>0</v>
      </c>
      <c r="G601" s="13">
        <f t="shared" si="56"/>
        <v>-1.0548581689713519E-2</v>
      </c>
      <c r="H601" s="9">
        <f t="shared" si="57"/>
        <v>9225.2779291829047</v>
      </c>
      <c r="I601" s="9">
        <f t="shared" si="58"/>
        <v>9351.653291644936</v>
      </c>
      <c r="J601" s="9">
        <f t="shared" si="59"/>
        <v>12140.626003877565</v>
      </c>
    </row>
    <row r="602" spans="1:10">
      <c r="A602" s="1">
        <v>41015</v>
      </c>
      <c r="B602" s="9">
        <f>IFERROR(VLOOKUP(A602,Data!A605:B2033,2,FALSE),B601)</f>
        <v>4826.8500979999999</v>
      </c>
      <c r="C602" s="9">
        <f>IFERROR(VLOOKUP(A602,Data!D605:E2015,2,FALSE),C601)</f>
        <v>9963.9902340000008</v>
      </c>
      <c r="D602" s="10">
        <f>IFERROR(VLOOKUP(A602,Data!G605:H2085,2,FALSE),D601)</f>
        <v>12921.41</v>
      </c>
      <c r="E602" s="13">
        <f t="shared" si="54"/>
        <v>0</v>
      </c>
      <c r="F602" s="13">
        <f t="shared" si="55"/>
        <v>0</v>
      </c>
      <c r="G602" s="13">
        <f t="shared" si="56"/>
        <v>5.5892833934779017E-3</v>
      </c>
      <c r="H602" s="9">
        <f t="shared" si="57"/>
        <v>9225.2779291829047</v>
      </c>
      <c r="I602" s="9">
        <f t="shared" si="58"/>
        <v>9351.653291644936</v>
      </c>
      <c r="J602" s="9">
        <f t="shared" si="59"/>
        <v>12208.483403187463</v>
      </c>
    </row>
    <row r="603" spans="1:10">
      <c r="A603" s="1">
        <v>41016</v>
      </c>
      <c r="B603" s="9">
        <f>IFERROR(VLOOKUP(A603,Data!A606:B2034,2,FALSE),B602)</f>
        <v>4826.8500979999999</v>
      </c>
      <c r="C603" s="9">
        <f>IFERROR(VLOOKUP(A603,Data!D606:E2016,2,FALSE),C602)</f>
        <v>9963.9902340000008</v>
      </c>
      <c r="D603" s="10">
        <f>IFERROR(VLOOKUP(A603,Data!G606:H2086,2,FALSE),D602)</f>
        <v>13115.54</v>
      </c>
      <c r="E603" s="13">
        <f t="shared" si="54"/>
        <v>0</v>
      </c>
      <c r="F603" s="13">
        <f t="shared" si="55"/>
        <v>0</v>
      </c>
      <c r="G603" s="13">
        <f t="shared" si="56"/>
        <v>1.5023902190240928E-2</v>
      </c>
      <c r="H603" s="9">
        <f t="shared" si="57"/>
        <v>9225.2779291829047</v>
      </c>
      <c r="I603" s="9">
        <f t="shared" si="58"/>
        <v>9351.653291644936</v>
      </c>
      <c r="J603" s="9">
        <f t="shared" si="59"/>
        <v>12391.902463728133</v>
      </c>
    </row>
    <row r="604" spans="1:10">
      <c r="A604" s="1">
        <v>41017</v>
      </c>
      <c r="B604" s="9">
        <f>IFERROR(VLOOKUP(A604,Data!A607:B2035,2,FALSE),B603)</f>
        <v>4826.8500979999999</v>
      </c>
      <c r="C604" s="9">
        <f>IFERROR(VLOOKUP(A604,Data!D607:E2017,2,FALSE),C603)</f>
        <v>9963.9902340000008</v>
      </c>
      <c r="D604" s="10">
        <f>IFERROR(VLOOKUP(A604,Data!G607:H2087,2,FALSE),D603)</f>
        <v>13032.75</v>
      </c>
      <c r="E604" s="13">
        <f t="shared" si="54"/>
        <v>0</v>
      </c>
      <c r="F604" s="13">
        <f t="shared" si="55"/>
        <v>0</v>
      </c>
      <c r="G604" s="13">
        <f t="shared" si="56"/>
        <v>-6.3123592318730963E-3</v>
      </c>
      <c r="H604" s="9">
        <f t="shared" si="57"/>
        <v>9225.2779291829047</v>
      </c>
      <c r="I604" s="9">
        <f t="shared" si="58"/>
        <v>9351.653291644936</v>
      </c>
      <c r="J604" s="9">
        <f t="shared" si="59"/>
        <v>12313.680323810748</v>
      </c>
    </row>
    <row r="605" spans="1:10">
      <c r="A605" s="1">
        <v>41018</v>
      </c>
      <c r="B605" s="9">
        <f>IFERROR(VLOOKUP(A605,Data!A608:B2036,2,FALSE),B604)</f>
        <v>4826.8500979999999</v>
      </c>
      <c r="C605" s="9">
        <f>IFERROR(VLOOKUP(A605,Data!D608:E2018,2,FALSE),C604)</f>
        <v>9963.9902340000008</v>
      </c>
      <c r="D605" s="10">
        <f>IFERROR(VLOOKUP(A605,Data!G608:H2088,2,FALSE),D604)</f>
        <v>12964.1</v>
      </c>
      <c r="E605" s="13">
        <f t="shared" si="54"/>
        <v>0</v>
      </c>
      <c r="F605" s="13">
        <f t="shared" si="55"/>
        <v>0</v>
      </c>
      <c r="G605" s="13">
        <f t="shared" si="56"/>
        <v>-5.2674991847460927E-3</v>
      </c>
      <c r="H605" s="9">
        <f t="shared" si="57"/>
        <v>9225.2779291829047</v>
      </c>
      <c r="I605" s="9">
        <f t="shared" si="58"/>
        <v>9351.653291644936</v>
      </c>
      <c r="J605" s="9">
        <f t="shared" si="59"/>
        <v>12248.81802274385</v>
      </c>
    </row>
    <row r="606" spans="1:10">
      <c r="A606" s="1">
        <v>41019</v>
      </c>
      <c r="B606" s="9">
        <f>IFERROR(VLOOKUP(A606,Data!A609:B2037,2,FALSE),B605)</f>
        <v>4826.8500979999999</v>
      </c>
      <c r="C606" s="9">
        <f>IFERROR(VLOOKUP(A606,Data!D609:E2019,2,FALSE),C605)</f>
        <v>9963.9902340000008</v>
      </c>
      <c r="D606" s="10">
        <f>IFERROR(VLOOKUP(A606,Data!G609:H2089,2,FALSE),D605)</f>
        <v>13029.26</v>
      </c>
      <c r="E606" s="13">
        <f t="shared" si="54"/>
        <v>0</v>
      </c>
      <c r="F606" s="13">
        <f t="shared" si="55"/>
        <v>0</v>
      </c>
      <c r="G606" s="13">
        <f t="shared" si="56"/>
        <v>5.0261877029643288E-3</v>
      </c>
      <c r="H606" s="9">
        <f t="shared" si="57"/>
        <v>9225.2779291829047</v>
      </c>
      <c r="I606" s="9">
        <f t="shared" si="58"/>
        <v>9351.653291644936</v>
      </c>
      <c r="J606" s="9">
        <f t="shared" si="59"/>
        <v>12310.382881265612</v>
      </c>
    </row>
    <row r="607" spans="1:10">
      <c r="A607" s="1">
        <v>41022</v>
      </c>
      <c r="B607" s="9">
        <f>IFERROR(VLOOKUP(A607,Data!A610:B2038,2,FALSE),B606)</f>
        <v>4826.8500979999999</v>
      </c>
      <c r="C607" s="9">
        <f>IFERROR(VLOOKUP(A607,Data!D610:E2020,2,FALSE),C606)</f>
        <v>9963.9902340000008</v>
      </c>
      <c r="D607" s="10">
        <f>IFERROR(VLOOKUP(A607,Data!G610:H2090,2,FALSE),D606)</f>
        <v>12927.17</v>
      </c>
      <c r="E607" s="13">
        <f t="shared" si="54"/>
        <v>0</v>
      </c>
      <c r="F607" s="13">
        <f t="shared" si="55"/>
        <v>0</v>
      </c>
      <c r="G607" s="13">
        <f t="shared" si="56"/>
        <v>-7.8354411532197635E-3</v>
      </c>
      <c r="H607" s="9">
        <f t="shared" si="57"/>
        <v>9225.2779291829047</v>
      </c>
      <c r="I607" s="9">
        <f t="shared" si="58"/>
        <v>9351.653291644936</v>
      </c>
      <c r="J607" s="9">
        <f t="shared" si="59"/>
        <v>12213.925600625851</v>
      </c>
    </row>
    <row r="608" spans="1:10">
      <c r="A608" s="1">
        <v>41023</v>
      </c>
      <c r="B608" s="9">
        <f>IFERROR(VLOOKUP(A608,Data!A611:B2039,2,FALSE),B607)</f>
        <v>4826.8500979999999</v>
      </c>
      <c r="C608" s="9">
        <f>IFERROR(VLOOKUP(A608,Data!D611:E2021,2,FALSE),C607)</f>
        <v>9963.9902340000008</v>
      </c>
      <c r="D608" s="10">
        <f>IFERROR(VLOOKUP(A608,Data!G611:H2091,2,FALSE),D607)</f>
        <v>13001.56</v>
      </c>
      <c r="E608" s="13">
        <f t="shared" si="54"/>
        <v>0</v>
      </c>
      <c r="F608" s="13">
        <f t="shared" si="55"/>
        <v>0</v>
      </c>
      <c r="G608" s="13">
        <f t="shared" si="56"/>
        <v>5.7545464320496609E-3</v>
      </c>
      <c r="H608" s="9">
        <f t="shared" si="57"/>
        <v>9225.2779291829047</v>
      </c>
      <c r="I608" s="9">
        <f t="shared" si="58"/>
        <v>9351.653291644936</v>
      </c>
      <c r="J608" s="9">
        <f t="shared" si="59"/>
        <v>12284.211202612252</v>
      </c>
    </row>
    <row r="609" spans="1:10">
      <c r="A609" s="1">
        <v>41024</v>
      </c>
      <c r="B609" s="9">
        <f>IFERROR(VLOOKUP(A609,Data!A612:B2040,2,FALSE),B608)</f>
        <v>4826.8500979999999</v>
      </c>
      <c r="C609" s="9">
        <f>IFERROR(VLOOKUP(A609,Data!D612:E2022,2,FALSE),C608)</f>
        <v>9963.9902340000008</v>
      </c>
      <c r="D609" s="10">
        <f>IFERROR(VLOOKUP(A609,Data!G612:H2092,2,FALSE),D608)</f>
        <v>13090.72</v>
      </c>
      <c r="E609" s="13">
        <f t="shared" si="54"/>
        <v>0</v>
      </c>
      <c r="F609" s="13">
        <f t="shared" si="55"/>
        <v>0</v>
      </c>
      <c r="G609" s="13">
        <f t="shared" si="56"/>
        <v>6.8576386218269086E-3</v>
      </c>
      <c r="H609" s="9">
        <f t="shared" si="57"/>
        <v>9225.2779291829047</v>
      </c>
      <c r="I609" s="9">
        <f t="shared" si="58"/>
        <v>9351.653291644936</v>
      </c>
      <c r="J609" s="9">
        <f t="shared" si="59"/>
        <v>12368.451883793965</v>
      </c>
    </row>
    <row r="610" spans="1:10">
      <c r="A610" s="1">
        <v>41025</v>
      </c>
      <c r="B610" s="9">
        <f>IFERROR(VLOOKUP(A610,Data!A613:B2041,2,FALSE),B609)</f>
        <v>4826.8500979999999</v>
      </c>
      <c r="C610" s="9">
        <f>IFERROR(VLOOKUP(A610,Data!D613:E2023,2,FALSE),C609)</f>
        <v>9963.9902340000008</v>
      </c>
      <c r="D610" s="10">
        <f>IFERROR(VLOOKUP(A610,Data!G613:H2093,2,FALSE),D609)</f>
        <v>13204.62</v>
      </c>
      <c r="E610" s="13">
        <f t="shared" si="54"/>
        <v>0</v>
      </c>
      <c r="F610" s="13">
        <f t="shared" si="55"/>
        <v>0</v>
      </c>
      <c r="G610" s="13">
        <f t="shared" si="56"/>
        <v>8.7008201229574426E-3</v>
      </c>
      <c r="H610" s="9">
        <f t="shared" si="57"/>
        <v>9225.2779291829047</v>
      </c>
      <c r="I610" s="9">
        <f t="shared" si="58"/>
        <v>9351.653291644936</v>
      </c>
      <c r="J610" s="9">
        <f t="shared" si="59"/>
        <v>12476.067558834311</v>
      </c>
    </row>
    <row r="611" spans="1:10">
      <c r="A611" s="1">
        <v>41026</v>
      </c>
      <c r="B611" s="9">
        <f>IFERROR(VLOOKUP(A611,Data!A614:B2042,2,FALSE),B610)</f>
        <v>4826.8500979999999</v>
      </c>
      <c r="C611" s="9">
        <f>IFERROR(VLOOKUP(A611,Data!D614:E2024,2,FALSE),C610)</f>
        <v>9963.9902340000008</v>
      </c>
      <c r="D611" s="10">
        <f>IFERROR(VLOOKUP(A611,Data!G614:H2094,2,FALSE),D610)</f>
        <v>13228.31</v>
      </c>
      <c r="E611" s="13">
        <f t="shared" si="54"/>
        <v>0</v>
      </c>
      <c r="F611" s="13">
        <f t="shared" si="55"/>
        <v>0</v>
      </c>
      <c r="G611" s="13">
        <f t="shared" si="56"/>
        <v>1.7940690455309346E-3</v>
      </c>
      <c r="H611" s="9">
        <f t="shared" si="57"/>
        <v>9225.2779291829047</v>
      </c>
      <c r="I611" s="9">
        <f t="shared" si="58"/>
        <v>9351.653291644936</v>
      </c>
      <c r="J611" s="9">
        <f t="shared" si="59"/>
        <v>12498.450485451569</v>
      </c>
    </row>
    <row r="612" spans="1:10">
      <c r="A612" s="1">
        <v>41029</v>
      </c>
      <c r="B612" s="9">
        <f>IFERROR(VLOOKUP(A612,Data!A615:B2043,2,FALSE),B611)</f>
        <v>4826.8500979999999</v>
      </c>
      <c r="C612" s="9">
        <f>IFERROR(VLOOKUP(A612,Data!D615:E2025,2,FALSE),C611)</f>
        <v>9963.9902340000008</v>
      </c>
      <c r="D612" s="10">
        <f>IFERROR(VLOOKUP(A612,Data!G615:H2095,2,FALSE),D611)</f>
        <v>13213.63</v>
      </c>
      <c r="E612" s="13">
        <f t="shared" si="54"/>
        <v>0</v>
      </c>
      <c r="F612" s="13">
        <f t="shared" si="55"/>
        <v>0</v>
      </c>
      <c r="G612" s="13">
        <f t="shared" si="56"/>
        <v>-1.109741153631892E-3</v>
      </c>
      <c r="H612" s="9">
        <f t="shared" si="57"/>
        <v>9225.2779291829047</v>
      </c>
      <c r="I612" s="9">
        <f t="shared" si="58"/>
        <v>9351.653291644936</v>
      </c>
      <c r="J612" s="9">
        <f t="shared" si="59"/>
        <v>12484.580440591233</v>
      </c>
    </row>
    <row r="613" spans="1:10">
      <c r="A613" s="1">
        <v>41030</v>
      </c>
      <c r="B613" s="9">
        <f>IFERROR(VLOOKUP(A613,Data!A616:B2044,2,FALSE),B612)</f>
        <v>4826.8500979999999</v>
      </c>
      <c r="C613" s="9">
        <f>IFERROR(VLOOKUP(A613,Data!D616:E2026,2,FALSE),C612)</f>
        <v>9963.9902340000008</v>
      </c>
      <c r="D613" s="10">
        <f>IFERROR(VLOOKUP(A613,Data!G616:H2096,2,FALSE),D612)</f>
        <v>13279.32</v>
      </c>
      <c r="E613" s="13">
        <f t="shared" si="54"/>
        <v>0</v>
      </c>
      <c r="F613" s="13">
        <f t="shared" si="55"/>
        <v>0</v>
      </c>
      <c r="G613" s="13">
        <f t="shared" si="56"/>
        <v>4.9713818231629393E-3</v>
      </c>
      <c r="H613" s="9">
        <f t="shared" si="57"/>
        <v>9225.2779291829047</v>
      </c>
      <c r="I613" s="9">
        <f t="shared" si="58"/>
        <v>9351.653291644936</v>
      </c>
      <c r="J613" s="9">
        <f t="shared" si="59"/>
        <v>12546.646056863403</v>
      </c>
    </row>
    <row r="614" spans="1:10">
      <c r="A614" s="1">
        <v>41031</v>
      </c>
      <c r="B614" s="9">
        <f>IFERROR(VLOOKUP(A614,Data!A617:B2045,2,FALSE),B613)</f>
        <v>4826.8500979999999</v>
      </c>
      <c r="C614" s="9">
        <f>IFERROR(VLOOKUP(A614,Data!D617:E2027,2,FALSE),C613)</f>
        <v>9963.9902340000008</v>
      </c>
      <c r="D614" s="10">
        <f>IFERROR(VLOOKUP(A614,Data!G617:H2097,2,FALSE),D613)</f>
        <v>13268.57</v>
      </c>
      <c r="E614" s="13">
        <f t="shared" si="54"/>
        <v>0</v>
      </c>
      <c r="F614" s="13">
        <f t="shared" si="55"/>
        <v>0</v>
      </c>
      <c r="G614" s="13">
        <f t="shared" si="56"/>
        <v>-8.0952940361404054E-4</v>
      </c>
      <c r="H614" s="9">
        <f t="shared" si="57"/>
        <v>9225.2779291829047</v>
      </c>
      <c r="I614" s="9">
        <f t="shared" si="58"/>
        <v>9351.653291644936</v>
      </c>
      <c r="J614" s="9">
        <f t="shared" si="59"/>
        <v>12536.489177963635</v>
      </c>
    </row>
    <row r="615" spans="1:10">
      <c r="A615" s="1">
        <v>41032</v>
      </c>
      <c r="B615" s="9">
        <f>IFERROR(VLOOKUP(A615,Data!A618:B2046,2,FALSE),B614)</f>
        <v>4826.8500979999999</v>
      </c>
      <c r="C615" s="9">
        <f>IFERROR(VLOOKUP(A615,Data!D618:E2028,2,FALSE),C614)</f>
        <v>9963.9902340000008</v>
      </c>
      <c r="D615" s="10">
        <f>IFERROR(VLOOKUP(A615,Data!G618:H2098,2,FALSE),D614)</f>
        <v>13206.59</v>
      </c>
      <c r="E615" s="13">
        <f t="shared" si="54"/>
        <v>0</v>
      </c>
      <c r="F615" s="13">
        <f t="shared" si="55"/>
        <v>0</v>
      </c>
      <c r="G615" s="13">
        <f t="shared" si="56"/>
        <v>-4.6711891334182635E-3</v>
      </c>
      <c r="H615" s="9">
        <f t="shared" si="57"/>
        <v>9225.2779291829047</v>
      </c>
      <c r="I615" s="9">
        <f t="shared" si="58"/>
        <v>9351.653291644936</v>
      </c>
      <c r="J615" s="9">
        <f t="shared" si="59"/>
        <v>12477.928865944315</v>
      </c>
    </row>
    <row r="616" spans="1:10">
      <c r="A616" s="1">
        <v>41033</v>
      </c>
      <c r="B616" s="9">
        <f>IFERROR(VLOOKUP(A616,Data!A619:B2047,2,FALSE),B615)</f>
        <v>4826.8500979999999</v>
      </c>
      <c r="C616" s="9">
        <f>IFERROR(VLOOKUP(A616,Data!D619:E2029,2,FALSE),C615)</f>
        <v>9963.9902340000008</v>
      </c>
      <c r="D616" s="10">
        <f>IFERROR(VLOOKUP(A616,Data!G619:H2099,2,FALSE),D615)</f>
        <v>13038.27</v>
      </c>
      <c r="E616" s="13">
        <f t="shared" si="54"/>
        <v>0</v>
      </c>
      <c r="F616" s="13">
        <f t="shared" si="55"/>
        <v>0</v>
      </c>
      <c r="G616" s="13">
        <f t="shared" si="56"/>
        <v>-1.2745152230818077E-2</v>
      </c>
      <c r="H616" s="9">
        <f t="shared" si="57"/>
        <v>9225.2779291829047</v>
      </c>
      <c r="I616" s="9">
        <f t="shared" si="58"/>
        <v>9351.653291644936</v>
      </c>
      <c r="J616" s="9">
        <f t="shared" si="59"/>
        <v>12318.895763022536</v>
      </c>
    </row>
    <row r="617" spans="1:10">
      <c r="A617" s="1">
        <v>41036</v>
      </c>
      <c r="B617" s="9">
        <f>IFERROR(VLOOKUP(A617,Data!A620:B2048,2,FALSE),B616)</f>
        <v>4826.8500979999999</v>
      </c>
      <c r="C617" s="9">
        <f>IFERROR(VLOOKUP(A617,Data!D620:E2030,2,FALSE),C616)</f>
        <v>9963.9902340000008</v>
      </c>
      <c r="D617" s="10">
        <f>IFERROR(VLOOKUP(A617,Data!G620:H2100,2,FALSE),D616)</f>
        <v>13008.53</v>
      </c>
      <c r="E617" s="13">
        <f t="shared" si="54"/>
        <v>0</v>
      </c>
      <c r="F617" s="13">
        <f t="shared" si="55"/>
        <v>0</v>
      </c>
      <c r="G617" s="13">
        <f t="shared" si="56"/>
        <v>-2.2809774609668138E-3</v>
      </c>
      <c r="H617" s="9">
        <f t="shared" si="57"/>
        <v>9225.2779291829047</v>
      </c>
      <c r="I617" s="9">
        <f t="shared" si="58"/>
        <v>9351.653291644936</v>
      </c>
      <c r="J617" s="9">
        <f t="shared" si="59"/>
        <v>12290.796639443082</v>
      </c>
    </row>
    <row r="618" spans="1:10">
      <c r="A618" s="1">
        <v>41037</v>
      </c>
      <c r="B618" s="9">
        <f>IFERROR(VLOOKUP(A618,Data!A621:B2049,2,FALSE),B617)</f>
        <v>4826.8500979999999</v>
      </c>
      <c r="C618" s="9">
        <f>IFERROR(VLOOKUP(A618,Data!D621:E2031,2,FALSE),C617)</f>
        <v>9963.9902340000008</v>
      </c>
      <c r="D618" s="10">
        <f>IFERROR(VLOOKUP(A618,Data!G621:H2101,2,FALSE),D617)</f>
        <v>12932.09</v>
      </c>
      <c r="E618" s="13">
        <f t="shared" si="54"/>
        <v>0</v>
      </c>
      <c r="F618" s="13">
        <f t="shared" si="55"/>
        <v>0</v>
      </c>
      <c r="G618" s="13">
        <f t="shared" si="56"/>
        <v>-5.8761443452873237E-3</v>
      </c>
      <c r="H618" s="9">
        <f t="shared" si="57"/>
        <v>9225.2779291829047</v>
      </c>
      <c r="I618" s="9">
        <f t="shared" si="58"/>
        <v>9351.653291644936</v>
      </c>
      <c r="J618" s="9">
        <f t="shared" si="59"/>
        <v>12218.574144271142</v>
      </c>
    </row>
    <row r="619" spans="1:10">
      <c r="A619" s="1">
        <v>41038</v>
      </c>
      <c r="B619" s="9">
        <f>IFERROR(VLOOKUP(A619,Data!A622:B2050,2,FALSE),B618)</f>
        <v>4826.8500979999999</v>
      </c>
      <c r="C619" s="9">
        <f>IFERROR(VLOOKUP(A619,Data!D622:E2032,2,FALSE),C618)</f>
        <v>9963.9902340000008</v>
      </c>
      <c r="D619" s="10">
        <f>IFERROR(VLOOKUP(A619,Data!G622:H2102,2,FALSE),D618)</f>
        <v>12835.06</v>
      </c>
      <c r="E619" s="13">
        <f t="shared" si="54"/>
        <v>0</v>
      </c>
      <c r="F619" s="13">
        <f t="shared" si="55"/>
        <v>0</v>
      </c>
      <c r="G619" s="13">
        <f t="shared" si="56"/>
        <v>-7.503040885116068E-3</v>
      </c>
      <c r="H619" s="9">
        <f t="shared" si="57"/>
        <v>9225.2779291829047</v>
      </c>
      <c r="I619" s="9">
        <f t="shared" si="58"/>
        <v>9351.653291644936</v>
      </c>
      <c r="J619" s="9">
        <f t="shared" si="59"/>
        <v>12126.897682908853</v>
      </c>
    </row>
    <row r="620" spans="1:10">
      <c r="A620" s="1">
        <v>41039</v>
      </c>
      <c r="B620" s="9">
        <f>IFERROR(VLOOKUP(A620,Data!A623:B2051,2,FALSE),B619)</f>
        <v>4826.8500979999999</v>
      </c>
      <c r="C620" s="9">
        <f>IFERROR(VLOOKUP(A620,Data!D623:E2033,2,FALSE),C619)</f>
        <v>9963.9902340000008</v>
      </c>
      <c r="D620" s="10">
        <f>IFERROR(VLOOKUP(A620,Data!G623:H2103,2,FALSE),D619)</f>
        <v>12855.04</v>
      </c>
      <c r="E620" s="13">
        <f t="shared" si="54"/>
        <v>0</v>
      </c>
      <c r="F620" s="13">
        <f t="shared" si="55"/>
        <v>0</v>
      </c>
      <c r="G620" s="13">
        <f t="shared" si="56"/>
        <v>1.5566736735162425E-3</v>
      </c>
      <c r="H620" s="9">
        <f t="shared" si="57"/>
        <v>9225.2779291829047</v>
      </c>
      <c r="I620" s="9">
        <f t="shared" si="58"/>
        <v>9351.653291644936</v>
      </c>
      <c r="J620" s="9">
        <f t="shared" si="59"/>
        <v>12145.775305273262</v>
      </c>
    </row>
    <row r="621" spans="1:10">
      <c r="A621" s="1">
        <v>41040</v>
      </c>
      <c r="B621" s="9">
        <f>IFERROR(VLOOKUP(A621,Data!A624:B2052,2,FALSE),B620)</f>
        <v>4826.8500979999999</v>
      </c>
      <c r="C621" s="9">
        <f>IFERROR(VLOOKUP(A621,Data!D624:E2034,2,FALSE),C620)</f>
        <v>9963.9902340000008</v>
      </c>
      <c r="D621" s="10">
        <f>IFERROR(VLOOKUP(A621,Data!G624:H2104,2,FALSE),D620)</f>
        <v>12820.6</v>
      </c>
      <c r="E621" s="13">
        <f t="shared" si="54"/>
        <v>0</v>
      </c>
      <c r="F621" s="13">
        <f t="shared" si="55"/>
        <v>0</v>
      </c>
      <c r="G621" s="13">
        <f t="shared" si="56"/>
        <v>-2.6791048491487E-3</v>
      </c>
      <c r="H621" s="9">
        <f t="shared" si="57"/>
        <v>9225.2779291829047</v>
      </c>
      <c r="I621" s="9">
        <f t="shared" si="58"/>
        <v>9351.653291644936</v>
      </c>
      <c r="J621" s="9">
        <f t="shared" si="59"/>
        <v>12113.235499756234</v>
      </c>
    </row>
    <row r="622" spans="1:10">
      <c r="A622" s="1">
        <v>41043</v>
      </c>
      <c r="B622" s="9">
        <f>IFERROR(VLOOKUP(A622,Data!A625:B2053,2,FALSE),B621)</f>
        <v>4826.8500979999999</v>
      </c>
      <c r="C622" s="9">
        <f>IFERROR(VLOOKUP(A622,Data!D625:E2035,2,FALSE),C621)</f>
        <v>9963.9902340000008</v>
      </c>
      <c r="D622" s="10">
        <f>IFERROR(VLOOKUP(A622,Data!G625:H2105,2,FALSE),D621)</f>
        <v>12695.35</v>
      </c>
      <c r="E622" s="13">
        <f t="shared" si="54"/>
        <v>0</v>
      </c>
      <c r="F622" s="13">
        <f t="shared" si="55"/>
        <v>0</v>
      </c>
      <c r="G622" s="13">
        <f t="shared" si="56"/>
        <v>-9.7694335678517388E-3</v>
      </c>
      <c r="H622" s="9">
        <f t="shared" si="57"/>
        <v>9225.2779291829047</v>
      </c>
      <c r="I622" s="9">
        <f t="shared" si="58"/>
        <v>9351.653291644936</v>
      </c>
      <c r="J622" s="9">
        <f t="shared" si="59"/>
        <v>11994.896050249623</v>
      </c>
    </row>
    <row r="623" spans="1:10">
      <c r="A623" s="1">
        <v>41044</v>
      </c>
      <c r="B623" s="9">
        <f>IFERROR(VLOOKUP(A623,Data!A626:B2054,2,FALSE),B622)</f>
        <v>4826.8500979999999</v>
      </c>
      <c r="C623" s="9">
        <f>IFERROR(VLOOKUP(A623,Data!D626:E2036,2,FALSE),C622)</f>
        <v>9963.9902340000008</v>
      </c>
      <c r="D623" s="10">
        <f>IFERROR(VLOOKUP(A623,Data!G626:H2106,2,FALSE),D622)</f>
        <v>12632</v>
      </c>
      <c r="E623" s="13">
        <f t="shared" si="54"/>
        <v>0</v>
      </c>
      <c r="F623" s="13">
        <f t="shared" si="55"/>
        <v>0</v>
      </c>
      <c r="G623" s="13">
        <f t="shared" si="56"/>
        <v>-4.9900160294911412E-3</v>
      </c>
      <c r="H623" s="9">
        <f t="shared" si="57"/>
        <v>9225.2779291829047</v>
      </c>
      <c r="I623" s="9">
        <f t="shared" si="58"/>
        <v>9351.653291644936</v>
      </c>
      <c r="J623" s="9">
        <f t="shared" si="59"/>
        <v>11935.041326686798</v>
      </c>
    </row>
    <row r="624" spans="1:10">
      <c r="A624" s="1">
        <v>41045</v>
      </c>
      <c r="B624" s="9">
        <f>IFERROR(VLOOKUP(A624,Data!A627:B2055,2,FALSE),B623)</f>
        <v>4826.8500979999999</v>
      </c>
      <c r="C624" s="9">
        <f>IFERROR(VLOOKUP(A624,Data!D627:E2037,2,FALSE),C623)</f>
        <v>9963.9902340000008</v>
      </c>
      <c r="D624" s="10">
        <f>IFERROR(VLOOKUP(A624,Data!G627:H2107,2,FALSE),D623)</f>
        <v>12598.55</v>
      </c>
      <c r="E624" s="13">
        <f t="shared" si="54"/>
        <v>0</v>
      </c>
      <c r="F624" s="13">
        <f t="shared" si="55"/>
        <v>0</v>
      </c>
      <c r="G624" s="13">
        <f t="shared" si="56"/>
        <v>-2.6480367321089875E-3</v>
      </c>
      <c r="H624" s="9">
        <f t="shared" si="57"/>
        <v>9225.2779291829047</v>
      </c>
      <c r="I624" s="9">
        <f t="shared" si="58"/>
        <v>9351.653291644936</v>
      </c>
      <c r="J624" s="9">
        <f t="shared" si="59"/>
        <v>11903.436898854492</v>
      </c>
    </row>
    <row r="625" spans="1:10">
      <c r="A625" s="1">
        <v>41046</v>
      </c>
      <c r="B625" s="9">
        <f>IFERROR(VLOOKUP(A625,Data!A628:B2056,2,FALSE),B624)</f>
        <v>4826.8500979999999</v>
      </c>
      <c r="C625" s="9">
        <f>IFERROR(VLOOKUP(A625,Data!D628:E2038,2,FALSE),C624)</f>
        <v>9963.9902340000008</v>
      </c>
      <c r="D625" s="10">
        <f>IFERROR(VLOOKUP(A625,Data!G628:H2108,2,FALSE),D624)</f>
        <v>12442.49</v>
      </c>
      <c r="E625" s="13">
        <f t="shared" si="54"/>
        <v>0</v>
      </c>
      <c r="F625" s="13">
        <f t="shared" si="55"/>
        <v>0</v>
      </c>
      <c r="G625" s="13">
        <f t="shared" si="56"/>
        <v>-1.2387139789896416E-2</v>
      </c>
      <c r="H625" s="9">
        <f t="shared" si="57"/>
        <v>9225.2779291829047</v>
      </c>
      <c r="I625" s="9">
        <f t="shared" si="58"/>
        <v>9351.653291644936</v>
      </c>
      <c r="J625" s="9">
        <f t="shared" si="59"/>
        <v>11755.987362008171</v>
      </c>
    </row>
    <row r="626" spans="1:10">
      <c r="A626" s="1">
        <v>41047</v>
      </c>
      <c r="B626" s="9">
        <f>IFERROR(VLOOKUP(A626,Data!A629:B2057,2,FALSE),B625)</f>
        <v>4826.8500979999999</v>
      </c>
      <c r="C626" s="9">
        <f>IFERROR(VLOOKUP(A626,Data!D629:E2039,2,FALSE),C625)</f>
        <v>9963.9902340000008</v>
      </c>
      <c r="D626" s="10">
        <f>IFERROR(VLOOKUP(A626,Data!G629:H2109,2,FALSE),D625)</f>
        <v>12369.38</v>
      </c>
      <c r="E626" s="13">
        <f t="shared" si="54"/>
        <v>0</v>
      </c>
      <c r="F626" s="13">
        <f t="shared" si="55"/>
        <v>0</v>
      </c>
      <c r="G626" s="13">
        <f t="shared" si="56"/>
        <v>-5.8758335349275411E-3</v>
      </c>
      <c r="H626" s="9">
        <f t="shared" si="57"/>
        <v>9225.2779291829047</v>
      </c>
      <c r="I626" s="9">
        <f t="shared" si="58"/>
        <v>9351.653291644936</v>
      </c>
      <c r="J626" s="9">
        <f t="shared" si="59"/>
        <v>11686.9111372303</v>
      </c>
    </row>
    <row r="627" spans="1:10">
      <c r="A627" s="1">
        <v>41050</v>
      </c>
      <c r="B627" s="9">
        <f>IFERROR(VLOOKUP(A627,Data!A630:B2058,2,FALSE),B626)</f>
        <v>4826.8500979999999</v>
      </c>
      <c r="C627" s="9">
        <f>IFERROR(VLOOKUP(A627,Data!D630:E2040,2,FALSE),C626)</f>
        <v>9963.9902340000008</v>
      </c>
      <c r="D627" s="10">
        <f>IFERROR(VLOOKUP(A627,Data!G630:H2110,2,FALSE),D626)</f>
        <v>12504.48</v>
      </c>
      <c r="E627" s="13">
        <f t="shared" si="54"/>
        <v>0</v>
      </c>
      <c r="F627" s="13">
        <f t="shared" si="55"/>
        <v>0</v>
      </c>
      <c r="G627" s="13">
        <f t="shared" si="56"/>
        <v>1.0922131909602614E-2</v>
      </c>
      <c r="H627" s="9">
        <f t="shared" si="57"/>
        <v>9225.2779291829047</v>
      </c>
      <c r="I627" s="9">
        <f t="shared" si="58"/>
        <v>9351.653291644936</v>
      </c>
      <c r="J627" s="9">
        <f t="shared" si="59"/>
        <v>11814.557122286933</v>
      </c>
    </row>
    <row r="628" spans="1:10">
      <c r="A628" s="1">
        <v>41051</v>
      </c>
      <c r="B628" s="9">
        <f>IFERROR(VLOOKUP(A628,Data!A631:B2059,2,FALSE),B627)</f>
        <v>4826.8500979999999</v>
      </c>
      <c r="C628" s="9">
        <f>IFERROR(VLOOKUP(A628,Data!D631:E2041,2,FALSE),C627)</f>
        <v>9963.9902340000008</v>
      </c>
      <c r="D628" s="10">
        <f>IFERROR(VLOOKUP(A628,Data!G631:H2111,2,FALSE),D627)</f>
        <v>12502.81</v>
      </c>
      <c r="E628" s="13">
        <f t="shared" si="54"/>
        <v>0</v>
      </c>
      <c r="F628" s="13">
        <f t="shared" si="55"/>
        <v>0</v>
      </c>
      <c r="G628" s="13">
        <f t="shared" si="56"/>
        <v>-1.3355213491485235E-4</v>
      </c>
      <c r="H628" s="9">
        <f t="shared" si="57"/>
        <v>9225.2779291829047</v>
      </c>
      <c r="I628" s="9">
        <f t="shared" si="58"/>
        <v>9351.653291644936</v>
      </c>
      <c r="J628" s="9">
        <f t="shared" si="59"/>
        <v>11812.979262960178</v>
      </c>
    </row>
    <row r="629" spans="1:10">
      <c r="A629" s="1">
        <v>41052</v>
      </c>
      <c r="B629" s="9">
        <f>IFERROR(VLOOKUP(A629,Data!A632:B2060,2,FALSE),B628)</f>
        <v>4826.8500979999999</v>
      </c>
      <c r="C629" s="9">
        <f>IFERROR(VLOOKUP(A629,Data!D632:E2042,2,FALSE),C628)</f>
        <v>9963.9902340000008</v>
      </c>
      <c r="D629" s="10">
        <f>IFERROR(VLOOKUP(A629,Data!G632:H2112,2,FALSE),D628)</f>
        <v>12496.15</v>
      </c>
      <c r="E629" s="13">
        <f t="shared" si="54"/>
        <v>0</v>
      </c>
      <c r="F629" s="13">
        <f t="shared" si="55"/>
        <v>0</v>
      </c>
      <c r="G629" s="13">
        <f t="shared" si="56"/>
        <v>-5.3268025347900634E-4</v>
      </c>
      <c r="H629" s="9">
        <f t="shared" si="57"/>
        <v>9225.2779291829047</v>
      </c>
      <c r="I629" s="9">
        <f t="shared" si="58"/>
        <v>9351.653291644936</v>
      </c>
      <c r="J629" s="9">
        <f t="shared" si="59"/>
        <v>11806.686722172042</v>
      </c>
    </row>
    <row r="630" spans="1:10">
      <c r="A630" s="1">
        <v>41053</v>
      </c>
      <c r="B630" s="9">
        <f>IFERROR(VLOOKUP(A630,Data!A633:B2061,2,FALSE),B629)</f>
        <v>4826.8500979999999</v>
      </c>
      <c r="C630" s="9">
        <f>IFERROR(VLOOKUP(A630,Data!D633:E2043,2,FALSE),C629)</f>
        <v>9963.9902340000008</v>
      </c>
      <c r="D630" s="10">
        <f>IFERROR(VLOOKUP(A630,Data!G633:H2113,2,FALSE),D629)</f>
        <v>12529.75</v>
      </c>
      <c r="E630" s="13">
        <f t="shared" si="54"/>
        <v>0</v>
      </c>
      <c r="F630" s="13">
        <f t="shared" si="55"/>
        <v>0</v>
      </c>
      <c r="G630" s="13">
        <f t="shared" si="56"/>
        <v>2.6888281590730237E-3</v>
      </c>
      <c r="H630" s="9">
        <f t="shared" si="57"/>
        <v>9225.2779291829047</v>
      </c>
      <c r="I630" s="9">
        <f t="shared" si="58"/>
        <v>9351.653291644936</v>
      </c>
      <c r="J630" s="9">
        <f t="shared" si="59"/>
        <v>11838.432873895974</v>
      </c>
    </row>
    <row r="631" spans="1:10">
      <c r="A631" s="1">
        <v>41054</v>
      </c>
      <c r="B631" s="9">
        <f>IFERROR(VLOOKUP(A631,Data!A634:B2062,2,FALSE),B630)</f>
        <v>4826.8500979999999</v>
      </c>
      <c r="C631" s="9">
        <f>IFERROR(VLOOKUP(A631,Data!D634:E2044,2,FALSE),C630)</f>
        <v>9963.9902340000008</v>
      </c>
      <c r="D631" s="10">
        <f>IFERROR(VLOOKUP(A631,Data!G634:H2114,2,FALSE),D630)</f>
        <v>12454.83</v>
      </c>
      <c r="E631" s="13">
        <f t="shared" si="54"/>
        <v>0</v>
      </c>
      <c r="F631" s="13">
        <f t="shared" si="55"/>
        <v>0</v>
      </c>
      <c r="G631" s="13">
        <f t="shared" si="56"/>
        <v>-5.9793691015383446E-3</v>
      </c>
      <c r="H631" s="9">
        <f t="shared" si="57"/>
        <v>9225.2779291829047</v>
      </c>
      <c r="I631" s="9">
        <f t="shared" si="58"/>
        <v>9351.653291644936</v>
      </c>
      <c r="J631" s="9">
        <f t="shared" si="59"/>
        <v>11767.646514159165</v>
      </c>
    </row>
    <row r="632" spans="1:10">
      <c r="A632" s="1">
        <v>41057</v>
      </c>
      <c r="B632" s="9">
        <f>IFERROR(VLOOKUP(A632,Data!A635:B2063,2,FALSE),B631)</f>
        <v>4826.8500979999999</v>
      </c>
      <c r="C632" s="9">
        <f>IFERROR(VLOOKUP(A632,Data!D635:E2045,2,FALSE),C631)</f>
        <v>9963.9902340000008</v>
      </c>
      <c r="D632" s="10">
        <f>IFERROR(VLOOKUP(A632,Data!G635:H2115,2,FALSE),D631)</f>
        <v>12454.83</v>
      </c>
      <c r="E632" s="13">
        <f t="shared" si="54"/>
        <v>0</v>
      </c>
      <c r="F632" s="13">
        <f t="shared" si="55"/>
        <v>0</v>
      </c>
      <c r="G632" s="13">
        <f t="shared" si="56"/>
        <v>0</v>
      </c>
      <c r="H632" s="9">
        <f t="shared" si="57"/>
        <v>9225.2779291829047</v>
      </c>
      <c r="I632" s="9">
        <f t="shared" si="58"/>
        <v>9351.653291644936</v>
      </c>
      <c r="J632" s="9">
        <f t="shared" si="59"/>
        <v>11767.646514159165</v>
      </c>
    </row>
    <row r="633" spans="1:10">
      <c r="A633" s="1">
        <v>41058</v>
      </c>
      <c r="B633" s="9">
        <f>IFERROR(VLOOKUP(A633,Data!A636:B2064,2,FALSE),B632)</f>
        <v>4826.8500979999999</v>
      </c>
      <c r="C633" s="9">
        <f>IFERROR(VLOOKUP(A633,Data!D636:E2046,2,FALSE),C632)</f>
        <v>9963.9902340000008</v>
      </c>
      <c r="D633" s="10">
        <f>IFERROR(VLOOKUP(A633,Data!G636:H2116,2,FALSE),D632)</f>
        <v>12580.69</v>
      </c>
      <c r="E633" s="13">
        <f t="shared" si="54"/>
        <v>0</v>
      </c>
      <c r="F633" s="13">
        <f t="shared" si="55"/>
        <v>0</v>
      </c>
      <c r="G633" s="13">
        <f t="shared" si="56"/>
        <v>1.0105316571964498E-2</v>
      </c>
      <c r="H633" s="9">
        <f t="shared" si="57"/>
        <v>9225.2779291829047</v>
      </c>
      <c r="I633" s="9">
        <f t="shared" si="58"/>
        <v>9351.653291644936</v>
      </c>
      <c r="J633" s="9">
        <f t="shared" si="59"/>
        <v>11886.562307491718</v>
      </c>
    </row>
    <row r="634" spans="1:10">
      <c r="A634" s="1">
        <v>41059</v>
      </c>
      <c r="B634" s="9">
        <f>IFERROR(VLOOKUP(A634,Data!A637:B2065,2,FALSE),B633)</f>
        <v>4826.8500979999999</v>
      </c>
      <c r="C634" s="9">
        <f>IFERROR(VLOOKUP(A634,Data!D637:E2047,2,FALSE),C633)</f>
        <v>9963.9902340000008</v>
      </c>
      <c r="D634" s="10">
        <f>IFERROR(VLOOKUP(A634,Data!G637:H2117,2,FALSE),D633)</f>
        <v>12419.86</v>
      </c>
      <c r="E634" s="13">
        <f t="shared" si="54"/>
        <v>0</v>
      </c>
      <c r="F634" s="13">
        <f t="shared" si="55"/>
        <v>0</v>
      </c>
      <c r="G634" s="13">
        <f t="shared" si="56"/>
        <v>-1.2783877513872444E-2</v>
      </c>
      <c r="H634" s="9">
        <f t="shared" si="57"/>
        <v>9225.2779291829047</v>
      </c>
      <c r="I634" s="9">
        <f t="shared" si="58"/>
        <v>9351.653291644936</v>
      </c>
      <c r="J634" s="9">
        <f t="shared" si="59"/>
        <v>11734.605950891731</v>
      </c>
    </row>
    <row r="635" spans="1:10">
      <c r="A635" s="1">
        <v>41060</v>
      </c>
      <c r="B635" s="9">
        <f>IFERROR(VLOOKUP(A635,Data!A638:B2066,2,FALSE),B634)</f>
        <v>4826.8500979999999</v>
      </c>
      <c r="C635" s="9">
        <f>IFERROR(VLOOKUP(A635,Data!D638:E2048,2,FALSE),C634)</f>
        <v>9963.9902340000008</v>
      </c>
      <c r="D635" s="10">
        <f>IFERROR(VLOOKUP(A635,Data!G638:H2118,2,FALSE),D634)</f>
        <v>12393.45</v>
      </c>
      <c r="E635" s="13">
        <f t="shared" si="54"/>
        <v>0</v>
      </c>
      <c r="F635" s="13">
        <f t="shared" si="55"/>
        <v>0</v>
      </c>
      <c r="G635" s="13">
        <f t="shared" si="56"/>
        <v>-2.1264329871673155E-3</v>
      </c>
      <c r="H635" s="9">
        <f t="shared" si="57"/>
        <v>9225.2779291829047</v>
      </c>
      <c r="I635" s="9">
        <f t="shared" si="58"/>
        <v>9351.653291644936</v>
      </c>
      <c r="J635" s="9">
        <f t="shared" si="59"/>
        <v>11709.653097706345</v>
      </c>
    </row>
    <row r="636" spans="1:10">
      <c r="A636" s="1">
        <v>41061</v>
      </c>
      <c r="B636" s="9">
        <f>IFERROR(VLOOKUP(A636,Data!A639:B2067,2,FALSE),B635)</f>
        <v>4826.8500979999999</v>
      </c>
      <c r="C636" s="9">
        <f>IFERROR(VLOOKUP(A636,Data!D639:E2049,2,FALSE),C635)</f>
        <v>9963.9902340000008</v>
      </c>
      <c r="D636" s="10">
        <f>IFERROR(VLOOKUP(A636,Data!G639:H2119,2,FALSE),D635)</f>
        <v>12118.57</v>
      </c>
      <c r="E636" s="13">
        <f t="shared" si="54"/>
        <v>0</v>
      </c>
      <c r="F636" s="13">
        <f t="shared" si="55"/>
        <v>0</v>
      </c>
      <c r="G636" s="13">
        <f t="shared" si="56"/>
        <v>-2.2179457697412829E-2</v>
      </c>
      <c r="H636" s="9">
        <f t="shared" si="57"/>
        <v>9225.2779291829047</v>
      </c>
      <c r="I636" s="9">
        <f t="shared" si="58"/>
        <v>9351.653291644936</v>
      </c>
      <c r="J636" s="9">
        <f t="shared" si="59"/>
        <v>11449.939342174388</v>
      </c>
    </row>
    <row r="637" spans="1:10">
      <c r="A637" s="1">
        <v>41064</v>
      </c>
      <c r="B637" s="9">
        <f>IFERROR(VLOOKUP(A637,Data!A640:B2068,2,FALSE),B636)</f>
        <v>4826.8500979999999</v>
      </c>
      <c r="C637" s="9">
        <f>IFERROR(VLOOKUP(A637,Data!D640:E2050,2,FALSE),C636)</f>
        <v>9963.9902340000008</v>
      </c>
      <c r="D637" s="10">
        <f>IFERROR(VLOOKUP(A637,Data!G640:H2120,2,FALSE),D636)</f>
        <v>12101.46</v>
      </c>
      <c r="E637" s="13">
        <f t="shared" si="54"/>
        <v>0</v>
      </c>
      <c r="F637" s="13">
        <f t="shared" si="55"/>
        <v>0</v>
      </c>
      <c r="G637" s="13">
        <f t="shared" si="56"/>
        <v>-1.4118827551436006E-3</v>
      </c>
      <c r="H637" s="9">
        <f t="shared" si="57"/>
        <v>9225.2779291829047</v>
      </c>
      <c r="I637" s="9">
        <f t="shared" si="58"/>
        <v>9351.653291644936</v>
      </c>
      <c r="J637" s="9">
        <f t="shared" si="59"/>
        <v>11433.773370269731</v>
      </c>
    </row>
    <row r="638" spans="1:10">
      <c r="A638" s="1">
        <v>41065</v>
      </c>
      <c r="B638" s="9">
        <f>IFERROR(VLOOKUP(A638,Data!A641:B2069,2,FALSE),B637)</f>
        <v>4826.8500979999999</v>
      </c>
      <c r="C638" s="9">
        <f>IFERROR(VLOOKUP(A638,Data!D641:E2051,2,FALSE),C637)</f>
        <v>9963.9902340000008</v>
      </c>
      <c r="D638" s="10">
        <f>IFERROR(VLOOKUP(A638,Data!G641:H2121,2,FALSE),D637)</f>
        <v>12127.95</v>
      </c>
      <c r="E638" s="13">
        <f t="shared" si="54"/>
        <v>0</v>
      </c>
      <c r="F638" s="13">
        <f t="shared" si="55"/>
        <v>0</v>
      </c>
      <c r="G638" s="13">
        <f t="shared" si="56"/>
        <v>2.1889920720311105E-3</v>
      </c>
      <c r="H638" s="9">
        <f t="shared" si="57"/>
        <v>9225.2779291829047</v>
      </c>
      <c r="I638" s="9">
        <f t="shared" si="58"/>
        <v>9351.653291644936</v>
      </c>
      <c r="J638" s="9">
        <f t="shared" si="59"/>
        <v>11458.801809530652</v>
      </c>
    </row>
    <row r="639" spans="1:10">
      <c r="A639" s="1">
        <v>41066</v>
      </c>
      <c r="B639" s="9">
        <f>IFERROR(VLOOKUP(A639,Data!A642:B2070,2,FALSE),B638)</f>
        <v>4826.8500979999999</v>
      </c>
      <c r="C639" s="9">
        <f>IFERROR(VLOOKUP(A639,Data!D642:E2052,2,FALSE),C638)</f>
        <v>9963.9902340000008</v>
      </c>
      <c r="D639" s="10">
        <f>IFERROR(VLOOKUP(A639,Data!G642:H2122,2,FALSE),D638)</f>
        <v>12414.79</v>
      </c>
      <c r="E639" s="13">
        <f t="shared" si="54"/>
        <v>0</v>
      </c>
      <c r="F639" s="13">
        <f t="shared" si="55"/>
        <v>0</v>
      </c>
      <c r="G639" s="13">
        <f t="shared" si="56"/>
        <v>2.3651152915373178E-2</v>
      </c>
      <c r="H639" s="9">
        <f t="shared" si="57"/>
        <v>9225.2779291829047</v>
      </c>
      <c r="I639" s="9">
        <f t="shared" si="58"/>
        <v>9351.653291644936</v>
      </c>
      <c r="J639" s="9">
        <f t="shared" si="59"/>
        <v>11729.815683354816</v>
      </c>
    </row>
    <row r="640" spans="1:10">
      <c r="A640" s="1">
        <v>41067</v>
      </c>
      <c r="B640" s="9">
        <f>IFERROR(VLOOKUP(A640,Data!A643:B2071,2,FALSE),B639)</f>
        <v>4826.8500979999999</v>
      </c>
      <c r="C640" s="9">
        <f>IFERROR(VLOOKUP(A640,Data!D643:E2053,2,FALSE),C639)</f>
        <v>9963.9902340000008</v>
      </c>
      <c r="D640" s="10">
        <f>IFERROR(VLOOKUP(A640,Data!G643:H2123,2,FALSE),D639)</f>
        <v>12460.96</v>
      </c>
      <c r="E640" s="13">
        <f t="shared" si="54"/>
        <v>0</v>
      </c>
      <c r="F640" s="13">
        <f t="shared" si="55"/>
        <v>0</v>
      </c>
      <c r="G640" s="13">
        <f t="shared" si="56"/>
        <v>3.7189513475458101E-3</v>
      </c>
      <c r="H640" s="9">
        <f t="shared" si="57"/>
        <v>9225.2779291829047</v>
      </c>
      <c r="I640" s="9">
        <f t="shared" si="58"/>
        <v>9351.653291644936</v>
      </c>
      <c r="J640" s="9">
        <f t="shared" si="59"/>
        <v>11773.438297196892</v>
      </c>
    </row>
    <row r="641" spans="1:10">
      <c r="A641" s="1">
        <v>41068</v>
      </c>
      <c r="B641" s="9">
        <f>IFERROR(VLOOKUP(A641,Data!A644:B2072,2,FALSE),B640)</f>
        <v>4826.8500979999999</v>
      </c>
      <c r="C641" s="9">
        <f>IFERROR(VLOOKUP(A641,Data!D644:E2054,2,FALSE),C640)</f>
        <v>9963.9902340000008</v>
      </c>
      <c r="D641" s="10">
        <f>IFERROR(VLOOKUP(A641,Data!G644:H2124,2,FALSE),D640)</f>
        <v>12554.2</v>
      </c>
      <c r="E641" s="13">
        <f t="shared" si="54"/>
        <v>0</v>
      </c>
      <c r="F641" s="13">
        <f t="shared" si="55"/>
        <v>0</v>
      </c>
      <c r="G641" s="13">
        <f t="shared" si="56"/>
        <v>7.4825695612538365E-3</v>
      </c>
      <c r="H641" s="9">
        <f t="shared" si="57"/>
        <v>9225.2779291829047</v>
      </c>
      <c r="I641" s="9">
        <f t="shared" si="58"/>
        <v>9351.653291644936</v>
      </c>
      <c r="J641" s="9">
        <f t="shared" si="59"/>
        <v>11861.533868230799</v>
      </c>
    </row>
    <row r="642" spans="1:10">
      <c r="A642" s="1">
        <v>41071</v>
      </c>
      <c r="B642" s="9">
        <f>IFERROR(VLOOKUP(A642,Data!A645:B2073,2,FALSE),B641)</f>
        <v>4826.8500979999999</v>
      </c>
      <c r="C642" s="9">
        <f>IFERROR(VLOOKUP(A642,Data!D645:E2055,2,FALSE),C641)</f>
        <v>9963.9902340000008</v>
      </c>
      <c r="D642" s="10">
        <f>IFERROR(VLOOKUP(A642,Data!G645:H2125,2,FALSE),D641)</f>
        <v>12411.23</v>
      </c>
      <c r="E642" s="13">
        <f t="shared" si="54"/>
        <v>0</v>
      </c>
      <c r="F642" s="13">
        <f t="shared" si="55"/>
        <v>0</v>
      </c>
      <c r="G642" s="13">
        <f t="shared" si="56"/>
        <v>-1.1388220675152631E-2</v>
      </c>
      <c r="H642" s="9">
        <f t="shared" si="57"/>
        <v>9225.2779291829047</v>
      </c>
      <c r="I642" s="9">
        <f t="shared" si="58"/>
        <v>9351.653291644936</v>
      </c>
      <c r="J642" s="9">
        <f t="shared" si="59"/>
        <v>11726.45210299359</v>
      </c>
    </row>
    <row r="643" spans="1:10">
      <c r="A643" s="1">
        <v>41072</v>
      </c>
      <c r="B643" s="9">
        <f>IFERROR(VLOOKUP(A643,Data!A646:B2074,2,FALSE),B642)</f>
        <v>4826.8500979999999</v>
      </c>
      <c r="C643" s="9">
        <f>IFERROR(VLOOKUP(A643,Data!D646:E2056,2,FALSE),C642)</f>
        <v>9963.9902340000008</v>
      </c>
      <c r="D643" s="10">
        <f>IFERROR(VLOOKUP(A643,Data!G646:H2126,2,FALSE),D642)</f>
        <v>12573.8</v>
      </c>
      <c r="E643" s="13">
        <f t="shared" si="54"/>
        <v>0</v>
      </c>
      <c r="F643" s="13">
        <f t="shared" si="55"/>
        <v>0</v>
      </c>
      <c r="G643" s="13">
        <f t="shared" si="56"/>
        <v>1.3098621168087266E-2</v>
      </c>
      <c r="H643" s="9">
        <f t="shared" si="57"/>
        <v>9225.2779291829047</v>
      </c>
      <c r="I643" s="9">
        <f t="shared" si="58"/>
        <v>9351.653291644936</v>
      </c>
      <c r="J643" s="9">
        <f t="shared" si="59"/>
        <v>11880.052456736423</v>
      </c>
    </row>
    <row r="644" spans="1:10">
      <c r="A644" s="1">
        <v>41073</v>
      </c>
      <c r="B644" s="9">
        <f>IFERROR(VLOOKUP(A644,Data!A647:B2075,2,FALSE),B643)</f>
        <v>4826.8500979999999</v>
      </c>
      <c r="C644" s="9">
        <f>IFERROR(VLOOKUP(A644,Data!D647:E2057,2,FALSE),C643)</f>
        <v>9963.9902340000008</v>
      </c>
      <c r="D644" s="10">
        <f>IFERROR(VLOOKUP(A644,Data!G647:H2127,2,FALSE),D643)</f>
        <v>12496.38</v>
      </c>
      <c r="E644" s="13">
        <f t="shared" si="54"/>
        <v>0</v>
      </c>
      <c r="F644" s="13">
        <f t="shared" si="55"/>
        <v>0</v>
      </c>
      <c r="G644" s="13">
        <f t="shared" si="56"/>
        <v>-6.1572476101099168E-3</v>
      </c>
      <c r="H644" s="9">
        <f t="shared" si="57"/>
        <v>9225.2779291829047</v>
      </c>
      <c r="I644" s="9">
        <f t="shared" si="58"/>
        <v>9351.653291644936</v>
      </c>
      <c r="J644" s="9">
        <f t="shared" si="59"/>
        <v>11806.904032139202</v>
      </c>
    </row>
    <row r="645" spans="1:10">
      <c r="A645" s="1">
        <v>41074</v>
      </c>
      <c r="B645" s="9">
        <f>IFERROR(VLOOKUP(A645,Data!A648:B2076,2,FALSE),B644)</f>
        <v>4826.8500979999999</v>
      </c>
      <c r="C645" s="9">
        <f>IFERROR(VLOOKUP(A645,Data!D648:E2058,2,FALSE),C644)</f>
        <v>9963.9902340000008</v>
      </c>
      <c r="D645" s="10">
        <f>IFERROR(VLOOKUP(A645,Data!G648:H2128,2,FALSE),D644)</f>
        <v>12651.91</v>
      </c>
      <c r="E645" s="13">
        <f t="shared" si="54"/>
        <v>0</v>
      </c>
      <c r="F645" s="13">
        <f t="shared" si="55"/>
        <v>0</v>
      </c>
      <c r="G645" s="13">
        <f t="shared" si="56"/>
        <v>1.2446004362863538E-2</v>
      </c>
      <c r="H645" s="9">
        <f t="shared" si="57"/>
        <v>9225.2779291829047</v>
      </c>
      <c r="I645" s="9">
        <f t="shared" si="58"/>
        <v>9351.653291644936</v>
      </c>
      <c r="J645" s="9">
        <f t="shared" si="59"/>
        <v>11953.852811235118</v>
      </c>
    </row>
    <row r="646" spans="1:10">
      <c r="A646" s="1">
        <v>41075</v>
      </c>
      <c r="B646" s="9">
        <f>IFERROR(VLOOKUP(A646,Data!A649:B2077,2,FALSE),B645)</f>
        <v>4826.8500979999999</v>
      </c>
      <c r="C646" s="9">
        <f>IFERROR(VLOOKUP(A646,Data!D649:E2059,2,FALSE),C645)</f>
        <v>9963.9902340000008</v>
      </c>
      <c r="D646" s="10">
        <f>IFERROR(VLOOKUP(A646,Data!G649:H2129,2,FALSE),D645)</f>
        <v>12767.17</v>
      </c>
      <c r="E646" s="13">
        <f t="shared" si="54"/>
        <v>0</v>
      </c>
      <c r="F646" s="13">
        <f t="shared" si="55"/>
        <v>0</v>
      </c>
      <c r="G646" s="13">
        <f t="shared" si="56"/>
        <v>9.1100869354903899E-3</v>
      </c>
      <c r="H646" s="9">
        <f t="shared" si="57"/>
        <v>9225.2779291829047</v>
      </c>
      <c r="I646" s="9">
        <f t="shared" si="58"/>
        <v>9351.653291644936</v>
      </c>
      <c r="J646" s="9">
        <f t="shared" si="59"/>
        <v>12062.753449559525</v>
      </c>
    </row>
    <row r="647" spans="1:10">
      <c r="A647" s="1">
        <v>41078</v>
      </c>
      <c r="B647" s="9">
        <f>IFERROR(VLOOKUP(A647,Data!A650:B2078,2,FALSE),B646)</f>
        <v>4826.8500979999999</v>
      </c>
      <c r="C647" s="9">
        <f>IFERROR(VLOOKUP(A647,Data!D650:E2060,2,FALSE),C646)</f>
        <v>9963.9902340000008</v>
      </c>
      <c r="D647" s="10">
        <f>IFERROR(VLOOKUP(A647,Data!G650:H2130,2,FALSE),D646)</f>
        <v>12741.82</v>
      </c>
      <c r="E647" s="13">
        <f t="shared" si="54"/>
        <v>0</v>
      </c>
      <c r="F647" s="13">
        <f t="shared" si="55"/>
        <v>0</v>
      </c>
      <c r="G647" s="13">
        <f t="shared" si="56"/>
        <v>-1.9855614047592663E-3</v>
      </c>
      <c r="H647" s="9">
        <f t="shared" si="57"/>
        <v>9225.2779291829047</v>
      </c>
      <c r="I647" s="9">
        <f t="shared" si="58"/>
        <v>9351.653291644936</v>
      </c>
      <c r="J647" s="9">
        <f t="shared" si="59"/>
        <v>12038.802111874953</v>
      </c>
    </row>
    <row r="648" spans="1:10">
      <c r="A648" s="1">
        <v>41079</v>
      </c>
      <c r="B648" s="9">
        <f>IFERROR(VLOOKUP(A648,Data!A651:B2079,2,FALSE),B647)</f>
        <v>4826.8500979999999</v>
      </c>
      <c r="C648" s="9">
        <f>IFERROR(VLOOKUP(A648,Data!D651:E2061,2,FALSE),C647)</f>
        <v>9963.9902340000008</v>
      </c>
      <c r="D648" s="10">
        <f>IFERROR(VLOOKUP(A648,Data!G651:H2131,2,FALSE),D647)</f>
        <v>12837.33</v>
      </c>
      <c r="E648" s="13">
        <f t="shared" si="54"/>
        <v>0</v>
      </c>
      <c r="F648" s="13">
        <f t="shared" si="55"/>
        <v>0</v>
      </c>
      <c r="G648" s="13">
        <f t="shared" si="56"/>
        <v>7.495789455509513E-3</v>
      </c>
      <c r="H648" s="9">
        <f t="shared" si="57"/>
        <v>9225.2779291829047</v>
      </c>
      <c r="I648" s="9">
        <f t="shared" si="58"/>
        <v>9351.653291644936</v>
      </c>
      <c r="J648" s="9">
        <f t="shared" si="59"/>
        <v>12129.042437802111</v>
      </c>
    </row>
    <row r="649" spans="1:10">
      <c r="A649" s="1">
        <v>41080</v>
      </c>
      <c r="B649" s="9">
        <f>IFERROR(VLOOKUP(A649,Data!A652:B2080,2,FALSE),B648)</f>
        <v>4826.8500979999999</v>
      </c>
      <c r="C649" s="9">
        <f>IFERROR(VLOOKUP(A649,Data!D652:E2062,2,FALSE),C648)</f>
        <v>9963.9902340000008</v>
      </c>
      <c r="D649" s="10">
        <f>IFERROR(VLOOKUP(A649,Data!G652:H2132,2,FALSE),D648)</f>
        <v>12824.39</v>
      </c>
      <c r="E649" s="13">
        <f t="shared" ref="E649:E712" si="60">(B649-B648)/B648</f>
        <v>0</v>
      </c>
      <c r="F649" s="13">
        <f t="shared" ref="F649:F712" si="61">(C649-C648)/C648</f>
        <v>0</v>
      </c>
      <c r="G649" s="13">
        <f t="shared" ref="G649:G712" si="62">(D649-D648)/D648</f>
        <v>-1.007997769006523E-3</v>
      </c>
      <c r="H649" s="9">
        <f t="shared" ref="H649:H712" si="63">H648*(1+E649)</f>
        <v>9225.2779291829047</v>
      </c>
      <c r="I649" s="9">
        <f t="shared" ref="I649:I712" si="64">I648*(1+F649)</f>
        <v>9351.653291644936</v>
      </c>
      <c r="J649" s="9">
        <f t="shared" ref="J649:J712" si="65">J648*(1+G649)</f>
        <v>12116.816390084621</v>
      </c>
    </row>
    <row r="650" spans="1:10">
      <c r="A650" s="1">
        <v>41081</v>
      </c>
      <c r="B650" s="9">
        <f>IFERROR(VLOOKUP(A650,Data!A653:B2081,2,FALSE),B649)</f>
        <v>4826.8500979999999</v>
      </c>
      <c r="C650" s="9">
        <f>IFERROR(VLOOKUP(A650,Data!D653:E2063,2,FALSE),C649)</f>
        <v>9963.9902340000008</v>
      </c>
      <c r="D650" s="10">
        <f>IFERROR(VLOOKUP(A650,Data!G653:H2133,2,FALSE),D649)</f>
        <v>12573.57</v>
      </c>
      <c r="E650" s="13">
        <f t="shared" si="60"/>
        <v>0</v>
      </c>
      <c r="F650" s="13">
        <f t="shared" si="61"/>
        <v>0</v>
      </c>
      <c r="G650" s="13">
        <f t="shared" si="62"/>
        <v>-1.9558045255953671E-2</v>
      </c>
      <c r="H650" s="9">
        <f t="shared" si="63"/>
        <v>9225.2779291829047</v>
      </c>
      <c r="I650" s="9">
        <f t="shared" si="64"/>
        <v>9351.653291644936</v>
      </c>
      <c r="J650" s="9">
        <f t="shared" si="65"/>
        <v>11879.835146769266</v>
      </c>
    </row>
    <row r="651" spans="1:10">
      <c r="A651" s="1">
        <v>41082</v>
      </c>
      <c r="B651" s="9">
        <f>IFERROR(VLOOKUP(A651,Data!A654:B2082,2,FALSE),B650)</f>
        <v>4826.8500979999999</v>
      </c>
      <c r="C651" s="9">
        <f>IFERROR(VLOOKUP(A651,Data!D654:E2064,2,FALSE),C650)</f>
        <v>9963.9902340000008</v>
      </c>
      <c r="D651" s="10">
        <f>IFERROR(VLOOKUP(A651,Data!G654:H2134,2,FALSE),D650)</f>
        <v>12640.78</v>
      </c>
      <c r="E651" s="13">
        <f t="shared" si="60"/>
        <v>0</v>
      </c>
      <c r="F651" s="13">
        <f t="shared" si="61"/>
        <v>0</v>
      </c>
      <c r="G651" s="13">
        <f t="shared" si="62"/>
        <v>5.3453394700153532E-3</v>
      </c>
      <c r="H651" s="9">
        <f t="shared" si="63"/>
        <v>9225.2779291829047</v>
      </c>
      <c r="I651" s="9">
        <f t="shared" si="64"/>
        <v>9351.653291644936</v>
      </c>
      <c r="J651" s="9">
        <f t="shared" si="65"/>
        <v>11943.336898476568</v>
      </c>
    </row>
    <row r="652" spans="1:10">
      <c r="A652" s="1">
        <v>41085</v>
      </c>
      <c r="B652" s="9">
        <f>IFERROR(VLOOKUP(A652,Data!A655:B2083,2,FALSE),B651)</f>
        <v>4826.8500979999999</v>
      </c>
      <c r="C652" s="9">
        <f>IFERROR(VLOOKUP(A652,Data!D655:E2065,2,FALSE),C651)</f>
        <v>9963.9902340000008</v>
      </c>
      <c r="D652" s="10">
        <f>IFERROR(VLOOKUP(A652,Data!G655:H2135,2,FALSE),D651)</f>
        <v>12502.66</v>
      </c>
      <c r="E652" s="13">
        <f t="shared" si="60"/>
        <v>0</v>
      </c>
      <c r="F652" s="13">
        <f t="shared" si="61"/>
        <v>0</v>
      </c>
      <c r="G652" s="13">
        <f t="shared" si="62"/>
        <v>-1.0926540925480926E-2</v>
      </c>
      <c r="H652" s="9">
        <f t="shared" si="63"/>
        <v>9225.2779291829047</v>
      </c>
      <c r="I652" s="9">
        <f t="shared" si="64"/>
        <v>9351.653291644936</v>
      </c>
      <c r="J652" s="9">
        <f t="shared" si="65"/>
        <v>11812.837539068556</v>
      </c>
    </row>
    <row r="653" spans="1:10">
      <c r="A653" s="1">
        <v>41086</v>
      </c>
      <c r="B653" s="9">
        <f>IFERROR(VLOOKUP(A653,Data!A656:B2084,2,FALSE),B652)</f>
        <v>4826.8500979999999</v>
      </c>
      <c r="C653" s="9">
        <f>IFERROR(VLOOKUP(A653,Data!D656:E2066,2,FALSE),C652)</f>
        <v>9963.9902340000008</v>
      </c>
      <c r="D653" s="10">
        <f>IFERROR(VLOOKUP(A653,Data!G656:H2136,2,FALSE),D652)</f>
        <v>12534.67</v>
      </c>
      <c r="E653" s="13">
        <f t="shared" si="60"/>
        <v>0</v>
      </c>
      <c r="F653" s="13">
        <f t="shared" si="61"/>
        <v>0</v>
      </c>
      <c r="G653" s="13">
        <f t="shared" si="62"/>
        <v>2.5602551776982034E-3</v>
      </c>
      <c r="H653" s="9">
        <f t="shared" si="63"/>
        <v>9225.2779291829047</v>
      </c>
      <c r="I653" s="9">
        <f t="shared" si="64"/>
        <v>9351.653291644936</v>
      </c>
      <c r="J653" s="9">
        <f t="shared" si="65"/>
        <v>11843.081417541263</v>
      </c>
    </row>
    <row r="654" spans="1:10">
      <c r="A654" s="1">
        <v>41087</v>
      </c>
      <c r="B654" s="9">
        <f>IFERROR(VLOOKUP(A654,Data!A657:B2085,2,FALSE),B653)</f>
        <v>4826.8500979999999</v>
      </c>
      <c r="C654" s="9">
        <f>IFERROR(VLOOKUP(A654,Data!D657:E2067,2,FALSE),C653)</f>
        <v>9963.9902340000008</v>
      </c>
      <c r="D654" s="10">
        <f>IFERROR(VLOOKUP(A654,Data!G657:H2137,2,FALSE),D653)</f>
        <v>12627.01</v>
      </c>
      <c r="E654" s="13">
        <f t="shared" si="60"/>
        <v>0</v>
      </c>
      <c r="F654" s="13">
        <f t="shared" si="61"/>
        <v>0</v>
      </c>
      <c r="G654" s="13">
        <f t="shared" si="62"/>
        <v>7.366767533568905E-3</v>
      </c>
      <c r="H654" s="9">
        <f t="shared" si="63"/>
        <v>9225.2779291829047</v>
      </c>
      <c r="I654" s="9">
        <f t="shared" si="64"/>
        <v>9351.653291644936</v>
      </c>
      <c r="J654" s="9">
        <f t="shared" si="65"/>
        <v>11930.326645225419</v>
      </c>
    </row>
    <row r="655" spans="1:10">
      <c r="A655" s="1">
        <v>41088</v>
      </c>
      <c r="B655" s="9">
        <f>IFERROR(VLOOKUP(A655,Data!A658:B2086,2,FALSE),B654)</f>
        <v>4826.8500979999999</v>
      </c>
      <c r="C655" s="9">
        <f>IFERROR(VLOOKUP(A655,Data!D658:E2068,2,FALSE),C654)</f>
        <v>9963.9902340000008</v>
      </c>
      <c r="D655" s="10">
        <f>IFERROR(VLOOKUP(A655,Data!G658:H2138,2,FALSE),D654)</f>
        <v>12602.26</v>
      </c>
      <c r="E655" s="13">
        <f t="shared" si="60"/>
        <v>0</v>
      </c>
      <c r="F655" s="13">
        <f t="shared" si="61"/>
        <v>0</v>
      </c>
      <c r="G655" s="13">
        <f t="shared" si="62"/>
        <v>-1.960083978709132E-3</v>
      </c>
      <c r="H655" s="9">
        <f t="shared" si="63"/>
        <v>9225.2779291829047</v>
      </c>
      <c r="I655" s="9">
        <f t="shared" si="64"/>
        <v>9351.653291644936</v>
      </c>
      <c r="J655" s="9">
        <f t="shared" si="65"/>
        <v>11906.942203107346</v>
      </c>
    </row>
    <row r="656" spans="1:10">
      <c r="A656" s="1">
        <v>41089</v>
      </c>
      <c r="B656" s="9">
        <f>IFERROR(VLOOKUP(A656,Data!A659:B2087,2,FALSE),B655)</f>
        <v>4826.8500979999999</v>
      </c>
      <c r="C656" s="9">
        <f>IFERROR(VLOOKUP(A656,Data!D659:E2069,2,FALSE),C655)</f>
        <v>9963.9902340000008</v>
      </c>
      <c r="D656" s="10">
        <f>IFERROR(VLOOKUP(A656,Data!G659:H2139,2,FALSE),D655)</f>
        <v>12880.09</v>
      </c>
      <c r="E656" s="13">
        <f t="shared" si="60"/>
        <v>0</v>
      </c>
      <c r="F656" s="13">
        <f t="shared" si="61"/>
        <v>0</v>
      </c>
      <c r="G656" s="13">
        <f t="shared" si="62"/>
        <v>2.2046045709261667E-2</v>
      </c>
      <c r="H656" s="9">
        <f t="shared" si="63"/>
        <v>9225.2779291829047</v>
      </c>
      <c r="I656" s="9">
        <f t="shared" si="64"/>
        <v>9351.653291644936</v>
      </c>
      <c r="J656" s="9">
        <f t="shared" si="65"/>
        <v>12169.443195174588</v>
      </c>
    </row>
    <row r="657" spans="1:10">
      <c r="A657" s="1">
        <v>41092</v>
      </c>
      <c r="B657" s="9">
        <f>IFERROR(VLOOKUP(A657,Data!A660:B2088,2,FALSE),B656)</f>
        <v>4826.8500979999999</v>
      </c>
      <c r="C657" s="9">
        <f>IFERROR(VLOOKUP(A657,Data!D660:E2070,2,FALSE),C656)</f>
        <v>9963.9902340000008</v>
      </c>
      <c r="D657" s="10">
        <f>IFERROR(VLOOKUP(A657,Data!G660:H2140,2,FALSE),D656)</f>
        <v>12871.39</v>
      </c>
      <c r="E657" s="13">
        <f t="shared" si="60"/>
        <v>0</v>
      </c>
      <c r="F657" s="13">
        <f t="shared" si="61"/>
        <v>0</v>
      </c>
      <c r="G657" s="13">
        <f t="shared" si="62"/>
        <v>-6.7546111867236385E-4</v>
      </c>
      <c r="H657" s="9">
        <f t="shared" si="63"/>
        <v>9225.2779291829047</v>
      </c>
      <c r="I657" s="9">
        <f t="shared" si="64"/>
        <v>9351.653291644936</v>
      </c>
      <c r="J657" s="9">
        <f t="shared" si="65"/>
        <v>12161.223209460357</v>
      </c>
    </row>
    <row r="658" spans="1:10">
      <c r="A658" s="1">
        <v>41093</v>
      </c>
      <c r="B658" s="9">
        <f>IFERROR(VLOOKUP(A658,Data!A661:B2089,2,FALSE),B657)</f>
        <v>4826.8500979999999</v>
      </c>
      <c r="C658" s="9">
        <f>IFERROR(VLOOKUP(A658,Data!D661:E2071,2,FALSE),C657)</f>
        <v>9963.9902340000008</v>
      </c>
      <c r="D658" s="10">
        <f>IFERROR(VLOOKUP(A658,Data!G661:H2141,2,FALSE),D657)</f>
        <v>12943.82</v>
      </c>
      <c r="E658" s="13">
        <f t="shared" si="60"/>
        <v>0</v>
      </c>
      <c r="F658" s="13">
        <f t="shared" si="61"/>
        <v>0</v>
      </c>
      <c r="G658" s="13">
        <f t="shared" si="62"/>
        <v>5.6272088717691168E-3</v>
      </c>
      <c r="H658" s="9">
        <f t="shared" si="63"/>
        <v>9225.2779291829047</v>
      </c>
      <c r="I658" s="9">
        <f t="shared" si="64"/>
        <v>9351.653291644936</v>
      </c>
      <c r="J658" s="9">
        <f t="shared" si="65"/>
        <v>12229.656952596195</v>
      </c>
    </row>
    <row r="659" spans="1:10">
      <c r="A659" s="1">
        <v>41094</v>
      </c>
      <c r="B659" s="9">
        <f>IFERROR(VLOOKUP(A659,Data!A662:B2090,2,FALSE),B658)</f>
        <v>4826.8500979999999</v>
      </c>
      <c r="C659" s="9">
        <f>IFERROR(VLOOKUP(A659,Data!D662:E2072,2,FALSE),C658)</f>
        <v>9963.9902340000008</v>
      </c>
      <c r="D659" s="10">
        <f>IFERROR(VLOOKUP(A659,Data!G662:H2142,2,FALSE),D658)</f>
        <v>12943.82</v>
      </c>
      <c r="E659" s="13">
        <f t="shared" si="60"/>
        <v>0</v>
      </c>
      <c r="F659" s="13">
        <f t="shared" si="61"/>
        <v>0</v>
      </c>
      <c r="G659" s="13">
        <f t="shared" si="62"/>
        <v>0</v>
      </c>
      <c r="H659" s="9">
        <f t="shared" si="63"/>
        <v>9225.2779291829047</v>
      </c>
      <c r="I659" s="9">
        <f t="shared" si="64"/>
        <v>9351.653291644936</v>
      </c>
      <c r="J659" s="9">
        <f t="shared" si="65"/>
        <v>12229.656952596195</v>
      </c>
    </row>
    <row r="660" spans="1:10">
      <c r="A660" s="1">
        <v>41095</v>
      </c>
      <c r="B660" s="9">
        <f>IFERROR(VLOOKUP(A660,Data!A663:B2091,2,FALSE),B659)</f>
        <v>4826.8500979999999</v>
      </c>
      <c r="C660" s="9">
        <f>IFERROR(VLOOKUP(A660,Data!D663:E2073,2,FALSE),C659)</f>
        <v>9963.9902340000008</v>
      </c>
      <c r="D660" s="10">
        <f>IFERROR(VLOOKUP(A660,Data!G663:H2143,2,FALSE),D659)</f>
        <v>12896.67</v>
      </c>
      <c r="E660" s="13">
        <f t="shared" si="60"/>
        <v>0</v>
      </c>
      <c r="F660" s="13">
        <f t="shared" si="61"/>
        <v>0</v>
      </c>
      <c r="G660" s="13">
        <f t="shared" si="62"/>
        <v>-3.6426649937962392E-3</v>
      </c>
      <c r="H660" s="9">
        <f t="shared" si="63"/>
        <v>9225.2779291829047</v>
      </c>
      <c r="I660" s="9">
        <f t="shared" si="64"/>
        <v>9351.653291644936</v>
      </c>
      <c r="J660" s="9">
        <f t="shared" si="65"/>
        <v>12185.108409328835</v>
      </c>
    </row>
    <row r="661" spans="1:10">
      <c r="A661" s="1">
        <v>41096</v>
      </c>
      <c r="B661" s="9">
        <f>IFERROR(VLOOKUP(A661,Data!A664:B2092,2,FALSE),B660)</f>
        <v>4826.8500979999999</v>
      </c>
      <c r="C661" s="9">
        <f>IFERROR(VLOOKUP(A661,Data!D664:E2074,2,FALSE),C660)</f>
        <v>9963.9902340000008</v>
      </c>
      <c r="D661" s="10">
        <f>IFERROR(VLOOKUP(A661,Data!G664:H2144,2,FALSE),D660)</f>
        <v>12772.47</v>
      </c>
      <c r="E661" s="13">
        <f t="shared" si="60"/>
        <v>0</v>
      </c>
      <c r="F661" s="13">
        <f t="shared" si="61"/>
        <v>0</v>
      </c>
      <c r="G661" s="13">
        <f t="shared" si="62"/>
        <v>-9.6303929619041759E-3</v>
      </c>
      <c r="H661" s="9">
        <f t="shared" si="63"/>
        <v>9225.2779291829047</v>
      </c>
      <c r="I661" s="9">
        <f t="shared" si="64"/>
        <v>9351.653291644936</v>
      </c>
      <c r="J661" s="9">
        <f t="shared" si="65"/>
        <v>12067.761027063596</v>
      </c>
    </row>
    <row r="662" spans="1:10">
      <c r="A662" s="1">
        <v>41099</v>
      </c>
      <c r="B662" s="9">
        <f>IFERROR(VLOOKUP(A662,Data!A665:B2093,2,FALSE),B661)</f>
        <v>4826.8500979999999</v>
      </c>
      <c r="C662" s="9">
        <f>IFERROR(VLOOKUP(A662,Data!D665:E2075,2,FALSE),C661)</f>
        <v>9963.9902340000008</v>
      </c>
      <c r="D662" s="10">
        <f>IFERROR(VLOOKUP(A662,Data!G665:H2145,2,FALSE),D661)</f>
        <v>12736.29</v>
      </c>
      <c r="E662" s="13">
        <f t="shared" si="60"/>
        <v>0</v>
      </c>
      <c r="F662" s="13">
        <f t="shared" si="61"/>
        <v>0</v>
      </c>
      <c r="G662" s="13">
        <f t="shared" si="62"/>
        <v>-2.8326549210918855E-3</v>
      </c>
      <c r="H662" s="9">
        <f t="shared" si="63"/>
        <v>9225.2779291829047</v>
      </c>
      <c r="I662" s="9">
        <f t="shared" si="64"/>
        <v>9351.653291644936</v>
      </c>
      <c r="J662" s="9">
        <f t="shared" si="65"/>
        <v>12033.577224403723</v>
      </c>
    </row>
    <row r="663" spans="1:10">
      <c r="A663" s="1">
        <v>41100</v>
      </c>
      <c r="B663" s="9">
        <f>IFERROR(VLOOKUP(A663,Data!A666:B2094,2,FALSE),B662)</f>
        <v>4826.8500979999999</v>
      </c>
      <c r="C663" s="9">
        <f>IFERROR(VLOOKUP(A663,Data!D666:E2076,2,FALSE),C662)</f>
        <v>9963.9902340000008</v>
      </c>
      <c r="D663" s="10">
        <f>IFERROR(VLOOKUP(A663,Data!G666:H2146,2,FALSE),D662)</f>
        <v>12653.12</v>
      </c>
      <c r="E663" s="13">
        <f t="shared" si="60"/>
        <v>0</v>
      </c>
      <c r="F663" s="13">
        <f t="shared" si="61"/>
        <v>0</v>
      </c>
      <c r="G663" s="13">
        <f t="shared" si="62"/>
        <v>-6.5301590965658029E-3</v>
      </c>
      <c r="H663" s="9">
        <f t="shared" si="63"/>
        <v>9225.2779291829047</v>
      </c>
      <c r="I663" s="9">
        <f t="shared" si="64"/>
        <v>9351.653291644936</v>
      </c>
      <c r="J663" s="9">
        <f t="shared" si="65"/>
        <v>11954.996050627557</v>
      </c>
    </row>
    <row r="664" spans="1:10">
      <c r="A664" s="1">
        <v>41101</v>
      </c>
      <c r="B664" s="9">
        <f>IFERROR(VLOOKUP(A664,Data!A667:B2095,2,FALSE),B663)</f>
        <v>4826.8500979999999</v>
      </c>
      <c r="C664" s="9">
        <f>IFERROR(VLOOKUP(A664,Data!D667:E2077,2,FALSE),C663)</f>
        <v>9963.9902340000008</v>
      </c>
      <c r="D664" s="10">
        <f>IFERROR(VLOOKUP(A664,Data!G667:H2147,2,FALSE),D663)</f>
        <v>12604.53</v>
      </c>
      <c r="E664" s="13">
        <f t="shared" si="60"/>
        <v>0</v>
      </c>
      <c r="F664" s="13">
        <f t="shared" si="61"/>
        <v>0</v>
      </c>
      <c r="G664" s="13">
        <f t="shared" si="62"/>
        <v>-3.8401595811942148E-3</v>
      </c>
      <c r="H664" s="9">
        <f t="shared" si="63"/>
        <v>9225.2779291829047</v>
      </c>
      <c r="I664" s="9">
        <f t="shared" si="64"/>
        <v>9351.653291644936</v>
      </c>
      <c r="J664" s="9">
        <f t="shared" si="65"/>
        <v>11909.0869580006</v>
      </c>
    </row>
    <row r="665" spans="1:10">
      <c r="A665" s="1">
        <v>41102</v>
      </c>
      <c r="B665" s="9">
        <f>IFERROR(VLOOKUP(A665,Data!A668:B2096,2,FALSE),B664)</f>
        <v>4826.8500979999999</v>
      </c>
      <c r="C665" s="9">
        <f>IFERROR(VLOOKUP(A665,Data!D668:E2078,2,FALSE),C664)</f>
        <v>9963.9902340000008</v>
      </c>
      <c r="D665" s="10">
        <f>IFERROR(VLOOKUP(A665,Data!G668:H2148,2,FALSE),D664)</f>
        <v>12573.27</v>
      </c>
      <c r="E665" s="13">
        <f t="shared" si="60"/>
        <v>0</v>
      </c>
      <c r="F665" s="13">
        <f t="shared" si="61"/>
        <v>0</v>
      </c>
      <c r="G665" s="13">
        <f t="shared" si="62"/>
        <v>-2.4800607400672788E-3</v>
      </c>
      <c r="H665" s="9">
        <f t="shared" si="63"/>
        <v>9225.2779291829047</v>
      </c>
      <c r="I665" s="9">
        <f t="shared" si="64"/>
        <v>9351.653291644936</v>
      </c>
      <c r="J665" s="9">
        <f t="shared" si="65"/>
        <v>11879.551698986015</v>
      </c>
    </row>
    <row r="666" spans="1:10">
      <c r="A666" s="1">
        <v>41103</v>
      </c>
      <c r="B666" s="9">
        <f>IFERROR(VLOOKUP(A666,Data!A669:B2097,2,FALSE),B665)</f>
        <v>4826.8500979999999</v>
      </c>
      <c r="C666" s="9">
        <f>IFERROR(VLOOKUP(A666,Data!D669:E2079,2,FALSE),C665)</f>
        <v>9963.9902340000008</v>
      </c>
      <c r="D666" s="10">
        <f>IFERROR(VLOOKUP(A666,Data!G669:H2149,2,FALSE),D665)</f>
        <v>12777.09</v>
      </c>
      <c r="E666" s="13">
        <f t="shared" si="60"/>
        <v>0</v>
      </c>
      <c r="F666" s="13">
        <f t="shared" si="61"/>
        <v>0</v>
      </c>
      <c r="G666" s="13">
        <f t="shared" si="62"/>
        <v>1.6210580063897435E-2</v>
      </c>
      <c r="H666" s="9">
        <f t="shared" si="63"/>
        <v>9225.2779291829047</v>
      </c>
      <c r="I666" s="9">
        <f t="shared" si="64"/>
        <v>9351.653291644936</v>
      </c>
      <c r="J666" s="9">
        <f t="shared" si="65"/>
        <v>12072.126122925636</v>
      </c>
    </row>
    <row r="667" spans="1:10">
      <c r="A667" s="1">
        <v>41106</v>
      </c>
      <c r="B667" s="9">
        <f>IFERROR(VLOOKUP(A667,Data!A670:B2098,2,FALSE),B666)</f>
        <v>4826.8500979999999</v>
      </c>
      <c r="C667" s="9">
        <f>IFERROR(VLOOKUP(A667,Data!D670:E2080,2,FALSE),C666)</f>
        <v>9963.9902340000008</v>
      </c>
      <c r="D667" s="10">
        <f>IFERROR(VLOOKUP(A667,Data!G670:H2150,2,FALSE),D666)</f>
        <v>12727.21</v>
      </c>
      <c r="E667" s="13">
        <f t="shared" si="60"/>
        <v>0</v>
      </c>
      <c r="F667" s="13">
        <f t="shared" si="61"/>
        <v>0</v>
      </c>
      <c r="G667" s="13">
        <f t="shared" si="62"/>
        <v>-3.9038623035449402E-3</v>
      </c>
      <c r="H667" s="9">
        <f t="shared" si="63"/>
        <v>9225.2779291829047</v>
      </c>
      <c r="I667" s="9">
        <f t="shared" si="64"/>
        <v>9351.653291644936</v>
      </c>
      <c r="J667" s="9">
        <f t="shared" si="65"/>
        <v>12024.998204830707</v>
      </c>
    </row>
    <row r="668" spans="1:10">
      <c r="A668" s="1">
        <v>41107</v>
      </c>
      <c r="B668" s="9">
        <f>IFERROR(VLOOKUP(A668,Data!A671:B2099,2,FALSE),B667)</f>
        <v>4826.8500979999999</v>
      </c>
      <c r="C668" s="9">
        <f>IFERROR(VLOOKUP(A668,Data!D671:E2081,2,FALSE),C667)</f>
        <v>9963.9902340000008</v>
      </c>
      <c r="D668" s="10">
        <f>IFERROR(VLOOKUP(A668,Data!G671:H2151,2,FALSE),D667)</f>
        <v>12805.54</v>
      </c>
      <c r="E668" s="13">
        <f t="shared" si="60"/>
        <v>0</v>
      </c>
      <c r="F668" s="13">
        <f t="shared" si="61"/>
        <v>0</v>
      </c>
      <c r="G668" s="13">
        <f t="shared" si="62"/>
        <v>6.154530333042493E-3</v>
      </c>
      <c r="H668" s="9">
        <f t="shared" si="63"/>
        <v>9225.2779291829047</v>
      </c>
      <c r="I668" s="9">
        <f t="shared" si="64"/>
        <v>9351.653291644936</v>
      </c>
      <c r="J668" s="9">
        <f t="shared" si="65"/>
        <v>12099.00642103712</v>
      </c>
    </row>
    <row r="669" spans="1:10">
      <c r="A669" s="1">
        <v>41108</v>
      </c>
      <c r="B669" s="9">
        <f>IFERROR(VLOOKUP(A669,Data!A672:B2100,2,FALSE),B668)</f>
        <v>4826.8500979999999</v>
      </c>
      <c r="C669" s="9">
        <f>IFERROR(VLOOKUP(A669,Data!D672:E2082,2,FALSE),C668)</f>
        <v>9963.9902340000008</v>
      </c>
      <c r="D669" s="10">
        <f>IFERROR(VLOOKUP(A669,Data!G672:H2152,2,FALSE),D668)</f>
        <v>12908.7</v>
      </c>
      <c r="E669" s="13">
        <f t="shared" si="60"/>
        <v>0</v>
      </c>
      <c r="F669" s="13">
        <f t="shared" si="61"/>
        <v>0</v>
      </c>
      <c r="G669" s="13">
        <f t="shared" si="62"/>
        <v>8.055888310840453E-3</v>
      </c>
      <c r="H669" s="9">
        <f t="shared" si="63"/>
        <v>9225.2779291829047</v>
      </c>
      <c r="I669" s="9">
        <f t="shared" si="64"/>
        <v>9351.653291644936</v>
      </c>
      <c r="J669" s="9">
        <f t="shared" si="65"/>
        <v>12196.474665437136</v>
      </c>
    </row>
    <row r="670" spans="1:10">
      <c r="A670" s="1">
        <v>41109</v>
      </c>
      <c r="B670" s="9">
        <f>IFERROR(VLOOKUP(A670,Data!A673:B2101,2,FALSE),B669)</f>
        <v>4826.8500979999999</v>
      </c>
      <c r="C670" s="9">
        <f>IFERROR(VLOOKUP(A670,Data!D673:E2083,2,FALSE),C669)</f>
        <v>9963.9902340000008</v>
      </c>
      <c r="D670" s="10">
        <f>IFERROR(VLOOKUP(A670,Data!G673:H2153,2,FALSE),D669)</f>
        <v>12943.36</v>
      </c>
      <c r="E670" s="13">
        <f t="shared" si="60"/>
        <v>0</v>
      </c>
      <c r="F670" s="13">
        <f t="shared" si="61"/>
        <v>0</v>
      </c>
      <c r="G670" s="13">
        <f t="shared" si="62"/>
        <v>2.6850108841323956E-3</v>
      </c>
      <c r="H670" s="9">
        <f t="shared" si="63"/>
        <v>9225.2779291829047</v>
      </c>
      <c r="I670" s="9">
        <f t="shared" si="64"/>
        <v>9351.653291644936</v>
      </c>
      <c r="J670" s="9">
        <f t="shared" si="65"/>
        <v>12229.222332661879</v>
      </c>
    </row>
    <row r="671" spans="1:10">
      <c r="A671" s="1">
        <v>41110</v>
      </c>
      <c r="B671" s="9">
        <f>IFERROR(VLOOKUP(A671,Data!A674:B2102,2,FALSE),B670)</f>
        <v>4826.8500979999999</v>
      </c>
      <c r="C671" s="9">
        <f>IFERROR(VLOOKUP(A671,Data!D674:E2084,2,FALSE),C670)</f>
        <v>9963.9902340000008</v>
      </c>
      <c r="D671" s="10">
        <f>IFERROR(VLOOKUP(A671,Data!G674:H2154,2,FALSE),D670)</f>
        <v>12822.57</v>
      </c>
      <c r="E671" s="13">
        <f t="shared" si="60"/>
        <v>0</v>
      </c>
      <c r="F671" s="13">
        <f t="shared" si="61"/>
        <v>0</v>
      </c>
      <c r="G671" s="13">
        <f t="shared" si="62"/>
        <v>-9.3321981309336111E-3</v>
      </c>
      <c r="H671" s="9">
        <f t="shared" si="63"/>
        <v>9225.2779291829047</v>
      </c>
      <c r="I671" s="9">
        <f t="shared" si="64"/>
        <v>9351.653291644936</v>
      </c>
      <c r="J671" s="9">
        <f t="shared" si="65"/>
        <v>12115.096806866241</v>
      </c>
    </row>
    <row r="672" spans="1:10">
      <c r="A672" s="1">
        <v>41113</v>
      </c>
      <c r="B672" s="9">
        <f>IFERROR(VLOOKUP(A672,Data!A675:B2103,2,FALSE),B671)</f>
        <v>4826.8500979999999</v>
      </c>
      <c r="C672" s="9">
        <f>IFERROR(VLOOKUP(A672,Data!D675:E2085,2,FALSE),C671)</f>
        <v>9963.9902340000008</v>
      </c>
      <c r="D672" s="10">
        <f>IFERROR(VLOOKUP(A672,Data!G675:H2155,2,FALSE),D671)</f>
        <v>12721.46</v>
      </c>
      <c r="E672" s="13">
        <f t="shared" si="60"/>
        <v>0</v>
      </c>
      <c r="F672" s="13">
        <f t="shared" si="61"/>
        <v>0</v>
      </c>
      <c r="G672" s="13">
        <f t="shared" si="62"/>
        <v>-7.8853147223996896E-3</v>
      </c>
      <c r="H672" s="9">
        <f t="shared" si="63"/>
        <v>9225.2779291829047</v>
      </c>
      <c r="I672" s="9">
        <f t="shared" si="64"/>
        <v>9351.653291644936</v>
      </c>
      <c r="J672" s="9">
        <f t="shared" si="65"/>
        <v>12019.56545565176</v>
      </c>
    </row>
    <row r="673" spans="1:10">
      <c r="A673" s="1">
        <v>41114</v>
      </c>
      <c r="B673" s="9">
        <f>IFERROR(VLOOKUP(A673,Data!A676:B2104,2,FALSE),B672)</f>
        <v>4826.8500979999999</v>
      </c>
      <c r="C673" s="9">
        <f>IFERROR(VLOOKUP(A673,Data!D676:E2086,2,FALSE),C672)</f>
        <v>9963.9902340000008</v>
      </c>
      <c r="D673" s="10">
        <f>IFERROR(VLOOKUP(A673,Data!G676:H2156,2,FALSE),D672)</f>
        <v>12617.32</v>
      </c>
      <c r="E673" s="13">
        <f t="shared" si="60"/>
        <v>0</v>
      </c>
      <c r="F673" s="13">
        <f t="shared" si="61"/>
        <v>0</v>
      </c>
      <c r="G673" s="13">
        <f t="shared" si="62"/>
        <v>-8.1861673109847009E-3</v>
      </c>
      <c r="H673" s="9">
        <f t="shared" si="63"/>
        <v>9225.2779291829047</v>
      </c>
      <c r="I673" s="9">
        <f t="shared" si="64"/>
        <v>9351.653291644936</v>
      </c>
      <c r="J673" s="9">
        <f t="shared" si="65"/>
        <v>11921.171281826464</v>
      </c>
    </row>
    <row r="674" spans="1:10">
      <c r="A674" s="1">
        <v>41115</v>
      </c>
      <c r="B674" s="9">
        <f>IFERROR(VLOOKUP(A674,Data!A677:B2105,2,FALSE),B673)</f>
        <v>4826.8500979999999</v>
      </c>
      <c r="C674" s="9">
        <f>IFERROR(VLOOKUP(A674,Data!D677:E2087,2,FALSE),C673)</f>
        <v>9963.9902340000008</v>
      </c>
      <c r="D674" s="10">
        <f>IFERROR(VLOOKUP(A674,Data!G677:H2157,2,FALSE),D673)</f>
        <v>12676.05</v>
      </c>
      <c r="E674" s="13">
        <f t="shared" si="60"/>
        <v>0</v>
      </c>
      <c r="F674" s="13">
        <f t="shared" si="61"/>
        <v>0</v>
      </c>
      <c r="G674" s="13">
        <f t="shared" si="62"/>
        <v>4.6547127282180025E-3</v>
      </c>
      <c r="H674" s="9">
        <f t="shared" si="63"/>
        <v>9225.2779291829047</v>
      </c>
      <c r="I674" s="9">
        <f t="shared" si="64"/>
        <v>9351.653291644936</v>
      </c>
      <c r="J674" s="9">
        <f t="shared" si="65"/>
        <v>11976.660909527247</v>
      </c>
    </row>
    <row r="675" spans="1:10">
      <c r="A675" s="1">
        <v>41116</v>
      </c>
      <c r="B675" s="9">
        <f>IFERROR(VLOOKUP(A675,Data!A678:B2106,2,FALSE),B674)</f>
        <v>4826.8500979999999</v>
      </c>
      <c r="C675" s="9">
        <f>IFERROR(VLOOKUP(A675,Data!D678:E2088,2,FALSE),C674)</f>
        <v>9963.9902340000008</v>
      </c>
      <c r="D675" s="10">
        <f>IFERROR(VLOOKUP(A675,Data!G678:H2158,2,FALSE),D674)</f>
        <v>12887.93</v>
      </c>
      <c r="E675" s="13">
        <f t="shared" si="60"/>
        <v>0</v>
      </c>
      <c r="F675" s="13">
        <f t="shared" si="61"/>
        <v>0</v>
      </c>
      <c r="G675" s="13">
        <f t="shared" si="62"/>
        <v>1.6714986135270928E-2</v>
      </c>
      <c r="H675" s="9">
        <f t="shared" si="63"/>
        <v>9225.2779291829047</v>
      </c>
      <c r="I675" s="9">
        <f t="shared" si="64"/>
        <v>9351.653291644936</v>
      </c>
      <c r="J675" s="9">
        <f t="shared" si="65"/>
        <v>12176.850630576835</v>
      </c>
    </row>
    <row r="676" spans="1:10">
      <c r="A676" s="1">
        <v>41117</v>
      </c>
      <c r="B676" s="9">
        <f>IFERROR(VLOOKUP(A676,Data!A679:B2107,2,FALSE),B675)</f>
        <v>4826.8500979999999</v>
      </c>
      <c r="C676" s="9">
        <f>IFERROR(VLOOKUP(A676,Data!D679:E2089,2,FALSE),C675)</f>
        <v>9963.9902340000008</v>
      </c>
      <c r="D676" s="10">
        <f>IFERROR(VLOOKUP(A676,Data!G679:H2159,2,FALSE),D675)</f>
        <v>13075.66</v>
      </c>
      <c r="E676" s="13">
        <f t="shared" si="60"/>
        <v>0</v>
      </c>
      <c r="F676" s="13">
        <f t="shared" si="61"/>
        <v>0</v>
      </c>
      <c r="G676" s="13">
        <f t="shared" si="62"/>
        <v>1.4566342306328445E-2</v>
      </c>
      <c r="H676" s="9">
        <f t="shared" si="63"/>
        <v>9225.2779291829047</v>
      </c>
      <c r="I676" s="9">
        <f t="shared" si="64"/>
        <v>9351.653291644936</v>
      </c>
      <c r="J676" s="9">
        <f t="shared" si="65"/>
        <v>12354.222805074849</v>
      </c>
    </row>
    <row r="677" spans="1:10">
      <c r="A677" s="1">
        <v>41120</v>
      </c>
      <c r="B677" s="9">
        <f>IFERROR(VLOOKUP(A677,Data!A680:B2108,2,FALSE),B676)</f>
        <v>4826.8500979999999</v>
      </c>
      <c r="C677" s="9">
        <f>IFERROR(VLOOKUP(A677,Data!D680:E2090,2,FALSE),C676)</f>
        <v>9963.9902340000008</v>
      </c>
      <c r="D677" s="10">
        <f>IFERROR(VLOOKUP(A677,Data!G680:H2160,2,FALSE),D676)</f>
        <v>13073.01</v>
      </c>
      <c r="E677" s="13">
        <f t="shared" si="60"/>
        <v>0</v>
      </c>
      <c r="F677" s="13">
        <f t="shared" si="61"/>
        <v>0</v>
      </c>
      <c r="G677" s="13">
        <f t="shared" si="62"/>
        <v>-2.0266663403603613E-4</v>
      </c>
      <c r="H677" s="9">
        <f t="shared" si="63"/>
        <v>9225.2779291829047</v>
      </c>
      <c r="I677" s="9">
        <f t="shared" si="64"/>
        <v>9351.653291644936</v>
      </c>
      <c r="J677" s="9">
        <f t="shared" si="65"/>
        <v>12351.719016322813</v>
      </c>
    </row>
    <row r="678" spans="1:10">
      <c r="A678" s="1">
        <v>41121</v>
      </c>
      <c r="B678" s="9">
        <f>IFERROR(VLOOKUP(A678,Data!A681:B2109,2,FALSE),B677)</f>
        <v>4826.8500979999999</v>
      </c>
      <c r="C678" s="9">
        <f>IFERROR(VLOOKUP(A678,Data!D681:E2091,2,FALSE),C677)</f>
        <v>9963.9902340000008</v>
      </c>
      <c r="D678" s="10">
        <f>IFERROR(VLOOKUP(A678,Data!G681:H2161,2,FALSE),D677)</f>
        <v>13008.68</v>
      </c>
      <c r="E678" s="13">
        <f t="shared" si="60"/>
        <v>0</v>
      </c>
      <c r="F678" s="13">
        <f t="shared" si="61"/>
        <v>0</v>
      </c>
      <c r="G678" s="13">
        <f t="shared" si="62"/>
        <v>-4.9208254258200617E-3</v>
      </c>
      <c r="H678" s="9">
        <f t="shared" si="63"/>
        <v>9225.2779291829047</v>
      </c>
      <c r="I678" s="9">
        <f t="shared" si="64"/>
        <v>9351.653291644936</v>
      </c>
      <c r="J678" s="9">
        <f t="shared" si="65"/>
        <v>12290.938363334706</v>
      </c>
    </row>
    <row r="679" spans="1:10">
      <c r="A679" s="1">
        <v>41122</v>
      </c>
      <c r="B679" s="9">
        <f>IFERROR(VLOOKUP(A679,Data!A682:B2110,2,FALSE),B678)</f>
        <v>4826.8500979999999</v>
      </c>
      <c r="C679" s="9">
        <f>IFERROR(VLOOKUP(A679,Data!D682:E2092,2,FALSE),C678)</f>
        <v>9963.9902340000008</v>
      </c>
      <c r="D679" s="10">
        <f>IFERROR(VLOOKUP(A679,Data!G682:H2162,2,FALSE),D678)</f>
        <v>12971.06</v>
      </c>
      <c r="E679" s="13">
        <f t="shared" si="60"/>
        <v>0</v>
      </c>
      <c r="F679" s="13">
        <f t="shared" si="61"/>
        <v>0</v>
      </c>
      <c r="G679" s="13">
        <f t="shared" si="62"/>
        <v>-2.8919152442831095E-3</v>
      </c>
      <c r="H679" s="9">
        <f t="shared" si="63"/>
        <v>9225.2779291829047</v>
      </c>
      <c r="I679" s="9">
        <f t="shared" si="64"/>
        <v>9351.653291644936</v>
      </c>
      <c r="J679" s="9">
        <f t="shared" si="65"/>
        <v>12255.394011315235</v>
      </c>
    </row>
    <row r="680" spans="1:10">
      <c r="A680" s="1">
        <v>41123</v>
      </c>
      <c r="B680" s="9">
        <f>IFERROR(VLOOKUP(A680,Data!A683:B2111,2,FALSE),B679)</f>
        <v>4826.8500979999999</v>
      </c>
      <c r="C680" s="9">
        <f>IFERROR(VLOOKUP(A680,Data!D683:E2093,2,FALSE),C679)</f>
        <v>9963.9902340000008</v>
      </c>
      <c r="D680" s="10">
        <f>IFERROR(VLOOKUP(A680,Data!G683:H2163,2,FALSE),D679)</f>
        <v>12878.88</v>
      </c>
      <c r="E680" s="13">
        <f t="shared" si="60"/>
        <v>0</v>
      </c>
      <c r="F680" s="13">
        <f t="shared" si="61"/>
        <v>0</v>
      </c>
      <c r="G680" s="13">
        <f t="shared" si="62"/>
        <v>-7.1065895925236872E-3</v>
      </c>
      <c r="H680" s="9">
        <f t="shared" si="63"/>
        <v>9225.2779291829047</v>
      </c>
      <c r="I680" s="9">
        <f t="shared" si="64"/>
        <v>9351.653291644936</v>
      </c>
      <c r="J680" s="9">
        <f t="shared" si="65"/>
        <v>12168.299955782146</v>
      </c>
    </row>
    <row r="681" spans="1:10">
      <c r="A681" s="1">
        <v>41124</v>
      </c>
      <c r="B681" s="9">
        <f>IFERROR(VLOOKUP(A681,Data!A684:B2112,2,FALSE),B680)</f>
        <v>4826.8500979999999</v>
      </c>
      <c r="C681" s="9">
        <f>IFERROR(VLOOKUP(A681,Data!D684:E2094,2,FALSE),C680)</f>
        <v>9963.9902340000008</v>
      </c>
      <c r="D681" s="10">
        <f>IFERROR(VLOOKUP(A681,Data!G684:H2164,2,FALSE),D680)</f>
        <v>13096.17</v>
      </c>
      <c r="E681" s="13">
        <f t="shared" si="60"/>
        <v>0</v>
      </c>
      <c r="F681" s="13">
        <f t="shared" si="61"/>
        <v>0</v>
      </c>
      <c r="G681" s="13">
        <f t="shared" si="62"/>
        <v>1.6871808728709397E-2</v>
      </c>
      <c r="H681" s="9">
        <f t="shared" si="63"/>
        <v>9225.2779291829047</v>
      </c>
      <c r="I681" s="9">
        <f t="shared" si="64"/>
        <v>9351.653291644936</v>
      </c>
      <c r="J681" s="9">
        <f t="shared" si="65"/>
        <v>12373.601185189666</v>
      </c>
    </row>
    <row r="682" spans="1:10">
      <c r="A682" s="1">
        <v>41127</v>
      </c>
      <c r="B682" s="9">
        <f>IFERROR(VLOOKUP(A682,Data!A685:B2113,2,FALSE),B681)</f>
        <v>4826.8500979999999</v>
      </c>
      <c r="C682" s="9">
        <f>IFERROR(VLOOKUP(A682,Data!D685:E2095,2,FALSE),C681)</f>
        <v>9963.9902340000008</v>
      </c>
      <c r="D682" s="10">
        <f>IFERROR(VLOOKUP(A682,Data!G685:H2165,2,FALSE),D681)</f>
        <v>13117.51</v>
      </c>
      <c r="E682" s="13">
        <f t="shared" si="60"/>
        <v>0</v>
      </c>
      <c r="F682" s="13">
        <f t="shared" si="61"/>
        <v>0</v>
      </c>
      <c r="G682" s="13">
        <f t="shared" si="62"/>
        <v>1.6294840399903288E-3</v>
      </c>
      <c r="H682" s="9">
        <f t="shared" si="63"/>
        <v>9225.2779291829047</v>
      </c>
      <c r="I682" s="9">
        <f t="shared" si="64"/>
        <v>9351.653291644936</v>
      </c>
      <c r="J682" s="9">
        <f t="shared" si="65"/>
        <v>12393.763770838139</v>
      </c>
    </row>
    <row r="683" spans="1:10">
      <c r="A683" s="1">
        <v>41128</v>
      </c>
      <c r="B683" s="9">
        <f>IFERROR(VLOOKUP(A683,Data!A686:B2114,2,FALSE),B682)</f>
        <v>4826.8500979999999</v>
      </c>
      <c r="C683" s="9">
        <f>IFERROR(VLOOKUP(A683,Data!D686:E2096,2,FALSE),C682)</f>
        <v>9963.9902340000008</v>
      </c>
      <c r="D683" s="10">
        <f>IFERROR(VLOOKUP(A683,Data!G686:H2166,2,FALSE),D682)</f>
        <v>13168.6</v>
      </c>
      <c r="E683" s="13">
        <f t="shared" si="60"/>
        <v>0</v>
      </c>
      <c r="F683" s="13">
        <f t="shared" si="61"/>
        <v>0</v>
      </c>
      <c r="G683" s="13">
        <f t="shared" si="62"/>
        <v>3.8947940577137084E-3</v>
      </c>
      <c r="H683" s="9">
        <f t="shared" si="63"/>
        <v>9225.2779291829047</v>
      </c>
      <c r="I683" s="9">
        <f t="shared" si="64"/>
        <v>9351.653291644936</v>
      </c>
      <c r="J683" s="9">
        <f t="shared" si="65"/>
        <v>12442.034928325505</v>
      </c>
    </row>
    <row r="684" spans="1:10">
      <c r="A684" s="1">
        <v>41129</v>
      </c>
      <c r="B684" s="9">
        <f>IFERROR(VLOOKUP(A684,Data!A687:B2115,2,FALSE),B683)</f>
        <v>4826.8500979999999</v>
      </c>
      <c r="C684" s="9">
        <f>IFERROR(VLOOKUP(A684,Data!D687:E2097,2,FALSE),C683)</f>
        <v>9963.9902340000008</v>
      </c>
      <c r="D684" s="10">
        <f>IFERROR(VLOOKUP(A684,Data!G687:H2167,2,FALSE),D683)</f>
        <v>13175.64</v>
      </c>
      <c r="E684" s="13">
        <f t="shared" si="60"/>
        <v>0</v>
      </c>
      <c r="F684" s="13">
        <f t="shared" si="61"/>
        <v>0</v>
      </c>
      <c r="G684" s="13">
        <f t="shared" si="62"/>
        <v>5.3460504533504351E-4</v>
      </c>
      <c r="H684" s="9">
        <f t="shared" si="63"/>
        <v>9225.2779291829047</v>
      </c>
      <c r="I684" s="9">
        <f t="shared" si="64"/>
        <v>9351.653291644936</v>
      </c>
      <c r="J684" s="9">
        <f t="shared" si="65"/>
        <v>12448.686502972423</v>
      </c>
    </row>
    <row r="685" spans="1:10">
      <c r="A685" s="1">
        <v>41130</v>
      </c>
      <c r="B685" s="9">
        <f>IFERROR(VLOOKUP(A685,Data!A688:B2116,2,FALSE),B684)</f>
        <v>4826.8500979999999</v>
      </c>
      <c r="C685" s="9">
        <f>IFERROR(VLOOKUP(A685,Data!D688:E2098,2,FALSE),C684)</f>
        <v>9963.9902340000008</v>
      </c>
      <c r="D685" s="10">
        <f>IFERROR(VLOOKUP(A685,Data!G688:H2168,2,FALSE),D684)</f>
        <v>13165.19</v>
      </c>
      <c r="E685" s="13">
        <f t="shared" si="60"/>
        <v>0</v>
      </c>
      <c r="F685" s="13">
        <f t="shared" si="61"/>
        <v>0</v>
      </c>
      <c r="G685" s="13">
        <f t="shared" si="62"/>
        <v>-7.9313035268107723E-4</v>
      </c>
      <c r="H685" s="9">
        <f t="shared" si="63"/>
        <v>9225.2779291829047</v>
      </c>
      <c r="I685" s="9">
        <f t="shared" si="64"/>
        <v>9351.653291644936</v>
      </c>
      <c r="J685" s="9">
        <f t="shared" si="65"/>
        <v>12438.813071855906</v>
      </c>
    </row>
    <row r="686" spans="1:10">
      <c r="A686" s="1">
        <v>41131</v>
      </c>
      <c r="B686" s="9">
        <f>IFERROR(VLOOKUP(A686,Data!A689:B2117,2,FALSE),B685)</f>
        <v>4826.8500979999999</v>
      </c>
      <c r="C686" s="9">
        <f>IFERROR(VLOOKUP(A686,Data!D689:E2099,2,FALSE),C685)</f>
        <v>9963.9902340000008</v>
      </c>
      <c r="D686" s="10">
        <f>IFERROR(VLOOKUP(A686,Data!G689:H2169,2,FALSE),D685)</f>
        <v>13207.95</v>
      </c>
      <c r="E686" s="13">
        <f t="shared" si="60"/>
        <v>0</v>
      </c>
      <c r="F686" s="13">
        <f t="shared" si="61"/>
        <v>0</v>
      </c>
      <c r="G686" s="13">
        <f t="shared" si="62"/>
        <v>3.2479592015003367E-3</v>
      </c>
      <c r="H686" s="9">
        <f t="shared" si="63"/>
        <v>9225.2779291829047</v>
      </c>
      <c r="I686" s="9">
        <f t="shared" si="64"/>
        <v>9351.653291644936</v>
      </c>
      <c r="J686" s="9">
        <f t="shared" si="65"/>
        <v>12479.213829228382</v>
      </c>
    </row>
    <row r="687" spans="1:10">
      <c r="A687" s="1">
        <v>41134</v>
      </c>
      <c r="B687" s="9">
        <f>IFERROR(VLOOKUP(A687,Data!A690:B2118,2,FALSE),B686)</f>
        <v>4826.8500979999999</v>
      </c>
      <c r="C687" s="9">
        <f>IFERROR(VLOOKUP(A687,Data!D690:E2100,2,FALSE),C686)</f>
        <v>9963.9902340000008</v>
      </c>
      <c r="D687" s="10">
        <f>IFERROR(VLOOKUP(A687,Data!G690:H2170,2,FALSE),D686)</f>
        <v>13169.43</v>
      </c>
      <c r="E687" s="13">
        <f t="shared" si="60"/>
        <v>0</v>
      </c>
      <c r="F687" s="13">
        <f t="shared" si="61"/>
        <v>0</v>
      </c>
      <c r="G687" s="13">
        <f t="shared" si="62"/>
        <v>-2.9164253347416088E-3</v>
      </c>
      <c r="H687" s="9">
        <f t="shared" si="63"/>
        <v>9225.2779291829047</v>
      </c>
      <c r="I687" s="9">
        <f t="shared" si="64"/>
        <v>9351.653291644936</v>
      </c>
      <c r="J687" s="9">
        <f t="shared" si="65"/>
        <v>12442.819133859162</v>
      </c>
    </row>
    <row r="688" spans="1:10">
      <c r="A688" s="1">
        <v>41135</v>
      </c>
      <c r="B688" s="9">
        <f>IFERROR(VLOOKUP(A688,Data!A691:B2119,2,FALSE),B687)</f>
        <v>4826.8500979999999</v>
      </c>
      <c r="C688" s="9">
        <f>IFERROR(VLOOKUP(A688,Data!D691:E2101,2,FALSE),C687)</f>
        <v>9963.9902340000008</v>
      </c>
      <c r="D688" s="10">
        <f>IFERROR(VLOOKUP(A688,Data!G691:H2171,2,FALSE),D687)</f>
        <v>13172.14</v>
      </c>
      <c r="E688" s="13">
        <f t="shared" si="60"/>
        <v>0</v>
      </c>
      <c r="F688" s="13">
        <f t="shared" si="61"/>
        <v>0</v>
      </c>
      <c r="G688" s="13">
        <f t="shared" si="62"/>
        <v>2.0577959714271056E-4</v>
      </c>
      <c r="H688" s="9">
        <f t="shared" si="63"/>
        <v>9225.2779291829047</v>
      </c>
      <c r="I688" s="9">
        <f t="shared" si="64"/>
        <v>9351.653291644936</v>
      </c>
      <c r="J688" s="9">
        <f t="shared" si="65"/>
        <v>12445.379612167846</v>
      </c>
    </row>
    <row r="689" spans="1:10">
      <c r="A689" s="1">
        <v>41136</v>
      </c>
      <c r="B689" s="9">
        <f>IFERROR(VLOOKUP(A689,Data!A692:B2120,2,FALSE),B688)</f>
        <v>4826.8500979999999</v>
      </c>
      <c r="C689" s="9">
        <f>IFERROR(VLOOKUP(A689,Data!D692:E2102,2,FALSE),C688)</f>
        <v>9963.9902340000008</v>
      </c>
      <c r="D689" s="10">
        <f>IFERROR(VLOOKUP(A689,Data!G692:H2172,2,FALSE),D688)</f>
        <v>13164.78</v>
      </c>
      <c r="E689" s="13">
        <f t="shared" si="60"/>
        <v>0</v>
      </c>
      <c r="F689" s="13">
        <f t="shared" si="61"/>
        <v>0</v>
      </c>
      <c r="G689" s="13">
        <f t="shared" si="62"/>
        <v>-5.5875506941155829E-4</v>
      </c>
      <c r="H689" s="9">
        <f t="shared" si="63"/>
        <v>9225.2779291829047</v>
      </c>
      <c r="I689" s="9">
        <f t="shared" si="64"/>
        <v>9351.653291644936</v>
      </c>
      <c r="J689" s="9">
        <f t="shared" si="65"/>
        <v>12438.425693218795</v>
      </c>
    </row>
    <row r="690" spans="1:10">
      <c r="A690" s="1">
        <v>41137</v>
      </c>
      <c r="B690" s="9">
        <f>IFERROR(VLOOKUP(A690,Data!A693:B2121,2,FALSE),B689)</f>
        <v>4826.8500979999999</v>
      </c>
      <c r="C690" s="9">
        <f>IFERROR(VLOOKUP(A690,Data!D693:E2103,2,FALSE),C689)</f>
        <v>9963.9902340000008</v>
      </c>
      <c r="D690" s="10">
        <f>IFERROR(VLOOKUP(A690,Data!G693:H2173,2,FALSE),D689)</f>
        <v>13250.11</v>
      </c>
      <c r="E690" s="13">
        <f t="shared" si="60"/>
        <v>0</v>
      </c>
      <c r="F690" s="13">
        <f t="shared" si="61"/>
        <v>0</v>
      </c>
      <c r="G690" s="13">
        <f t="shared" si="62"/>
        <v>6.4816882621661675E-3</v>
      </c>
      <c r="H690" s="9">
        <f t="shared" si="63"/>
        <v>9225.2779291829047</v>
      </c>
      <c r="I690" s="9">
        <f t="shared" si="64"/>
        <v>9351.653291644936</v>
      </c>
      <c r="J690" s="9">
        <f t="shared" si="65"/>
        <v>12519.047691034357</v>
      </c>
    </row>
    <row r="691" spans="1:10">
      <c r="A691" s="1">
        <v>41138</v>
      </c>
      <c r="B691" s="9">
        <f>IFERROR(VLOOKUP(A691,Data!A694:B2122,2,FALSE),B690)</f>
        <v>4826.8500979999999</v>
      </c>
      <c r="C691" s="9">
        <f>IFERROR(VLOOKUP(A691,Data!D694:E2104,2,FALSE),C690)</f>
        <v>9963.9902340000008</v>
      </c>
      <c r="D691" s="10">
        <f>IFERROR(VLOOKUP(A691,Data!G694:H2174,2,FALSE),D690)</f>
        <v>13275.2</v>
      </c>
      <c r="E691" s="13">
        <f t="shared" si="60"/>
        <v>0</v>
      </c>
      <c r="F691" s="13">
        <f t="shared" si="61"/>
        <v>0</v>
      </c>
      <c r="G691" s="13">
        <f t="shared" si="62"/>
        <v>1.8935691854633768E-3</v>
      </c>
      <c r="H691" s="9">
        <f t="shared" si="63"/>
        <v>9225.2779291829047</v>
      </c>
      <c r="I691" s="9">
        <f t="shared" si="64"/>
        <v>9351.653291644936</v>
      </c>
      <c r="J691" s="9">
        <f t="shared" si="65"/>
        <v>12542.753373973446</v>
      </c>
    </row>
    <row r="692" spans="1:10">
      <c r="A692" s="1">
        <v>41141</v>
      </c>
      <c r="B692" s="9">
        <f>IFERROR(VLOOKUP(A692,Data!A695:B2123,2,FALSE),B691)</f>
        <v>4826.8500979999999</v>
      </c>
      <c r="C692" s="9">
        <f>IFERROR(VLOOKUP(A692,Data!D695:E2105,2,FALSE),C691)</f>
        <v>9963.9902340000008</v>
      </c>
      <c r="D692" s="10">
        <f>IFERROR(VLOOKUP(A692,Data!G695:H2175,2,FALSE),D691)</f>
        <v>13271.64</v>
      </c>
      <c r="E692" s="13">
        <f t="shared" si="60"/>
        <v>0</v>
      </c>
      <c r="F692" s="13">
        <f t="shared" si="61"/>
        <v>0</v>
      </c>
      <c r="G692" s="13">
        <f t="shared" si="62"/>
        <v>-2.6816921778966116E-4</v>
      </c>
      <c r="H692" s="9">
        <f t="shared" si="63"/>
        <v>9225.2779291829047</v>
      </c>
      <c r="I692" s="9">
        <f t="shared" si="64"/>
        <v>9351.653291644936</v>
      </c>
      <c r="J692" s="9">
        <f t="shared" si="65"/>
        <v>12539.389793612219</v>
      </c>
    </row>
    <row r="693" spans="1:10">
      <c r="A693" s="1">
        <v>41142</v>
      </c>
      <c r="B693" s="9">
        <f>IFERROR(VLOOKUP(A693,Data!A696:B2124,2,FALSE),B692)</f>
        <v>4826.8500979999999</v>
      </c>
      <c r="C693" s="9">
        <f>IFERROR(VLOOKUP(A693,Data!D696:E2106,2,FALSE),C692)</f>
        <v>9963.9902340000008</v>
      </c>
      <c r="D693" s="10">
        <f>IFERROR(VLOOKUP(A693,Data!G696:H2176,2,FALSE),D692)</f>
        <v>13203.58</v>
      </c>
      <c r="E693" s="13">
        <f t="shared" si="60"/>
        <v>0</v>
      </c>
      <c r="F693" s="13">
        <f t="shared" si="61"/>
        <v>0</v>
      </c>
      <c r="G693" s="13">
        <f t="shared" si="62"/>
        <v>-5.1282283124014436E-3</v>
      </c>
      <c r="H693" s="9">
        <f t="shared" si="63"/>
        <v>9225.2779291829047</v>
      </c>
      <c r="I693" s="9">
        <f t="shared" si="64"/>
        <v>9351.653291644936</v>
      </c>
      <c r="J693" s="9">
        <f t="shared" si="65"/>
        <v>12475.084939852379</v>
      </c>
    </row>
    <row r="694" spans="1:10">
      <c r="A694" s="1">
        <v>41143</v>
      </c>
      <c r="B694" s="9">
        <f>IFERROR(VLOOKUP(A694,Data!A697:B2125,2,FALSE),B693)</f>
        <v>4826.8500979999999</v>
      </c>
      <c r="C694" s="9">
        <f>IFERROR(VLOOKUP(A694,Data!D697:E2107,2,FALSE),C693)</f>
        <v>9963.9902340000008</v>
      </c>
      <c r="D694" s="10">
        <f>IFERROR(VLOOKUP(A694,Data!G697:H2177,2,FALSE),D693)</f>
        <v>13172.76</v>
      </c>
      <c r="E694" s="13">
        <f t="shared" si="60"/>
        <v>0</v>
      </c>
      <c r="F694" s="13">
        <f t="shared" si="61"/>
        <v>0</v>
      </c>
      <c r="G694" s="13">
        <f t="shared" si="62"/>
        <v>-2.3342154173337619E-3</v>
      </c>
      <c r="H694" s="9">
        <f t="shared" si="63"/>
        <v>9225.2779291829047</v>
      </c>
      <c r="I694" s="9">
        <f t="shared" si="64"/>
        <v>9351.653291644936</v>
      </c>
      <c r="J694" s="9">
        <f t="shared" si="65"/>
        <v>12445.965404253226</v>
      </c>
    </row>
    <row r="695" spans="1:10">
      <c r="A695" s="1">
        <v>41144</v>
      </c>
      <c r="B695" s="9">
        <f>IFERROR(VLOOKUP(A695,Data!A698:B2126,2,FALSE),B694)</f>
        <v>4826.8500979999999</v>
      </c>
      <c r="C695" s="9">
        <f>IFERROR(VLOOKUP(A695,Data!D698:E2108,2,FALSE),C694)</f>
        <v>9963.9902340000008</v>
      </c>
      <c r="D695" s="10">
        <f>IFERROR(VLOOKUP(A695,Data!G698:H2178,2,FALSE),D694)</f>
        <v>13057.46</v>
      </c>
      <c r="E695" s="13">
        <f t="shared" si="60"/>
        <v>0</v>
      </c>
      <c r="F695" s="13">
        <f t="shared" si="61"/>
        <v>0</v>
      </c>
      <c r="G695" s="13">
        <f t="shared" si="62"/>
        <v>-8.7529113109174606E-3</v>
      </c>
      <c r="H695" s="9">
        <f t="shared" si="63"/>
        <v>9225.2779291829047</v>
      </c>
      <c r="I695" s="9">
        <f t="shared" si="64"/>
        <v>9351.653291644936</v>
      </c>
      <c r="J695" s="9">
        <f t="shared" si="65"/>
        <v>12337.02697289105</v>
      </c>
    </row>
    <row r="696" spans="1:10">
      <c r="A696" s="1">
        <v>41145</v>
      </c>
      <c r="B696" s="9">
        <f>IFERROR(VLOOKUP(A696,Data!A699:B2127,2,FALSE),B695)</f>
        <v>4826.8500979999999</v>
      </c>
      <c r="C696" s="9">
        <f>IFERROR(VLOOKUP(A696,Data!D699:E2109,2,FALSE),C695)</f>
        <v>9963.9902340000008</v>
      </c>
      <c r="D696" s="10">
        <f>IFERROR(VLOOKUP(A696,Data!G699:H2179,2,FALSE),D695)</f>
        <v>13157.97</v>
      </c>
      <c r="E696" s="13">
        <f t="shared" si="60"/>
        <v>0</v>
      </c>
      <c r="F696" s="13">
        <f t="shared" si="61"/>
        <v>0</v>
      </c>
      <c r="G696" s="13">
        <f t="shared" si="62"/>
        <v>7.6975154432791845E-3</v>
      </c>
      <c r="H696" s="9">
        <f t="shared" si="63"/>
        <v>9225.2779291829047</v>
      </c>
      <c r="I696" s="9">
        <f t="shared" si="64"/>
        <v>9351.653291644936</v>
      </c>
      <c r="J696" s="9">
        <f t="shared" si="65"/>
        <v>12431.991428539031</v>
      </c>
    </row>
    <row r="697" spans="1:10">
      <c r="A697" s="1">
        <v>41148</v>
      </c>
      <c r="B697" s="9">
        <f>IFERROR(VLOOKUP(A697,Data!A700:B2128,2,FALSE),B696)</f>
        <v>4826.8500979999999</v>
      </c>
      <c r="C697" s="9">
        <f>IFERROR(VLOOKUP(A697,Data!D700:E2110,2,FALSE),C696)</f>
        <v>9963.9902340000008</v>
      </c>
      <c r="D697" s="10">
        <f>IFERROR(VLOOKUP(A697,Data!G700:H2180,2,FALSE),D696)</f>
        <v>13124.67</v>
      </c>
      <c r="E697" s="13">
        <f t="shared" si="60"/>
        <v>0</v>
      </c>
      <c r="F697" s="13">
        <f t="shared" si="61"/>
        <v>0</v>
      </c>
      <c r="G697" s="13">
        <f t="shared" si="62"/>
        <v>-2.5307855239067481E-3</v>
      </c>
      <c r="H697" s="9">
        <f t="shared" si="63"/>
        <v>9225.2779291829047</v>
      </c>
      <c r="I697" s="9">
        <f t="shared" si="64"/>
        <v>9351.653291644936</v>
      </c>
      <c r="J697" s="9">
        <f t="shared" si="65"/>
        <v>12400.528724598353</v>
      </c>
    </row>
    <row r="698" spans="1:10">
      <c r="A698" s="1">
        <v>41149</v>
      </c>
      <c r="B698" s="9">
        <f>IFERROR(VLOOKUP(A698,Data!A701:B2129,2,FALSE),B697)</f>
        <v>4826.8500979999999</v>
      </c>
      <c r="C698" s="9">
        <f>IFERROR(VLOOKUP(A698,Data!D701:E2111,2,FALSE),C697)</f>
        <v>9963.9902340000008</v>
      </c>
      <c r="D698" s="10">
        <f>IFERROR(VLOOKUP(A698,Data!G701:H2181,2,FALSE),D697)</f>
        <v>13102.99</v>
      </c>
      <c r="E698" s="13">
        <f t="shared" si="60"/>
        <v>0</v>
      </c>
      <c r="F698" s="13">
        <f t="shared" si="61"/>
        <v>0</v>
      </c>
      <c r="G698" s="13">
        <f t="shared" si="62"/>
        <v>-1.6518510560646698E-3</v>
      </c>
      <c r="H698" s="9">
        <f t="shared" si="63"/>
        <v>9225.2779291829047</v>
      </c>
      <c r="I698" s="9">
        <f t="shared" si="64"/>
        <v>9351.653291644936</v>
      </c>
      <c r="J698" s="9">
        <f t="shared" si="65"/>
        <v>12380.044898128865</v>
      </c>
    </row>
    <row r="699" spans="1:10">
      <c r="A699" s="1">
        <v>41150</v>
      </c>
      <c r="B699" s="9">
        <f>IFERROR(VLOOKUP(A699,Data!A702:B2130,2,FALSE),B698)</f>
        <v>4826.8500979999999</v>
      </c>
      <c r="C699" s="9">
        <f>IFERROR(VLOOKUP(A699,Data!D702:E2112,2,FALSE),C698)</f>
        <v>9963.9902340000008</v>
      </c>
      <c r="D699" s="10">
        <f>IFERROR(VLOOKUP(A699,Data!G702:H2182,2,FALSE),D698)</f>
        <v>13107.48</v>
      </c>
      <c r="E699" s="13">
        <f t="shared" si="60"/>
        <v>0</v>
      </c>
      <c r="F699" s="13">
        <f t="shared" si="61"/>
        <v>0</v>
      </c>
      <c r="G699" s="13">
        <f t="shared" si="62"/>
        <v>3.426698791649678E-4</v>
      </c>
      <c r="H699" s="9">
        <f t="shared" si="63"/>
        <v>9225.2779291829047</v>
      </c>
      <c r="I699" s="9">
        <f t="shared" si="64"/>
        <v>9351.653291644936</v>
      </c>
      <c r="J699" s="9">
        <f t="shared" si="65"/>
        <v>12384.287166618162</v>
      </c>
    </row>
    <row r="700" spans="1:10">
      <c r="A700" s="1">
        <v>41151</v>
      </c>
      <c r="B700" s="9">
        <f>IFERROR(VLOOKUP(A700,Data!A703:B2131,2,FALSE),B699)</f>
        <v>4826.8500979999999</v>
      </c>
      <c r="C700" s="9">
        <f>IFERROR(VLOOKUP(A700,Data!D703:E2113,2,FALSE),C699)</f>
        <v>9963.9902340000008</v>
      </c>
      <c r="D700" s="10">
        <f>IFERROR(VLOOKUP(A700,Data!G703:H2183,2,FALSE),D699)</f>
        <v>13000.71</v>
      </c>
      <c r="E700" s="13">
        <f t="shared" si="60"/>
        <v>0</v>
      </c>
      <c r="F700" s="13">
        <f t="shared" si="61"/>
        <v>0</v>
      </c>
      <c r="G700" s="13">
        <f t="shared" si="62"/>
        <v>-8.1457305294381863E-3</v>
      </c>
      <c r="H700" s="9">
        <f t="shared" si="63"/>
        <v>9225.2779291829047</v>
      </c>
      <c r="I700" s="9">
        <f t="shared" si="64"/>
        <v>9351.653291644936</v>
      </c>
      <c r="J700" s="9">
        <f t="shared" si="65"/>
        <v>12283.408100559711</v>
      </c>
    </row>
    <row r="701" spans="1:10">
      <c r="A701" s="1">
        <v>41152</v>
      </c>
      <c r="B701" s="9">
        <f>IFERROR(VLOOKUP(A701,Data!A704:B2132,2,FALSE),B700)</f>
        <v>4826.8500979999999</v>
      </c>
      <c r="C701" s="9">
        <f>IFERROR(VLOOKUP(A701,Data!D704:E2114,2,FALSE),C700)</f>
        <v>9963.9902340000008</v>
      </c>
      <c r="D701" s="10">
        <f>IFERROR(VLOOKUP(A701,Data!G704:H2184,2,FALSE),D700)</f>
        <v>13090.84</v>
      </c>
      <c r="E701" s="13">
        <f t="shared" si="60"/>
        <v>0</v>
      </c>
      <c r="F701" s="13">
        <f t="shared" si="61"/>
        <v>0</v>
      </c>
      <c r="G701" s="13">
        <f t="shared" si="62"/>
        <v>6.9326982910934117E-3</v>
      </c>
      <c r="H701" s="9">
        <f t="shared" si="63"/>
        <v>9225.2779291829047</v>
      </c>
      <c r="I701" s="9">
        <f t="shared" si="64"/>
        <v>9351.653291644936</v>
      </c>
      <c r="J701" s="9">
        <f t="shared" si="65"/>
        <v>12368.565262907263</v>
      </c>
    </row>
    <row r="702" spans="1:10">
      <c r="A702" s="1">
        <v>41155</v>
      </c>
      <c r="B702" s="9">
        <f>IFERROR(VLOOKUP(A702,Data!A705:B2133,2,FALSE),B701)</f>
        <v>4826.8500979999999</v>
      </c>
      <c r="C702" s="9">
        <f>IFERROR(VLOOKUP(A702,Data!D705:E2115,2,FALSE),C701)</f>
        <v>9963.9902340000008</v>
      </c>
      <c r="D702" s="10">
        <f>IFERROR(VLOOKUP(A702,Data!G705:H2185,2,FALSE),D701)</f>
        <v>13090.84</v>
      </c>
      <c r="E702" s="13">
        <f t="shared" si="60"/>
        <v>0</v>
      </c>
      <c r="F702" s="13">
        <f t="shared" si="61"/>
        <v>0</v>
      </c>
      <c r="G702" s="13">
        <f t="shared" si="62"/>
        <v>0</v>
      </c>
      <c r="H702" s="9">
        <f t="shared" si="63"/>
        <v>9225.2779291829047</v>
      </c>
      <c r="I702" s="9">
        <f t="shared" si="64"/>
        <v>9351.653291644936</v>
      </c>
      <c r="J702" s="9">
        <f t="shared" si="65"/>
        <v>12368.565262907263</v>
      </c>
    </row>
    <row r="703" spans="1:10">
      <c r="A703" s="1">
        <v>41156</v>
      </c>
      <c r="B703" s="9">
        <f>IFERROR(VLOOKUP(A703,Data!A706:B2134,2,FALSE),B702)</f>
        <v>4826.8500979999999</v>
      </c>
      <c r="C703" s="9">
        <f>IFERROR(VLOOKUP(A703,Data!D706:E2116,2,FALSE),C702)</f>
        <v>9963.9902340000008</v>
      </c>
      <c r="D703" s="10">
        <f>IFERROR(VLOOKUP(A703,Data!G706:H2186,2,FALSE),D702)</f>
        <v>13035.94</v>
      </c>
      <c r="E703" s="13">
        <f t="shared" si="60"/>
        <v>0</v>
      </c>
      <c r="F703" s="13">
        <f t="shared" si="61"/>
        <v>0</v>
      </c>
      <c r="G703" s="13">
        <f t="shared" si="62"/>
        <v>-4.1937721337973449E-3</v>
      </c>
      <c r="H703" s="9">
        <f t="shared" si="63"/>
        <v>9225.2779291829047</v>
      </c>
      <c r="I703" s="9">
        <f t="shared" si="64"/>
        <v>9351.653291644936</v>
      </c>
      <c r="J703" s="9">
        <f t="shared" si="65"/>
        <v>12316.694318572629</v>
      </c>
    </row>
    <row r="704" spans="1:10">
      <c r="A704" s="1">
        <v>41157</v>
      </c>
      <c r="B704" s="9">
        <f>IFERROR(VLOOKUP(A704,Data!A707:B2135,2,FALSE),B703)</f>
        <v>4826.8500979999999</v>
      </c>
      <c r="C704" s="9">
        <f>IFERROR(VLOOKUP(A704,Data!D707:E2117,2,FALSE),C703)</f>
        <v>9963.9902340000008</v>
      </c>
      <c r="D704" s="10">
        <f>IFERROR(VLOOKUP(A704,Data!G707:H2187,2,FALSE),D703)</f>
        <v>13047.48</v>
      </c>
      <c r="E704" s="13">
        <f t="shared" si="60"/>
        <v>0</v>
      </c>
      <c r="F704" s="13">
        <f t="shared" si="61"/>
        <v>0</v>
      </c>
      <c r="G704" s="13">
        <f t="shared" si="62"/>
        <v>8.8524494589565877E-4</v>
      </c>
      <c r="H704" s="9">
        <f t="shared" si="63"/>
        <v>9225.2779291829047</v>
      </c>
      <c r="I704" s="9">
        <f t="shared" si="64"/>
        <v>9351.653291644936</v>
      </c>
      <c r="J704" s="9">
        <f t="shared" si="65"/>
        <v>12327.597609968287</v>
      </c>
    </row>
    <row r="705" spans="1:10">
      <c r="A705" s="1">
        <v>41158</v>
      </c>
      <c r="B705" s="9">
        <f>IFERROR(VLOOKUP(A705,Data!A708:B2136,2,FALSE),B704)</f>
        <v>4826.8500979999999</v>
      </c>
      <c r="C705" s="9">
        <f>IFERROR(VLOOKUP(A705,Data!D708:E2118,2,FALSE),C704)</f>
        <v>9963.9902340000008</v>
      </c>
      <c r="D705" s="10">
        <f>IFERROR(VLOOKUP(A705,Data!G708:H2188,2,FALSE),D704)</f>
        <v>13292</v>
      </c>
      <c r="E705" s="13">
        <f t="shared" si="60"/>
        <v>0</v>
      </c>
      <c r="F705" s="13">
        <f t="shared" si="61"/>
        <v>0</v>
      </c>
      <c r="G705" s="13">
        <f t="shared" si="62"/>
        <v>1.8740783660906202E-2</v>
      </c>
      <c r="H705" s="9">
        <f t="shared" si="63"/>
        <v>9225.2779291829047</v>
      </c>
      <c r="I705" s="9">
        <f t="shared" si="64"/>
        <v>9351.653291644936</v>
      </c>
      <c r="J705" s="9">
        <f t="shared" si="65"/>
        <v>12558.626449835407</v>
      </c>
    </row>
    <row r="706" spans="1:10">
      <c r="A706" s="1">
        <v>41159</v>
      </c>
      <c r="B706" s="9">
        <f>IFERROR(VLOOKUP(A706,Data!A709:B2137,2,FALSE),B705)</f>
        <v>4826.8500979999999</v>
      </c>
      <c r="C706" s="9">
        <f>IFERROR(VLOOKUP(A706,Data!D709:E2119,2,FALSE),C705)</f>
        <v>9963.9902340000008</v>
      </c>
      <c r="D706" s="10">
        <f>IFERROR(VLOOKUP(A706,Data!G709:H2189,2,FALSE),D705)</f>
        <v>13306.64</v>
      </c>
      <c r="E706" s="13">
        <f t="shared" si="60"/>
        <v>0</v>
      </c>
      <c r="F706" s="13">
        <f t="shared" si="61"/>
        <v>0</v>
      </c>
      <c r="G706" s="13">
        <f t="shared" si="62"/>
        <v>1.1014143845921921E-3</v>
      </c>
      <c r="H706" s="9">
        <f t="shared" si="63"/>
        <v>9225.2779291829047</v>
      </c>
      <c r="I706" s="9">
        <f t="shared" si="64"/>
        <v>9351.653291644936</v>
      </c>
      <c r="J706" s="9">
        <f t="shared" si="65"/>
        <v>12572.458701657975</v>
      </c>
    </row>
    <row r="707" spans="1:10">
      <c r="A707" s="1">
        <v>41162</v>
      </c>
      <c r="B707" s="9">
        <f>IFERROR(VLOOKUP(A707,Data!A710:B2138,2,FALSE),B706)</f>
        <v>4826.8500979999999</v>
      </c>
      <c r="C707" s="9">
        <f>IFERROR(VLOOKUP(A707,Data!D710:E2120,2,FALSE),C706)</f>
        <v>9963.9902340000008</v>
      </c>
      <c r="D707" s="10">
        <f>IFERROR(VLOOKUP(A707,Data!G710:H2190,2,FALSE),D706)</f>
        <v>13254.29</v>
      </c>
      <c r="E707" s="13">
        <f t="shared" si="60"/>
        <v>0</v>
      </c>
      <c r="F707" s="13">
        <f t="shared" si="61"/>
        <v>0</v>
      </c>
      <c r="G707" s="13">
        <f t="shared" si="62"/>
        <v>-3.9341261204931186E-3</v>
      </c>
      <c r="H707" s="9">
        <f t="shared" si="63"/>
        <v>9225.2779291829047</v>
      </c>
      <c r="I707" s="9">
        <f t="shared" si="64"/>
        <v>9351.653291644936</v>
      </c>
      <c r="J707" s="9">
        <f t="shared" si="65"/>
        <v>12522.997063480962</v>
      </c>
    </row>
    <row r="708" spans="1:10">
      <c r="A708" s="1">
        <v>41163</v>
      </c>
      <c r="B708" s="9">
        <f>IFERROR(VLOOKUP(A708,Data!A711:B2139,2,FALSE),B707)</f>
        <v>4826.8500979999999</v>
      </c>
      <c r="C708" s="9">
        <f>IFERROR(VLOOKUP(A708,Data!D711:E2121,2,FALSE),C707)</f>
        <v>9963.9902340000008</v>
      </c>
      <c r="D708" s="10">
        <f>IFERROR(VLOOKUP(A708,Data!G711:H2191,2,FALSE),D707)</f>
        <v>13323.36</v>
      </c>
      <c r="E708" s="13">
        <f t="shared" si="60"/>
        <v>0</v>
      </c>
      <c r="F708" s="13">
        <f t="shared" si="61"/>
        <v>0</v>
      </c>
      <c r="G708" s="13">
        <f t="shared" si="62"/>
        <v>5.2111429582421768E-3</v>
      </c>
      <c r="H708" s="9">
        <f t="shared" si="63"/>
        <v>9225.2779291829047</v>
      </c>
      <c r="I708" s="9">
        <f t="shared" si="64"/>
        <v>9351.653291644936</v>
      </c>
      <c r="J708" s="9">
        <f t="shared" si="65"/>
        <v>12588.256191444409</v>
      </c>
    </row>
    <row r="709" spans="1:10">
      <c r="A709" s="1">
        <v>41164</v>
      </c>
      <c r="B709" s="9">
        <f>IFERROR(VLOOKUP(A709,Data!A712:B2140,2,FALSE),B708)</f>
        <v>4826.8500979999999</v>
      </c>
      <c r="C709" s="9">
        <f>IFERROR(VLOOKUP(A709,Data!D712:E2122,2,FALSE),C708)</f>
        <v>9963.9902340000008</v>
      </c>
      <c r="D709" s="10">
        <f>IFERROR(VLOOKUP(A709,Data!G712:H2192,2,FALSE),D708)</f>
        <v>13333.35</v>
      </c>
      <c r="E709" s="13">
        <f t="shared" si="60"/>
        <v>0</v>
      </c>
      <c r="F709" s="13">
        <f t="shared" si="61"/>
        <v>0</v>
      </c>
      <c r="G709" s="13">
        <f t="shared" si="62"/>
        <v>7.4981085852215816E-4</v>
      </c>
      <c r="H709" s="9">
        <f t="shared" si="63"/>
        <v>9225.2779291829047</v>
      </c>
      <c r="I709" s="9">
        <f t="shared" si="64"/>
        <v>9351.653291644936</v>
      </c>
      <c r="J709" s="9">
        <f t="shared" si="65"/>
        <v>12597.695002626613</v>
      </c>
    </row>
    <row r="710" spans="1:10">
      <c r="A710" s="1">
        <v>41165</v>
      </c>
      <c r="B710" s="9">
        <f>IFERROR(VLOOKUP(A710,Data!A713:B2141,2,FALSE),B709)</f>
        <v>4826.8500979999999</v>
      </c>
      <c r="C710" s="9">
        <f>IFERROR(VLOOKUP(A710,Data!D713:E2123,2,FALSE),C709)</f>
        <v>9963.9902340000008</v>
      </c>
      <c r="D710" s="10">
        <f>IFERROR(VLOOKUP(A710,Data!G713:H2193,2,FALSE),D709)</f>
        <v>13539.86</v>
      </c>
      <c r="E710" s="13">
        <f t="shared" si="60"/>
        <v>0</v>
      </c>
      <c r="F710" s="13">
        <f t="shared" si="61"/>
        <v>0</v>
      </c>
      <c r="G710" s="13">
        <f t="shared" si="62"/>
        <v>1.5488230639711716E-2</v>
      </c>
      <c r="H710" s="9">
        <f t="shared" si="63"/>
        <v>9225.2779291829047</v>
      </c>
      <c r="I710" s="9">
        <f t="shared" si="64"/>
        <v>9351.653291644936</v>
      </c>
      <c r="J710" s="9">
        <f t="shared" si="65"/>
        <v>12792.811008356039</v>
      </c>
    </row>
    <row r="711" spans="1:10">
      <c r="A711" s="1">
        <v>41166</v>
      </c>
      <c r="B711" s="9">
        <f>IFERROR(VLOOKUP(A711,Data!A714:B2142,2,FALSE),B710)</f>
        <v>4826.8500979999999</v>
      </c>
      <c r="C711" s="9">
        <f>IFERROR(VLOOKUP(A711,Data!D714:E2124,2,FALSE),C710)</f>
        <v>9963.9902340000008</v>
      </c>
      <c r="D711" s="10">
        <f>IFERROR(VLOOKUP(A711,Data!G714:H2194,2,FALSE),D710)</f>
        <v>13593.37</v>
      </c>
      <c r="E711" s="13">
        <f t="shared" si="60"/>
        <v>0</v>
      </c>
      <c r="F711" s="13">
        <f t="shared" si="61"/>
        <v>0</v>
      </c>
      <c r="G711" s="13">
        <f t="shared" si="62"/>
        <v>3.9520349545711861E-3</v>
      </c>
      <c r="H711" s="9">
        <f t="shared" si="63"/>
        <v>9225.2779291829047</v>
      </c>
      <c r="I711" s="9">
        <f t="shared" si="64"/>
        <v>9351.653291644936</v>
      </c>
      <c r="J711" s="9">
        <f t="shared" si="65"/>
        <v>12843.368644628285</v>
      </c>
    </row>
    <row r="712" spans="1:10">
      <c r="A712" s="1">
        <v>41169</v>
      </c>
      <c r="B712" s="9">
        <f>IFERROR(VLOOKUP(A712,Data!A715:B2143,2,FALSE),B711)</f>
        <v>4826.8500979999999</v>
      </c>
      <c r="C712" s="9">
        <f>IFERROR(VLOOKUP(A712,Data!D715:E2125,2,FALSE),C711)</f>
        <v>9963.9902340000008</v>
      </c>
      <c r="D712" s="10">
        <f>IFERROR(VLOOKUP(A712,Data!G715:H2195,2,FALSE),D711)</f>
        <v>13553.1</v>
      </c>
      <c r="E712" s="13">
        <f t="shared" si="60"/>
        <v>0</v>
      </c>
      <c r="F712" s="13">
        <f t="shared" si="61"/>
        <v>0</v>
      </c>
      <c r="G712" s="13">
        <f t="shared" si="62"/>
        <v>-2.962473617653344E-3</v>
      </c>
      <c r="H712" s="9">
        <f t="shared" si="63"/>
        <v>9225.2779291829047</v>
      </c>
      <c r="I712" s="9">
        <f t="shared" si="64"/>
        <v>9351.653291644936</v>
      </c>
      <c r="J712" s="9">
        <f t="shared" si="65"/>
        <v>12805.320503856778</v>
      </c>
    </row>
    <row r="713" spans="1:10">
      <c r="A713" s="1">
        <v>41170</v>
      </c>
      <c r="B713" s="9">
        <f>IFERROR(VLOOKUP(A713,Data!A716:B2144,2,FALSE),B712)</f>
        <v>4826.8500979999999</v>
      </c>
      <c r="C713" s="9">
        <f>IFERROR(VLOOKUP(A713,Data!D716:E2126,2,FALSE),C712)</f>
        <v>9963.9902340000008</v>
      </c>
      <c r="D713" s="10">
        <f>IFERROR(VLOOKUP(A713,Data!G716:H2196,2,FALSE),D712)</f>
        <v>13564.64</v>
      </c>
      <c r="E713" s="13">
        <f t="shared" ref="E713:E776" si="66">(B713-B712)/B712</f>
        <v>0</v>
      </c>
      <c r="F713" s="13">
        <f t="shared" ref="F713:F776" si="67">(C713-C712)/C712</f>
        <v>0</v>
      </c>
      <c r="G713" s="13">
        <f t="shared" ref="G713:G776" si="68">(D713-D712)/D712</f>
        <v>8.5146571633051144E-4</v>
      </c>
      <c r="H713" s="9">
        <f t="shared" ref="H713:H776" si="69">H712*(1+E713)</f>
        <v>9225.2779291829047</v>
      </c>
      <c r="I713" s="9">
        <f t="shared" ref="I713:I776" si="70">I712*(1+F713)</f>
        <v>9351.653291644936</v>
      </c>
      <c r="J713" s="9">
        <f t="shared" ref="J713:J776" si="71">J712*(1+G713)</f>
        <v>12816.223795252436</v>
      </c>
    </row>
    <row r="714" spans="1:10">
      <c r="A714" s="1">
        <v>41171</v>
      </c>
      <c r="B714" s="9">
        <f>IFERROR(VLOOKUP(A714,Data!A717:B2145,2,FALSE),B713)</f>
        <v>4826.8500979999999</v>
      </c>
      <c r="C714" s="9">
        <f>IFERROR(VLOOKUP(A714,Data!D717:E2127,2,FALSE),C713)</f>
        <v>9963.9902340000008</v>
      </c>
      <c r="D714" s="10">
        <f>IFERROR(VLOOKUP(A714,Data!G717:H2197,2,FALSE),D713)</f>
        <v>13577.96</v>
      </c>
      <c r="E714" s="13">
        <f t="shared" si="66"/>
        <v>0</v>
      </c>
      <c r="F714" s="13">
        <f t="shared" si="67"/>
        <v>0</v>
      </c>
      <c r="G714" s="13">
        <f t="shared" si="68"/>
        <v>9.8196487337664021E-4</v>
      </c>
      <c r="H714" s="9">
        <f t="shared" si="69"/>
        <v>9225.2779291829047</v>
      </c>
      <c r="I714" s="9">
        <f t="shared" si="70"/>
        <v>9351.653291644936</v>
      </c>
      <c r="J714" s="9">
        <f t="shared" si="71"/>
        <v>12828.808876828707</v>
      </c>
    </row>
    <row r="715" spans="1:10">
      <c r="A715" s="1">
        <v>41172</v>
      </c>
      <c r="B715" s="9">
        <f>IFERROR(VLOOKUP(A715,Data!A718:B2146,2,FALSE),B714)</f>
        <v>4826.8500979999999</v>
      </c>
      <c r="C715" s="9">
        <f>IFERROR(VLOOKUP(A715,Data!D718:E2128,2,FALSE),C714)</f>
        <v>9963.9902340000008</v>
      </c>
      <c r="D715" s="10">
        <f>IFERROR(VLOOKUP(A715,Data!G718:H2198,2,FALSE),D714)</f>
        <v>13596.93</v>
      </c>
      <c r="E715" s="13">
        <f t="shared" si="66"/>
        <v>0</v>
      </c>
      <c r="F715" s="13">
        <f t="shared" si="67"/>
        <v>0</v>
      </c>
      <c r="G715" s="13">
        <f t="shared" si="68"/>
        <v>1.3971170927003147E-3</v>
      </c>
      <c r="H715" s="9">
        <f t="shared" si="69"/>
        <v>9225.2779291829047</v>
      </c>
      <c r="I715" s="9">
        <f t="shared" si="70"/>
        <v>9351.653291644936</v>
      </c>
      <c r="J715" s="9">
        <f t="shared" si="71"/>
        <v>12846.73222498951</v>
      </c>
    </row>
    <row r="716" spans="1:10">
      <c r="A716" s="1">
        <v>41173</v>
      </c>
      <c r="B716" s="9">
        <f>IFERROR(VLOOKUP(A716,Data!A719:B2147,2,FALSE),B715)</f>
        <v>4826.8500979999999</v>
      </c>
      <c r="C716" s="9">
        <f>IFERROR(VLOOKUP(A716,Data!D719:E2129,2,FALSE),C715)</f>
        <v>9963.9902340000008</v>
      </c>
      <c r="D716" s="10">
        <f>IFERROR(VLOOKUP(A716,Data!G719:H2199,2,FALSE),D715)</f>
        <v>13579.47</v>
      </c>
      <c r="E716" s="13">
        <f t="shared" si="66"/>
        <v>0</v>
      </c>
      <c r="F716" s="13">
        <f t="shared" si="67"/>
        <v>0</v>
      </c>
      <c r="G716" s="13">
        <f t="shared" si="68"/>
        <v>-1.2841133991276668E-3</v>
      </c>
      <c r="H716" s="9">
        <f t="shared" si="69"/>
        <v>9225.2779291829047</v>
      </c>
      <c r="I716" s="9">
        <f t="shared" si="70"/>
        <v>9351.653291644936</v>
      </c>
      <c r="J716" s="9">
        <f t="shared" si="71"/>
        <v>12830.235564004395</v>
      </c>
    </row>
    <row r="717" spans="1:10">
      <c r="A717" s="1">
        <v>41176</v>
      </c>
      <c r="B717" s="9">
        <f>IFERROR(VLOOKUP(A717,Data!A720:B2148,2,FALSE),B716)</f>
        <v>4826.8500979999999</v>
      </c>
      <c r="C717" s="9">
        <f>IFERROR(VLOOKUP(A717,Data!D720:E2130,2,FALSE),C716)</f>
        <v>9963.9902340000008</v>
      </c>
      <c r="D717" s="10">
        <f>IFERROR(VLOOKUP(A717,Data!G720:H2200,2,FALSE),D716)</f>
        <v>13558.92</v>
      </c>
      <c r="E717" s="13">
        <f t="shared" si="66"/>
        <v>0</v>
      </c>
      <c r="F717" s="13">
        <f t="shared" si="67"/>
        <v>0</v>
      </c>
      <c r="G717" s="13">
        <f t="shared" si="68"/>
        <v>-1.5133138480367255E-3</v>
      </c>
      <c r="H717" s="9">
        <f t="shared" si="69"/>
        <v>9225.2779291829047</v>
      </c>
      <c r="I717" s="9">
        <f t="shared" si="70"/>
        <v>9351.653291644936</v>
      </c>
      <c r="J717" s="9">
        <f t="shared" si="71"/>
        <v>12810.819390851813</v>
      </c>
    </row>
    <row r="718" spans="1:10">
      <c r="A718" s="1">
        <v>41177</v>
      </c>
      <c r="B718" s="9">
        <f>IFERROR(VLOOKUP(A718,Data!A721:B2149,2,FALSE),B717)</f>
        <v>4826.8500979999999</v>
      </c>
      <c r="C718" s="9">
        <f>IFERROR(VLOOKUP(A718,Data!D721:E2131,2,FALSE),C717)</f>
        <v>9963.9902340000008</v>
      </c>
      <c r="D718" s="10">
        <f>IFERROR(VLOOKUP(A718,Data!G721:H2201,2,FALSE),D717)</f>
        <v>13457.55</v>
      </c>
      <c r="E718" s="13">
        <f t="shared" si="66"/>
        <v>0</v>
      </c>
      <c r="F718" s="13">
        <f t="shared" si="67"/>
        <v>0</v>
      </c>
      <c r="G718" s="13">
        <f t="shared" si="68"/>
        <v>-7.4762591710844815E-3</v>
      </c>
      <c r="H718" s="9">
        <f t="shared" si="69"/>
        <v>9225.2779291829047</v>
      </c>
      <c r="I718" s="9">
        <f t="shared" si="70"/>
        <v>9351.653291644936</v>
      </c>
      <c r="J718" s="9">
        <f t="shared" si="71"/>
        <v>12715.042384891851</v>
      </c>
    </row>
    <row r="719" spans="1:10">
      <c r="A719" s="1">
        <v>41178</v>
      </c>
      <c r="B719" s="9">
        <f>IFERROR(VLOOKUP(A719,Data!A722:B2150,2,FALSE),B718)</f>
        <v>4826.8500979999999</v>
      </c>
      <c r="C719" s="9">
        <f>IFERROR(VLOOKUP(A719,Data!D722:E2132,2,FALSE),C718)</f>
        <v>9963.9902340000008</v>
      </c>
      <c r="D719" s="10">
        <f>IFERROR(VLOOKUP(A719,Data!G722:H2202,2,FALSE),D718)</f>
        <v>13413.51</v>
      </c>
      <c r="E719" s="13">
        <f t="shared" si="66"/>
        <v>0</v>
      </c>
      <c r="F719" s="13">
        <f t="shared" si="67"/>
        <v>0</v>
      </c>
      <c r="G719" s="13">
        <f t="shared" si="68"/>
        <v>-3.2725124558332726E-3</v>
      </c>
      <c r="H719" s="9">
        <f t="shared" si="69"/>
        <v>9225.2779291829047</v>
      </c>
      <c r="I719" s="9">
        <f t="shared" si="70"/>
        <v>9351.653291644936</v>
      </c>
      <c r="J719" s="9">
        <f t="shared" si="71"/>
        <v>12673.432250310845</v>
      </c>
    </row>
    <row r="720" spans="1:10">
      <c r="A720" s="1">
        <v>41179</v>
      </c>
      <c r="B720" s="9">
        <f>IFERROR(VLOOKUP(A720,Data!A723:B2151,2,FALSE),B719)</f>
        <v>4826.8500979999999</v>
      </c>
      <c r="C720" s="9">
        <f>IFERROR(VLOOKUP(A720,Data!D723:E2133,2,FALSE),C719)</f>
        <v>9963.9902340000008</v>
      </c>
      <c r="D720" s="10">
        <f>IFERROR(VLOOKUP(A720,Data!G723:H2203,2,FALSE),D719)</f>
        <v>13485.97</v>
      </c>
      <c r="E720" s="13">
        <f t="shared" si="66"/>
        <v>0</v>
      </c>
      <c r="F720" s="13">
        <f t="shared" si="67"/>
        <v>0</v>
      </c>
      <c r="G720" s="13">
        <f t="shared" si="68"/>
        <v>5.402016325331634E-3</v>
      </c>
      <c r="H720" s="9">
        <f t="shared" si="69"/>
        <v>9225.2779291829047</v>
      </c>
      <c r="I720" s="9">
        <f t="shared" si="70"/>
        <v>9351.653291644936</v>
      </c>
      <c r="J720" s="9">
        <f t="shared" si="71"/>
        <v>12741.894338225009</v>
      </c>
    </row>
    <row r="721" spans="1:10">
      <c r="A721" s="1">
        <v>41180</v>
      </c>
      <c r="B721" s="9">
        <f>IFERROR(VLOOKUP(A721,Data!A724:B2152,2,FALSE),B720)</f>
        <v>4826.8500979999999</v>
      </c>
      <c r="C721" s="9">
        <f>IFERROR(VLOOKUP(A721,Data!D724:E2134,2,FALSE),C720)</f>
        <v>9963.9902340000008</v>
      </c>
      <c r="D721" s="10">
        <f>IFERROR(VLOOKUP(A721,Data!G724:H2204,2,FALSE),D720)</f>
        <v>13437.13</v>
      </c>
      <c r="E721" s="13">
        <f t="shared" si="66"/>
        <v>0</v>
      </c>
      <c r="F721" s="13">
        <f t="shared" si="67"/>
        <v>0</v>
      </c>
      <c r="G721" s="13">
        <f t="shared" si="68"/>
        <v>-3.6215414983127017E-3</v>
      </c>
      <c r="H721" s="9">
        <f t="shared" si="69"/>
        <v>9225.2779291829047</v>
      </c>
      <c r="I721" s="9">
        <f t="shared" si="70"/>
        <v>9351.653291644936</v>
      </c>
      <c r="J721" s="9">
        <f t="shared" si="71"/>
        <v>12695.749039112012</v>
      </c>
    </row>
    <row r="722" spans="1:10">
      <c r="A722" s="1">
        <v>41183</v>
      </c>
      <c r="B722" s="9">
        <f>IFERROR(VLOOKUP(A722,Data!A725:B2153,2,FALSE),B721)</f>
        <v>4826.8500979999999</v>
      </c>
      <c r="C722" s="9">
        <f>IFERROR(VLOOKUP(A722,Data!D725:E2135,2,FALSE),C721)</f>
        <v>9963.9902340000008</v>
      </c>
      <c r="D722" s="10">
        <f>IFERROR(VLOOKUP(A722,Data!G725:H2205,2,FALSE),D721)</f>
        <v>13515.11</v>
      </c>
      <c r="E722" s="13">
        <f t="shared" si="66"/>
        <v>0</v>
      </c>
      <c r="F722" s="13">
        <f t="shared" si="67"/>
        <v>0</v>
      </c>
      <c r="G722" s="13">
        <f t="shared" si="68"/>
        <v>5.8033225845103373E-3</v>
      </c>
      <c r="H722" s="9">
        <f t="shared" si="69"/>
        <v>9225.2779291829047</v>
      </c>
      <c r="I722" s="9">
        <f t="shared" si="70"/>
        <v>9351.653291644936</v>
      </c>
      <c r="J722" s="9">
        <f t="shared" si="71"/>
        <v>12769.426566237968</v>
      </c>
    </row>
    <row r="723" spans="1:10">
      <c r="A723" s="1">
        <v>41184</v>
      </c>
      <c r="B723" s="9">
        <f>IFERROR(VLOOKUP(A723,Data!A726:B2154,2,FALSE),B722)</f>
        <v>4826.8500979999999</v>
      </c>
      <c r="C723" s="9">
        <f>IFERROR(VLOOKUP(A723,Data!D726:E2136,2,FALSE),C722)</f>
        <v>9963.9902340000008</v>
      </c>
      <c r="D723" s="10">
        <f>IFERROR(VLOOKUP(A723,Data!G726:H2206,2,FALSE),D722)</f>
        <v>13482.36</v>
      </c>
      <c r="E723" s="13">
        <f t="shared" si="66"/>
        <v>0</v>
      </c>
      <c r="F723" s="13">
        <f t="shared" si="67"/>
        <v>0</v>
      </c>
      <c r="G723" s="13">
        <f t="shared" si="68"/>
        <v>-2.4232137215309383E-3</v>
      </c>
      <c r="H723" s="9">
        <f t="shared" si="69"/>
        <v>9225.2779291829047</v>
      </c>
      <c r="I723" s="9">
        <f t="shared" si="70"/>
        <v>9351.653291644936</v>
      </c>
      <c r="J723" s="9">
        <f t="shared" si="71"/>
        <v>12738.483516566577</v>
      </c>
    </row>
    <row r="724" spans="1:10">
      <c r="A724" s="1">
        <v>41185</v>
      </c>
      <c r="B724" s="9">
        <f>IFERROR(VLOOKUP(A724,Data!A727:B2155,2,FALSE),B723)</f>
        <v>4826.8500979999999</v>
      </c>
      <c r="C724" s="9">
        <f>IFERROR(VLOOKUP(A724,Data!D727:E2137,2,FALSE),C723)</f>
        <v>9963.9902340000008</v>
      </c>
      <c r="D724" s="10">
        <f>IFERROR(VLOOKUP(A724,Data!G727:H2207,2,FALSE),D723)</f>
        <v>13494.61</v>
      </c>
      <c r="E724" s="13">
        <f t="shared" si="66"/>
        <v>0</v>
      </c>
      <c r="F724" s="13">
        <f t="shared" si="67"/>
        <v>0</v>
      </c>
      <c r="G724" s="13">
        <f t="shared" si="68"/>
        <v>9.0859463773404654E-4</v>
      </c>
      <c r="H724" s="9">
        <f t="shared" si="69"/>
        <v>9225.2779291829047</v>
      </c>
      <c r="I724" s="9">
        <f t="shared" si="70"/>
        <v>9351.653291644936</v>
      </c>
      <c r="J724" s="9">
        <f t="shared" si="71"/>
        <v>12750.057634382594</v>
      </c>
    </row>
    <row r="725" spans="1:10">
      <c r="A725" s="1">
        <v>41186</v>
      </c>
      <c r="B725" s="9">
        <f>IFERROR(VLOOKUP(A725,Data!A728:B2156,2,FALSE),B724)</f>
        <v>4826.8500979999999</v>
      </c>
      <c r="C725" s="9">
        <f>IFERROR(VLOOKUP(A725,Data!D728:E2138,2,FALSE),C724)</f>
        <v>9963.9902340000008</v>
      </c>
      <c r="D725" s="10">
        <f>IFERROR(VLOOKUP(A725,Data!G728:H2208,2,FALSE),D724)</f>
        <v>13575.36</v>
      </c>
      <c r="E725" s="13">
        <f t="shared" si="66"/>
        <v>0</v>
      </c>
      <c r="F725" s="13">
        <f t="shared" si="67"/>
        <v>0</v>
      </c>
      <c r="G725" s="13">
        <f t="shared" si="68"/>
        <v>5.9838705972236322E-3</v>
      </c>
      <c r="H725" s="9">
        <f t="shared" si="69"/>
        <v>9225.2779291829047</v>
      </c>
      <c r="I725" s="9">
        <f t="shared" si="70"/>
        <v>9351.653291644936</v>
      </c>
      <c r="J725" s="9">
        <f t="shared" si="71"/>
        <v>12826.352329373884</v>
      </c>
    </row>
    <row r="726" spans="1:10">
      <c r="A726" s="1">
        <v>41187</v>
      </c>
      <c r="B726" s="9">
        <f>IFERROR(VLOOKUP(A726,Data!A729:B2157,2,FALSE),B725)</f>
        <v>4826.8500979999999</v>
      </c>
      <c r="C726" s="9">
        <f>IFERROR(VLOOKUP(A726,Data!D729:E2139,2,FALSE),C725)</f>
        <v>9963.9902340000008</v>
      </c>
      <c r="D726" s="10">
        <f>IFERROR(VLOOKUP(A726,Data!G729:H2209,2,FALSE),D725)</f>
        <v>13610.15</v>
      </c>
      <c r="E726" s="13">
        <f t="shared" si="66"/>
        <v>0</v>
      </c>
      <c r="F726" s="13">
        <f t="shared" si="67"/>
        <v>0</v>
      </c>
      <c r="G726" s="13">
        <f t="shared" si="68"/>
        <v>2.5627313014166147E-3</v>
      </c>
      <c r="H726" s="9">
        <f t="shared" si="69"/>
        <v>9225.2779291829047</v>
      </c>
      <c r="I726" s="9">
        <f t="shared" si="70"/>
        <v>9351.653291644936</v>
      </c>
      <c r="J726" s="9">
        <f t="shared" si="71"/>
        <v>12859.22282397137</v>
      </c>
    </row>
    <row r="727" spans="1:10">
      <c r="A727" s="1">
        <v>41190</v>
      </c>
      <c r="B727" s="9">
        <f>IFERROR(VLOOKUP(A727,Data!A730:B2158,2,FALSE),B726)</f>
        <v>4826.8500979999999</v>
      </c>
      <c r="C727" s="9">
        <f>IFERROR(VLOOKUP(A727,Data!D730:E2140,2,FALSE),C726)</f>
        <v>9963.9902340000008</v>
      </c>
      <c r="D727" s="10">
        <f>IFERROR(VLOOKUP(A727,Data!G730:H2210,2,FALSE),D726)</f>
        <v>13583.65</v>
      </c>
      <c r="E727" s="13">
        <f t="shared" si="66"/>
        <v>0</v>
      </c>
      <c r="F727" s="13">
        <f t="shared" si="67"/>
        <v>0</v>
      </c>
      <c r="G727" s="13">
        <f t="shared" si="68"/>
        <v>-1.9470762629361176E-3</v>
      </c>
      <c r="H727" s="9">
        <f t="shared" si="69"/>
        <v>9225.2779291829047</v>
      </c>
      <c r="I727" s="9">
        <f t="shared" si="70"/>
        <v>9351.653291644936</v>
      </c>
      <c r="J727" s="9">
        <f t="shared" si="71"/>
        <v>12834.184936451009</v>
      </c>
    </row>
    <row r="728" spans="1:10">
      <c r="A728" s="1">
        <v>41191</v>
      </c>
      <c r="B728" s="9">
        <f>IFERROR(VLOOKUP(A728,Data!A731:B2159,2,FALSE),B727)</f>
        <v>4826.8500979999999</v>
      </c>
      <c r="C728" s="9">
        <f>IFERROR(VLOOKUP(A728,Data!D731:E2141,2,FALSE),C727)</f>
        <v>9963.9902340000008</v>
      </c>
      <c r="D728" s="10">
        <f>IFERROR(VLOOKUP(A728,Data!G731:H2211,2,FALSE),D727)</f>
        <v>13473.53</v>
      </c>
      <c r="E728" s="13">
        <f t="shared" si="66"/>
        <v>0</v>
      </c>
      <c r="F728" s="13">
        <f t="shared" si="67"/>
        <v>0</v>
      </c>
      <c r="G728" s="13">
        <f t="shared" si="68"/>
        <v>-8.1068048720335829E-3</v>
      </c>
      <c r="H728" s="9">
        <f t="shared" si="69"/>
        <v>9225.2779291829047</v>
      </c>
      <c r="I728" s="9">
        <f t="shared" si="70"/>
        <v>9351.653291644936</v>
      </c>
      <c r="J728" s="9">
        <f t="shared" si="71"/>
        <v>12730.140703479607</v>
      </c>
    </row>
    <row r="729" spans="1:10">
      <c r="A729" s="1">
        <v>41192</v>
      </c>
      <c r="B729" s="9">
        <f>IFERROR(VLOOKUP(A729,Data!A732:B2160,2,FALSE),B728)</f>
        <v>4826.8500979999999</v>
      </c>
      <c r="C729" s="9">
        <f>IFERROR(VLOOKUP(A729,Data!D732:E2142,2,FALSE),C728)</f>
        <v>9963.9902340000008</v>
      </c>
      <c r="D729" s="10">
        <f>IFERROR(VLOOKUP(A729,Data!G732:H2212,2,FALSE),D728)</f>
        <v>13344.97</v>
      </c>
      <c r="E729" s="13">
        <f t="shared" si="66"/>
        <v>0</v>
      </c>
      <c r="F729" s="13">
        <f t="shared" si="67"/>
        <v>0</v>
      </c>
      <c r="G729" s="13">
        <f t="shared" si="68"/>
        <v>-9.5416717074145608E-3</v>
      </c>
      <c r="H729" s="9">
        <f t="shared" si="69"/>
        <v>9225.2779291829047</v>
      </c>
      <c r="I729" s="9">
        <f t="shared" si="70"/>
        <v>9351.653291644936</v>
      </c>
      <c r="J729" s="9">
        <f t="shared" si="71"/>
        <v>12608.673880097807</v>
      </c>
    </row>
    <row r="730" spans="1:10">
      <c r="A730" s="1">
        <v>41193</v>
      </c>
      <c r="B730" s="9">
        <f>IFERROR(VLOOKUP(A730,Data!A733:B2161,2,FALSE),B729)</f>
        <v>4826.8500979999999</v>
      </c>
      <c r="C730" s="9">
        <f>IFERROR(VLOOKUP(A730,Data!D733:E2143,2,FALSE),C729)</f>
        <v>9963.9902340000008</v>
      </c>
      <c r="D730" s="10">
        <f>IFERROR(VLOOKUP(A730,Data!G733:H2213,2,FALSE),D729)</f>
        <v>13326.39</v>
      </c>
      <c r="E730" s="13">
        <f t="shared" si="66"/>
        <v>0</v>
      </c>
      <c r="F730" s="13">
        <f t="shared" si="67"/>
        <v>0</v>
      </c>
      <c r="G730" s="13">
        <f t="shared" si="68"/>
        <v>-1.3922848833680351E-3</v>
      </c>
      <c r="H730" s="9">
        <f t="shared" si="69"/>
        <v>9225.2779291829047</v>
      </c>
      <c r="I730" s="9">
        <f t="shared" si="70"/>
        <v>9351.653291644936</v>
      </c>
      <c r="J730" s="9">
        <f t="shared" si="71"/>
        <v>12591.11901405523</v>
      </c>
    </row>
    <row r="731" spans="1:10">
      <c r="A731" s="1">
        <v>41194</v>
      </c>
      <c r="B731" s="9">
        <f>IFERROR(VLOOKUP(A731,Data!A734:B2162,2,FALSE),B730)</f>
        <v>4826.8500979999999</v>
      </c>
      <c r="C731" s="9">
        <f>IFERROR(VLOOKUP(A731,Data!D734:E2144,2,FALSE),C730)</f>
        <v>9963.9902340000008</v>
      </c>
      <c r="D731" s="10">
        <f>IFERROR(VLOOKUP(A731,Data!G734:H2214,2,FALSE),D730)</f>
        <v>13328.85</v>
      </c>
      <c r="E731" s="13">
        <f t="shared" si="66"/>
        <v>0</v>
      </c>
      <c r="F731" s="13">
        <f t="shared" si="67"/>
        <v>0</v>
      </c>
      <c r="G731" s="13">
        <f t="shared" si="68"/>
        <v>1.8459612843395293E-4</v>
      </c>
      <c r="H731" s="9">
        <f t="shared" si="69"/>
        <v>9225.2779291829047</v>
      </c>
      <c r="I731" s="9">
        <f t="shared" si="70"/>
        <v>9351.653291644936</v>
      </c>
      <c r="J731" s="9">
        <f t="shared" si="71"/>
        <v>12593.443285877875</v>
      </c>
    </row>
    <row r="732" spans="1:10">
      <c r="A732" s="1">
        <v>41197</v>
      </c>
      <c r="B732" s="9">
        <f>IFERROR(VLOOKUP(A732,Data!A735:B2163,2,FALSE),B731)</f>
        <v>4826.8500979999999</v>
      </c>
      <c r="C732" s="9">
        <f>IFERROR(VLOOKUP(A732,Data!D735:E2145,2,FALSE),C731)</f>
        <v>9963.9902340000008</v>
      </c>
      <c r="D732" s="10">
        <f>IFERROR(VLOOKUP(A732,Data!G735:H2215,2,FALSE),D731)</f>
        <v>13424.23</v>
      </c>
      <c r="E732" s="13">
        <f t="shared" si="66"/>
        <v>0</v>
      </c>
      <c r="F732" s="13">
        <f t="shared" si="67"/>
        <v>0</v>
      </c>
      <c r="G732" s="13">
        <f t="shared" si="68"/>
        <v>7.1559061734507625E-3</v>
      </c>
      <c r="H732" s="9">
        <f t="shared" si="69"/>
        <v>9225.2779291829047</v>
      </c>
      <c r="I732" s="9">
        <f t="shared" si="70"/>
        <v>9351.653291644936</v>
      </c>
      <c r="J732" s="9">
        <f t="shared" si="71"/>
        <v>12683.560784432289</v>
      </c>
    </row>
    <row r="733" spans="1:10">
      <c r="A733" s="1">
        <v>41198</v>
      </c>
      <c r="B733" s="9">
        <f>IFERROR(VLOOKUP(A733,Data!A736:B2164,2,FALSE),B732)</f>
        <v>4826.8500979999999</v>
      </c>
      <c r="C733" s="9">
        <f>IFERROR(VLOOKUP(A733,Data!D736:E2146,2,FALSE),C732)</f>
        <v>9963.9902340000008</v>
      </c>
      <c r="D733" s="10">
        <f>IFERROR(VLOOKUP(A733,Data!G736:H2216,2,FALSE),D732)</f>
        <v>13551.78</v>
      </c>
      <c r="E733" s="13">
        <f t="shared" si="66"/>
        <v>0</v>
      </c>
      <c r="F733" s="13">
        <f t="shared" si="67"/>
        <v>0</v>
      </c>
      <c r="G733" s="13">
        <f t="shared" si="68"/>
        <v>9.5014760623142701E-3</v>
      </c>
      <c r="H733" s="9">
        <f t="shared" si="69"/>
        <v>9225.2779291829047</v>
      </c>
      <c r="I733" s="9">
        <f t="shared" si="70"/>
        <v>9351.653291644936</v>
      </c>
      <c r="J733" s="9">
        <f t="shared" si="71"/>
        <v>12804.07333361048</v>
      </c>
    </row>
    <row r="734" spans="1:10">
      <c r="A734" s="1">
        <v>41199</v>
      </c>
      <c r="B734" s="9">
        <f>IFERROR(VLOOKUP(A734,Data!A737:B2165,2,FALSE),B733)</f>
        <v>4826.8500979999999</v>
      </c>
      <c r="C734" s="9">
        <f>IFERROR(VLOOKUP(A734,Data!D737:E2147,2,FALSE),C733)</f>
        <v>9963.9902340000008</v>
      </c>
      <c r="D734" s="10">
        <f>IFERROR(VLOOKUP(A734,Data!G737:H2217,2,FALSE),D733)</f>
        <v>13557</v>
      </c>
      <c r="E734" s="13">
        <f t="shared" si="66"/>
        <v>0</v>
      </c>
      <c r="F734" s="13">
        <f t="shared" si="67"/>
        <v>0</v>
      </c>
      <c r="G734" s="13">
        <f t="shared" si="68"/>
        <v>3.8518925189158509E-4</v>
      </c>
      <c r="H734" s="9">
        <f t="shared" si="69"/>
        <v>9225.2779291829047</v>
      </c>
      <c r="I734" s="9">
        <f t="shared" si="70"/>
        <v>9351.653291644936</v>
      </c>
      <c r="J734" s="9">
        <f t="shared" si="71"/>
        <v>12809.005325039019</v>
      </c>
    </row>
    <row r="735" spans="1:10">
      <c r="A735" s="1">
        <v>41200</v>
      </c>
      <c r="B735" s="9">
        <f>IFERROR(VLOOKUP(A735,Data!A738:B2166,2,FALSE),B734)</f>
        <v>4826.8500979999999</v>
      </c>
      <c r="C735" s="9">
        <f>IFERROR(VLOOKUP(A735,Data!D738:E2148,2,FALSE),C734)</f>
        <v>9963.9902340000008</v>
      </c>
      <c r="D735" s="10">
        <f>IFERROR(VLOOKUP(A735,Data!G738:H2218,2,FALSE),D734)</f>
        <v>13548.94</v>
      </c>
      <c r="E735" s="13">
        <f t="shared" si="66"/>
        <v>0</v>
      </c>
      <c r="F735" s="13">
        <f t="shared" si="67"/>
        <v>0</v>
      </c>
      <c r="G735" s="13">
        <f t="shared" si="68"/>
        <v>-5.9452681271664014E-4</v>
      </c>
      <c r="H735" s="9">
        <f t="shared" si="69"/>
        <v>9225.2779291829047</v>
      </c>
      <c r="I735" s="9">
        <f t="shared" si="70"/>
        <v>9351.653291644936</v>
      </c>
      <c r="J735" s="9">
        <f t="shared" si="71"/>
        <v>12801.390027929054</v>
      </c>
    </row>
    <row r="736" spans="1:10">
      <c r="A736" s="1">
        <v>41201</v>
      </c>
      <c r="B736" s="9">
        <f>IFERROR(VLOOKUP(A736,Data!A739:B2167,2,FALSE),B735)</f>
        <v>4826.8500979999999</v>
      </c>
      <c r="C736" s="9">
        <f>IFERROR(VLOOKUP(A736,Data!D739:E2149,2,FALSE),C735)</f>
        <v>9963.9902340000008</v>
      </c>
      <c r="D736" s="10">
        <f>IFERROR(VLOOKUP(A736,Data!G739:H2219,2,FALSE),D735)</f>
        <v>13343.51</v>
      </c>
      <c r="E736" s="13">
        <f t="shared" si="66"/>
        <v>0</v>
      </c>
      <c r="F736" s="13">
        <f t="shared" si="67"/>
        <v>0</v>
      </c>
      <c r="G736" s="13">
        <f t="shared" si="68"/>
        <v>-1.5162071719263669E-2</v>
      </c>
      <c r="H736" s="9">
        <f t="shared" si="69"/>
        <v>9225.2779291829047</v>
      </c>
      <c r="I736" s="9">
        <f t="shared" si="70"/>
        <v>9351.653291644936</v>
      </c>
      <c r="J736" s="9">
        <f t="shared" si="71"/>
        <v>12607.294434219328</v>
      </c>
    </row>
    <row r="737" spans="1:10">
      <c r="A737" s="1">
        <v>41204</v>
      </c>
      <c r="B737" s="9">
        <f>IFERROR(VLOOKUP(A737,Data!A740:B2168,2,FALSE),B736)</f>
        <v>4826.8500979999999</v>
      </c>
      <c r="C737" s="9">
        <f>IFERROR(VLOOKUP(A737,Data!D740:E2150,2,FALSE),C736)</f>
        <v>9963.9902340000008</v>
      </c>
      <c r="D737" s="10">
        <f>IFERROR(VLOOKUP(A737,Data!G740:H2220,2,FALSE),D736)</f>
        <v>13345.89</v>
      </c>
      <c r="E737" s="13">
        <f t="shared" si="66"/>
        <v>0</v>
      </c>
      <c r="F737" s="13">
        <f t="shared" si="67"/>
        <v>0</v>
      </c>
      <c r="G737" s="13">
        <f t="shared" si="68"/>
        <v>1.783638637809092E-4</v>
      </c>
      <c r="H737" s="9">
        <f t="shared" si="69"/>
        <v>9225.2779291829047</v>
      </c>
      <c r="I737" s="9">
        <f t="shared" si="70"/>
        <v>9351.653291644936</v>
      </c>
      <c r="J737" s="9">
        <f t="shared" si="71"/>
        <v>12609.543119966438</v>
      </c>
    </row>
    <row r="738" spans="1:10">
      <c r="A738" s="1">
        <v>41205</v>
      </c>
      <c r="B738" s="9">
        <f>IFERROR(VLOOKUP(A738,Data!A741:B2169,2,FALSE),B737)</f>
        <v>4826.8500979999999</v>
      </c>
      <c r="C738" s="9">
        <f>IFERROR(VLOOKUP(A738,Data!D741:E2151,2,FALSE),C737)</f>
        <v>9963.9902340000008</v>
      </c>
      <c r="D738" s="10">
        <f>IFERROR(VLOOKUP(A738,Data!G741:H2221,2,FALSE),D737)</f>
        <v>13102.53</v>
      </c>
      <c r="E738" s="13">
        <f t="shared" si="66"/>
        <v>0</v>
      </c>
      <c r="F738" s="13">
        <f t="shared" si="67"/>
        <v>0</v>
      </c>
      <c r="G738" s="13">
        <f t="shared" si="68"/>
        <v>-1.8234827351341781E-2</v>
      </c>
      <c r="H738" s="9">
        <f t="shared" si="69"/>
        <v>9225.2779291829047</v>
      </c>
      <c r="I738" s="9">
        <f t="shared" si="70"/>
        <v>9351.653291644936</v>
      </c>
      <c r="J738" s="9">
        <f t="shared" si="71"/>
        <v>12379.61027819455</v>
      </c>
    </row>
    <row r="739" spans="1:10">
      <c r="A739" s="1">
        <v>41206</v>
      </c>
      <c r="B739" s="9">
        <f>IFERROR(VLOOKUP(A739,Data!A742:B2170,2,FALSE),B738)</f>
        <v>4826.8500979999999</v>
      </c>
      <c r="C739" s="9">
        <f>IFERROR(VLOOKUP(A739,Data!D742:E2152,2,FALSE),C738)</f>
        <v>9963.9902340000008</v>
      </c>
      <c r="D739" s="10">
        <f>IFERROR(VLOOKUP(A739,Data!G742:H2222,2,FALSE),D738)</f>
        <v>13077.34</v>
      </c>
      <c r="E739" s="13">
        <f t="shared" si="66"/>
        <v>0</v>
      </c>
      <c r="F739" s="13">
        <f t="shared" si="67"/>
        <v>0</v>
      </c>
      <c r="G739" s="13">
        <f t="shared" si="68"/>
        <v>-1.9225294656833839E-3</v>
      </c>
      <c r="H739" s="9">
        <f t="shared" si="69"/>
        <v>9225.2779291829047</v>
      </c>
      <c r="I739" s="9">
        <f t="shared" si="70"/>
        <v>9351.653291644936</v>
      </c>
      <c r="J739" s="9">
        <f t="shared" si="71"/>
        <v>12355.810112661044</v>
      </c>
    </row>
    <row r="740" spans="1:10">
      <c r="A740" s="1">
        <v>41207</v>
      </c>
      <c r="B740" s="9">
        <f>IFERROR(VLOOKUP(A740,Data!A743:B2171,2,FALSE),B739)</f>
        <v>4826.8500979999999</v>
      </c>
      <c r="C740" s="9">
        <f>IFERROR(VLOOKUP(A740,Data!D743:E2153,2,FALSE),C739)</f>
        <v>9963.9902340000008</v>
      </c>
      <c r="D740" s="10">
        <f>IFERROR(VLOOKUP(A740,Data!G743:H2223,2,FALSE),D739)</f>
        <v>13103.68</v>
      </c>
      <c r="E740" s="13">
        <f t="shared" si="66"/>
        <v>0</v>
      </c>
      <c r="F740" s="13">
        <f t="shared" si="67"/>
        <v>0</v>
      </c>
      <c r="G740" s="13">
        <f t="shared" si="68"/>
        <v>2.0141710776044779E-3</v>
      </c>
      <c r="H740" s="9">
        <f t="shared" si="69"/>
        <v>9225.2779291829047</v>
      </c>
      <c r="I740" s="9">
        <f t="shared" si="70"/>
        <v>9351.653291644936</v>
      </c>
      <c r="J740" s="9">
        <f t="shared" si="71"/>
        <v>12380.696828030339</v>
      </c>
    </row>
    <row r="741" spans="1:10">
      <c r="A741" s="1">
        <v>41208</v>
      </c>
      <c r="B741" s="9">
        <f>IFERROR(VLOOKUP(A741,Data!A744:B2172,2,FALSE),B740)</f>
        <v>4826.8500979999999</v>
      </c>
      <c r="C741" s="9">
        <f>IFERROR(VLOOKUP(A741,Data!D744:E2154,2,FALSE),C740)</f>
        <v>9963.9902340000008</v>
      </c>
      <c r="D741" s="10">
        <f>IFERROR(VLOOKUP(A741,Data!G744:H2224,2,FALSE),D740)</f>
        <v>13107.21</v>
      </c>
      <c r="E741" s="13">
        <f t="shared" si="66"/>
        <v>0</v>
      </c>
      <c r="F741" s="13">
        <f t="shared" si="67"/>
        <v>0</v>
      </c>
      <c r="G741" s="13">
        <f t="shared" si="68"/>
        <v>2.6938997289302209E-4</v>
      </c>
      <c r="H741" s="9">
        <f t="shared" si="69"/>
        <v>9225.2779291829047</v>
      </c>
      <c r="I741" s="9">
        <f t="shared" si="70"/>
        <v>9351.653291644936</v>
      </c>
      <c r="J741" s="9">
        <f t="shared" si="71"/>
        <v>12384.032063613238</v>
      </c>
    </row>
    <row r="742" spans="1:10">
      <c r="A742" s="1">
        <v>41211</v>
      </c>
      <c r="B742" s="9">
        <f>IFERROR(VLOOKUP(A742,Data!A745:B2173,2,FALSE),B741)</f>
        <v>4826.8500979999999</v>
      </c>
      <c r="C742" s="9">
        <f>IFERROR(VLOOKUP(A742,Data!D745:E2155,2,FALSE),C741)</f>
        <v>9963.9902340000008</v>
      </c>
      <c r="D742" s="10">
        <f>IFERROR(VLOOKUP(A742,Data!G745:H2225,2,FALSE),D741)</f>
        <v>13107.21</v>
      </c>
      <c r="E742" s="13">
        <f t="shared" si="66"/>
        <v>0</v>
      </c>
      <c r="F742" s="13">
        <f t="shared" si="67"/>
        <v>0</v>
      </c>
      <c r="G742" s="13">
        <f t="shared" si="68"/>
        <v>0</v>
      </c>
      <c r="H742" s="9">
        <f t="shared" si="69"/>
        <v>9225.2779291829047</v>
      </c>
      <c r="I742" s="9">
        <f t="shared" si="70"/>
        <v>9351.653291644936</v>
      </c>
      <c r="J742" s="9">
        <f t="shared" si="71"/>
        <v>12384.032063613238</v>
      </c>
    </row>
    <row r="743" spans="1:10">
      <c r="A743" s="1">
        <v>41212</v>
      </c>
      <c r="B743" s="9">
        <f>IFERROR(VLOOKUP(A743,Data!A746:B2174,2,FALSE),B742)</f>
        <v>4826.8500979999999</v>
      </c>
      <c r="C743" s="9">
        <f>IFERROR(VLOOKUP(A743,Data!D746:E2156,2,FALSE),C742)</f>
        <v>9963.9902340000008</v>
      </c>
      <c r="D743" s="10">
        <f>IFERROR(VLOOKUP(A743,Data!G746:H2226,2,FALSE),D742)</f>
        <v>13107.21</v>
      </c>
      <c r="E743" s="13">
        <f t="shared" si="66"/>
        <v>0</v>
      </c>
      <c r="F743" s="13">
        <f t="shared" si="67"/>
        <v>0</v>
      </c>
      <c r="G743" s="13">
        <f t="shared" si="68"/>
        <v>0</v>
      </c>
      <c r="H743" s="9">
        <f t="shared" si="69"/>
        <v>9225.2779291829047</v>
      </c>
      <c r="I743" s="9">
        <f t="shared" si="70"/>
        <v>9351.653291644936</v>
      </c>
      <c r="J743" s="9">
        <f t="shared" si="71"/>
        <v>12384.032063613238</v>
      </c>
    </row>
    <row r="744" spans="1:10">
      <c r="A744" s="1">
        <v>41213</v>
      </c>
      <c r="B744" s="9">
        <f>IFERROR(VLOOKUP(A744,Data!A747:B2175,2,FALSE),B743)</f>
        <v>4826.8500979999999</v>
      </c>
      <c r="C744" s="9">
        <f>IFERROR(VLOOKUP(A744,Data!D747:E2157,2,FALSE),C743)</f>
        <v>9963.9902340000008</v>
      </c>
      <c r="D744" s="10">
        <f>IFERROR(VLOOKUP(A744,Data!G747:H2227,2,FALSE),D743)</f>
        <v>13096.46</v>
      </c>
      <c r="E744" s="13">
        <f t="shared" si="66"/>
        <v>0</v>
      </c>
      <c r="F744" s="13">
        <f t="shared" si="67"/>
        <v>0</v>
      </c>
      <c r="G744" s="13">
        <f t="shared" si="68"/>
        <v>-8.2015928637749766E-4</v>
      </c>
      <c r="H744" s="9">
        <f t="shared" si="69"/>
        <v>9225.2779291829047</v>
      </c>
      <c r="I744" s="9">
        <f t="shared" si="70"/>
        <v>9351.653291644936</v>
      </c>
      <c r="J744" s="9">
        <f t="shared" si="71"/>
        <v>12373.87518471347</v>
      </c>
    </row>
    <row r="745" spans="1:10">
      <c r="A745" s="1">
        <v>41214</v>
      </c>
      <c r="B745" s="9">
        <f>IFERROR(VLOOKUP(A745,Data!A748:B2176,2,FALSE),B744)</f>
        <v>4826.8500979999999</v>
      </c>
      <c r="C745" s="9">
        <f>IFERROR(VLOOKUP(A745,Data!D748:E2158,2,FALSE),C744)</f>
        <v>9963.9902340000008</v>
      </c>
      <c r="D745" s="10">
        <f>IFERROR(VLOOKUP(A745,Data!G748:H2228,2,FALSE),D744)</f>
        <v>13232.62</v>
      </c>
      <c r="E745" s="13">
        <f t="shared" si="66"/>
        <v>0</v>
      </c>
      <c r="F745" s="13">
        <f t="shared" si="67"/>
        <v>0</v>
      </c>
      <c r="G745" s="13">
        <f t="shared" si="68"/>
        <v>1.0396702620402893E-2</v>
      </c>
      <c r="H745" s="9">
        <f t="shared" si="69"/>
        <v>9225.2779291829047</v>
      </c>
      <c r="I745" s="9">
        <f t="shared" si="70"/>
        <v>9351.653291644936</v>
      </c>
      <c r="J745" s="9">
        <f t="shared" si="71"/>
        <v>12502.522685270918</v>
      </c>
    </row>
    <row r="746" spans="1:10">
      <c r="A746" s="1">
        <v>41215</v>
      </c>
      <c r="B746" s="9">
        <f>IFERROR(VLOOKUP(A746,Data!A749:B2177,2,FALSE),B745)</f>
        <v>4826.8500979999999</v>
      </c>
      <c r="C746" s="9">
        <f>IFERROR(VLOOKUP(A746,Data!D749:E2159,2,FALSE),C745)</f>
        <v>9963.9902340000008</v>
      </c>
      <c r="D746" s="10">
        <f>IFERROR(VLOOKUP(A746,Data!G749:H2229,2,FALSE),D745)</f>
        <v>13093.16</v>
      </c>
      <c r="E746" s="13">
        <f t="shared" si="66"/>
        <v>0</v>
      </c>
      <c r="F746" s="13">
        <f t="shared" si="67"/>
        <v>0</v>
      </c>
      <c r="G746" s="13">
        <f t="shared" si="68"/>
        <v>-1.0539107145826067E-2</v>
      </c>
      <c r="H746" s="9">
        <f t="shared" si="69"/>
        <v>9225.2779291829047</v>
      </c>
      <c r="I746" s="9">
        <f t="shared" si="70"/>
        <v>9351.653291644936</v>
      </c>
      <c r="J746" s="9">
        <f t="shared" si="71"/>
        <v>12370.757259097727</v>
      </c>
    </row>
    <row r="747" spans="1:10">
      <c r="A747" s="1">
        <v>41218</v>
      </c>
      <c r="B747" s="9">
        <f>IFERROR(VLOOKUP(A747,Data!A750:B2178,2,FALSE),B746)</f>
        <v>4826.8500979999999</v>
      </c>
      <c r="C747" s="9">
        <f>IFERROR(VLOOKUP(A747,Data!D750:E2160,2,FALSE),C746)</f>
        <v>9963.9902340000008</v>
      </c>
      <c r="D747" s="10">
        <f>IFERROR(VLOOKUP(A747,Data!G750:H2230,2,FALSE),D746)</f>
        <v>13112.44</v>
      </c>
      <c r="E747" s="13">
        <f t="shared" si="66"/>
        <v>0</v>
      </c>
      <c r="F747" s="13">
        <f t="shared" si="67"/>
        <v>0</v>
      </c>
      <c r="G747" s="13">
        <f t="shared" si="68"/>
        <v>1.4725245853560679E-3</v>
      </c>
      <c r="H747" s="9">
        <f t="shared" si="69"/>
        <v>9225.2779291829047</v>
      </c>
      <c r="I747" s="9">
        <f t="shared" si="70"/>
        <v>9351.653291644936</v>
      </c>
      <c r="J747" s="9">
        <f t="shared" si="71"/>
        <v>12388.973503301218</v>
      </c>
    </row>
    <row r="748" spans="1:10">
      <c r="A748" s="1">
        <v>41219</v>
      </c>
      <c r="B748" s="9">
        <f>IFERROR(VLOOKUP(A748,Data!A751:B2179,2,FALSE),B747)</f>
        <v>4826.8500979999999</v>
      </c>
      <c r="C748" s="9">
        <f>IFERROR(VLOOKUP(A748,Data!D751:E2161,2,FALSE),C747)</f>
        <v>9963.9902340000008</v>
      </c>
      <c r="D748" s="10">
        <f>IFERROR(VLOOKUP(A748,Data!G751:H2231,2,FALSE),D747)</f>
        <v>13245.68</v>
      </c>
      <c r="E748" s="13">
        <f t="shared" si="66"/>
        <v>0</v>
      </c>
      <c r="F748" s="13">
        <f t="shared" si="67"/>
        <v>0</v>
      </c>
      <c r="G748" s="13">
        <f t="shared" si="68"/>
        <v>1.0161342968966857E-2</v>
      </c>
      <c r="H748" s="9">
        <f t="shared" si="69"/>
        <v>9225.2779291829047</v>
      </c>
      <c r="I748" s="9">
        <f t="shared" si="70"/>
        <v>9351.653291644936</v>
      </c>
      <c r="J748" s="9">
        <f t="shared" si="71"/>
        <v>12514.862112101706</v>
      </c>
    </row>
    <row r="749" spans="1:10">
      <c r="A749" s="1">
        <v>41220</v>
      </c>
      <c r="B749" s="9">
        <f>IFERROR(VLOOKUP(A749,Data!A752:B2180,2,FALSE),B748)</f>
        <v>4826.8500979999999</v>
      </c>
      <c r="C749" s="9">
        <f>IFERROR(VLOOKUP(A749,Data!D752:E2162,2,FALSE),C748)</f>
        <v>9963.9902340000008</v>
      </c>
      <c r="D749" s="10">
        <f>IFERROR(VLOOKUP(A749,Data!G752:H2232,2,FALSE),D748)</f>
        <v>12932.73</v>
      </c>
      <c r="E749" s="13">
        <f t="shared" si="66"/>
        <v>0</v>
      </c>
      <c r="F749" s="13">
        <f t="shared" si="67"/>
        <v>0</v>
      </c>
      <c r="G749" s="13">
        <f t="shared" si="68"/>
        <v>-2.3626571078268592E-2</v>
      </c>
      <c r="H749" s="9">
        <f t="shared" si="69"/>
        <v>9225.2779291829047</v>
      </c>
      <c r="I749" s="9">
        <f t="shared" si="70"/>
        <v>9351.653291644936</v>
      </c>
      <c r="J749" s="9">
        <f t="shared" si="71"/>
        <v>12219.178832875405</v>
      </c>
    </row>
    <row r="750" spans="1:10">
      <c r="A750" s="1">
        <v>41221</v>
      </c>
      <c r="B750" s="9">
        <f>IFERROR(VLOOKUP(A750,Data!A753:B2181,2,FALSE),B749)</f>
        <v>4826.8500979999999</v>
      </c>
      <c r="C750" s="9">
        <f>IFERROR(VLOOKUP(A750,Data!D753:E2163,2,FALSE),C749)</f>
        <v>9963.9902340000008</v>
      </c>
      <c r="D750" s="10">
        <f>IFERROR(VLOOKUP(A750,Data!G753:H2233,2,FALSE),D749)</f>
        <v>12811.32</v>
      </c>
      <c r="E750" s="13">
        <f t="shared" si="66"/>
        <v>0</v>
      </c>
      <c r="F750" s="13">
        <f t="shared" si="67"/>
        <v>0</v>
      </c>
      <c r="G750" s="13">
        <f t="shared" si="68"/>
        <v>-9.3878090704746682E-3</v>
      </c>
      <c r="H750" s="9">
        <f t="shared" si="69"/>
        <v>9225.2779291829047</v>
      </c>
      <c r="I750" s="9">
        <f t="shared" si="70"/>
        <v>9351.653291644936</v>
      </c>
      <c r="J750" s="9">
        <f t="shared" si="71"/>
        <v>12104.467514994385</v>
      </c>
    </row>
    <row r="751" spans="1:10">
      <c r="A751" s="1">
        <v>41222</v>
      </c>
      <c r="B751" s="9">
        <f>IFERROR(VLOOKUP(A751,Data!A754:B2182,2,FALSE),B750)</f>
        <v>4826.8500979999999</v>
      </c>
      <c r="C751" s="9">
        <f>IFERROR(VLOOKUP(A751,Data!D754:E2164,2,FALSE),C750)</f>
        <v>9963.9902340000008</v>
      </c>
      <c r="D751" s="10">
        <f>IFERROR(VLOOKUP(A751,Data!G754:H2234,2,FALSE),D750)</f>
        <v>12815.39</v>
      </c>
      <c r="E751" s="13">
        <f t="shared" si="66"/>
        <v>0</v>
      </c>
      <c r="F751" s="13">
        <f t="shared" si="67"/>
        <v>0</v>
      </c>
      <c r="G751" s="13">
        <f t="shared" si="68"/>
        <v>3.1768779485640117E-4</v>
      </c>
      <c r="H751" s="9">
        <f t="shared" si="69"/>
        <v>9225.2779291829047</v>
      </c>
      <c r="I751" s="9">
        <f t="shared" si="70"/>
        <v>9351.653291644936</v>
      </c>
      <c r="J751" s="9">
        <f t="shared" si="71"/>
        <v>12108.312956587133</v>
      </c>
    </row>
    <row r="752" spans="1:10">
      <c r="A752" s="1">
        <v>41225</v>
      </c>
      <c r="B752" s="9">
        <f>IFERROR(VLOOKUP(A752,Data!A755:B2183,2,FALSE),B751)</f>
        <v>4826.8500979999999</v>
      </c>
      <c r="C752" s="9">
        <f>IFERROR(VLOOKUP(A752,Data!D755:E2165,2,FALSE),C751)</f>
        <v>9963.9902340000008</v>
      </c>
      <c r="D752" s="10">
        <f>IFERROR(VLOOKUP(A752,Data!G755:H2235,2,FALSE),D751)</f>
        <v>12815.08</v>
      </c>
      <c r="E752" s="13">
        <f t="shared" si="66"/>
        <v>0</v>
      </c>
      <c r="F752" s="13">
        <f t="shared" si="67"/>
        <v>0</v>
      </c>
      <c r="G752" s="13">
        <f t="shared" si="68"/>
        <v>-2.4189665706583312E-5</v>
      </c>
      <c r="H752" s="9">
        <f t="shared" si="69"/>
        <v>9225.2779291829047</v>
      </c>
      <c r="I752" s="9">
        <f t="shared" si="70"/>
        <v>9351.653291644936</v>
      </c>
      <c r="J752" s="9">
        <f t="shared" si="71"/>
        <v>12108.020060544442</v>
      </c>
    </row>
    <row r="753" spans="1:10">
      <c r="A753" s="1">
        <v>41226</v>
      </c>
      <c r="B753" s="9">
        <f>IFERROR(VLOOKUP(A753,Data!A756:B2184,2,FALSE),B752)</f>
        <v>4826.8500979999999</v>
      </c>
      <c r="C753" s="9">
        <f>IFERROR(VLOOKUP(A753,Data!D756:E2166,2,FALSE),C752)</f>
        <v>9963.9902340000008</v>
      </c>
      <c r="D753" s="10">
        <f>IFERROR(VLOOKUP(A753,Data!G756:H2236,2,FALSE),D752)</f>
        <v>12756.18</v>
      </c>
      <c r="E753" s="13">
        <f t="shared" si="66"/>
        <v>0</v>
      </c>
      <c r="F753" s="13">
        <f t="shared" si="67"/>
        <v>0</v>
      </c>
      <c r="G753" s="13">
        <f t="shared" si="68"/>
        <v>-4.5961476635338712E-3</v>
      </c>
      <c r="H753" s="9">
        <f t="shared" si="69"/>
        <v>9225.2779291829047</v>
      </c>
      <c r="I753" s="9">
        <f t="shared" si="70"/>
        <v>9351.653291644936</v>
      </c>
      <c r="J753" s="9">
        <f t="shared" si="71"/>
        <v>12052.369812433149</v>
      </c>
    </row>
    <row r="754" spans="1:10">
      <c r="A754" s="1">
        <v>41227</v>
      </c>
      <c r="B754" s="9">
        <f>IFERROR(VLOOKUP(A754,Data!A757:B2185,2,FALSE),B753)</f>
        <v>4826.8500979999999</v>
      </c>
      <c r="C754" s="9">
        <f>IFERROR(VLOOKUP(A754,Data!D757:E2167,2,FALSE),C753)</f>
        <v>9963.9902340000008</v>
      </c>
      <c r="D754" s="10">
        <f>IFERROR(VLOOKUP(A754,Data!G757:H2237,2,FALSE),D753)</f>
        <v>12570.95</v>
      </c>
      <c r="E754" s="13">
        <f t="shared" si="66"/>
        <v>0</v>
      </c>
      <c r="F754" s="13">
        <f t="shared" si="67"/>
        <v>0</v>
      </c>
      <c r="G754" s="13">
        <f t="shared" si="68"/>
        <v>-1.4520804817743208E-2</v>
      </c>
      <c r="H754" s="9">
        <f t="shared" si="69"/>
        <v>9225.2779291829047</v>
      </c>
      <c r="I754" s="9">
        <f t="shared" si="70"/>
        <v>9351.653291644936</v>
      </c>
      <c r="J754" s="9">
        <f t="shared" si="71"/>
        <v>11877.359702795547</v>
      </c>
    </row>
    <row r="755" spans="1:10">
      <c r="A755" s="1">
        <v>41228</v>
      </c>
      <c r="B755" s="9">
        <f>IFERROR(VLOOKUP(A755,Data!A758:B2186,2,FALSE),B754)</f>
        <v>4826.8500979999999</v>
      </c>
      <c r="C755" s="9">
        <f>IFERROR(VLOOKUP(A755,Data!D758:E2168,2,FALSE),C754)</f>
        <v>9963.9902340000008</v>
      </c>
      <c r="D755" s="10">
        <f>IFERROR(VLOOKUP(A755,Data!G758:H2238,2,FALSE),D754)</f>
        <v>12542.38</v>
      </c>
      <c r="E755" s="13">
        <f t="shared" si="66"/>
        <v>0</v>
      </c>
      <c r="F755" s="13">
        <f t="shared" si="67"/>
        <v>0</v>
      </c>
      <c r="G755" s="13">
        <f t="shared" si="68"/>
        <v>-2.2727001539264357E-3</v>
      </c>
      <c r="H755" s="9">
        <f t="shared" si="69"/>
        <v>9225.2779291829047</v>
      </c>
      <c r="I755" s="9">
        <f t="shared" si="70"/>
        <v>9351.653291644936</v>
      </c>
      <c r="J755" s="9">
        <f t="shared" si="71"/>
        <v>11850.366025570764</v>
      </c>
    </row>
    <row r="756" spans="1:10">
      <c r="A756" s="1">
        <v>41229</v>
      </c>
      <c r="B756" s="9">
        <f>IFERROR(VLOOKUP(A756,Data!A759:B2187,2,FALSE),B755)</f>
        <v>4826.8500979999999</v>
      </c>
      <c r="C756" s="9">
        <f>IFERROR(VLOOKUP(A756,Data!D759:E2169,2,FALSE),C755)</f>
        <v>9963.9902340000008</v>
      </c>
      <c r="D756" s="10">
        <f>IFERROR(VLOOKUP(A756,Data!G759:H2239,2,FALSE),D755)</f>
        <v>12588.31</v>
      </c>
      <c r="E756" s="13">
        <f t="shared" si="66"/>
        <v>0</v>
      </c>
      <c r="F756" s="13">
        <f t="shared" si="67"/>
        <v>0</v>
      </c>
      <c r="G756" s="13">
        <f t="shared" si="68"/>
        <v>3.6619844080629268E-3</v>
      </c>
      <c r="H756" s="9">
        <f t="shared" si="69"/>
        <v>9225.2779291829047</v>
      </c>
      <c r="I756" s="9">
        <f t="shared" si="70"/>
        <v>9351.653291644936</v>
      </c>
      <c r="J756" s="9">
        <f t="shared" si="71"/>
        <v>11893.761881186243</v>
      </c>
    </row>
    <row r="757" spans="1:10">
      <c r="A757" s="1">
        <v>41232</v>
      </c>
      <c r="B757" s="9">
        <f>IFERROR(VLOOKUP(A757,Data!A760:B2188,2,FALSE),B756)</f>
        <v>4826.8500979999999</v>
      </c>
      <c r="C757" s="9">
        <f>IFERROR(VLOOKUP(A757,Data!D760:E2170,2,FALSE),C756)</f>
        <v>9963.9902340000008</v>
      </c>
      <c r="D757" s="10">
        <f>IFERROR(VLOOKUP(A757,Data!G760:H2240,2,FALSE),D756)</f>
        <v>12795.96</v>
      </c>
      <c r="E757" s="13">
        <f t="shared" si="66"/>
        <v>0</v>
      </c>
      <c r="F757" s="13">
        <f t="shared" si="67"/>
        <v>0</v>
      </c>
      <c r="G757" s="13">
        <f t="shared" si="68"/>
        <v>1.6495462854028829E-2</v>
      </c>
      <c r="H757" s="9">
        <f t="shared" si="69"/>
        <v>9225.2779291829047</v>
      </c>
      <c r="I757" s="9">
        <f t="shared" si="70"/>
        <v>9351.653291644936</v>
      </c>
      <c r="J757" s="9">
        <f t="shared" si="71"/>
        <v>12089.954988492014</v>
      </c>
    </row>
    <row r="758" spans="1:10">
      <c r="A758" s="1">
        <v>41233</v>
      </c>
      <c r="B758" s="9">
        <f>IFERROR(VLOOKUP(A758,Data!A761:B2189,2,FALSE),B757)</f>
        <v>4826.8500979999999</v>
      </c>
      <c r="C758" s="9">
        <f>IFERROR(VLOOKUP(A758,Data!D761:E2171,2,FALSE),C757)</f>
        <v>9963.9902340000008</v>
      </c>
      <c r="D758" s="10">
        <f>IFERROR(VLOOKUP(A758,Data!G761:H2241,2,FALSE),D757)</f>
        <v>12788.51</v>
      </c>
      <c r="E758" s="13">
        <f t="shared" si="66"/>
        <v>0</v>
      </c>
      <c r="F758" s="13">
        <f t="shared" si="67"/>
        <v>0</v>
      </c>
      <c r="G758" s="13">
        <f t="shared" si="68"/>
        <v>-5.8221501161295514E-4</v>
      </c>
      <c r="H758" s="9">
        <f t="shared" si="69"/>
        <v>9225.2779291829047</v>
      </c>
      <c r="I758" s="9">
        <f t="shared" si="70"/>
        <v>9351.653291644936</v>
      </c>
      <c r="J758" s="9">
        <f t="shared" si="71"/>
        <v>12082.916035207989</v>
      </c>
    </row>
    <row r="759" spans="1:10">
      <c r="A759" s="1">
        <v>41234</v>
      </c>
      <c r="B759" s="9">
        <f>IFERROR(VLOOKUP(A759,Data!A762:B2190,2,FALSE),B758)</f>
        <v>4826.8500979999999</v>
      </c>
      <c r="C759" s="9">
        <f>IFERROR(VLOOKUP(A759,Data!D762:E2172,2,FALSE),C758)</f>
        <v>9963.9902340000008</v>
      </c>
      <c r="D759" s="10">
        <f>IFERROR(VLOOKUP(A759,Data!G762:H2242,2,FALSE),D758)</f>
        <v>12836.89</v>
      </c>
      <c r="E759" s="13">
        <f t="shared" si="66"/>
        <v>0</v>
      </c>
      <c r="F759" s="13">
        <f t="shared" si="67"/>
        <v>0</v>
      </c>
      <c r="G759" s="13">
        <f t="shared" si="68"/>
        <v>3.783083408465818E-3</v>
      </c>
      <c r="H759" s="9">
        <f t="shared" si="69"/>
        <v>9225.2779291829047</v>
      </c>
      <c r="I759" s="9">
        <f t="shared" si="70"/>
        <v>9351.653291644936</v>
      </c>
      <c r="J759" s="9">
        <f t="shared" si="71"/>
        <v>12128.62671438667</v>
      </c>
    </row>
    <row r="760" spans="1:10">
      <c r="A760" s="1">
        <v>41235</v>
      </c>
      <c r="B760" s="9">
        <f>IFERROR(VLOOKUP(A760,Data!A763:B2191,2,FALSE),B759)</f>
        <v>4826.8500979999999</v>
      </c>
      <c r="C760" s="9">
        <f>IFERROR(VLOOKUP(A760,Data!D763:E2173,2,FALSE),C759)</f>
        <v>9963.9902340000008</v>
      </c>
      <c r="D760" s="10">
        <f>IFERROR(VLOOKUP(A760,Data!G763:H2243,2,FALSE),D759)</f>
        <v>12836.89</v>
      </c>
      <c r="E760" s="13">
        <f t="shared" si="66"/>
        <v>0</v>
      </c>
      <c r="F760" s="13">
        <f t="shared" si="67"/>
        <v>0</v>
      </c>
      <c r="G760" s="13">
        <f t="shared" si="68"/>
        <v>0</v>
      </c>
      <c r="H760" s="9">
        <f t="shared" si="69"/>
        <v>9225.2779291829047</v>
      </c>
      <c r="I760" s="9">
        <f t="shared" si="70"/>
        <v>9351.653291644936</v>
      </c>
      <c r="J760" s="9">
        <f t="shared" si="71"/>
        <v>12128.62671438667</v>
      </c>
    </row>
    <row r="761" spans="1:10">
      <c r="A761" s="1">
        <v>41236</v>
      </c>
      <c r="B761" s="9">
        <f>IFERROR(VLOOKUP(A761,Data!A764:B2192,2,FALSE),B760)</f>
        <v>4826.8500979999999</v>
      </c>
      <c r="C761" s="9">
        <f>IFERROR(VLOOKUP(A761,Data!D764:E2174,2,FALSE),C760)</f>
        <v>9963.9902340000008</v>
      </c>
      <c r="D761" s="10">
        <f>IFERROR(VLOOKUP(A761,Data!G764:H2244,2,FALSE),D760)</f>
        <v>13009.68</v>
      </c>
      <c r="E761" s="13">
        <f t="shared" si="66"/>
        <v>0</v>
      </c>
      <c r="F761" s="13">
        <f t="shared" si="67"/>
        <v>0</v>
      </c>
      <c r="G761" s="13">
        <f t="shared" si="68"/>
        <v>1.3460425383406797E-2</v>
      </c>
      <c r="H761" s="9">
        <f t="shared" si="69"/>
        <v>9225.2779291829047</v>
      </c>
      <c r="I761" s="9">
        <f t="shared" si="70"/>
        <v>9351.653291644936</v>
      </c>
      <c r="J761" s="9">
        <f t="shared" si="71"/>
        <v>12291.883189278866</v>
      </c>
    </row>
    <row r="762" spans="1:10">
      <c r="A762" s="1">
        <v>41239</v>
      </c>
      <c r="B762" s="9">
        <f>IFERROR(VLOOKUP(A762,Data!A765:B2193,2,FALSE),B761)</f>
        <v>4826.8500979999999</v>
      </c>
      <c r="C762" s="9">
        <f>IFERROR(VLOOKUP(A762,Data!D765:E2175,2,FALSE),C761)</f>
        <v>9963.9902340000008</v>
      </c>
      <c r="D762" s="10">
        <f>IFERROR(VLOOKUP(A762,Data!G765:H2245,2,FALSE),D761)</f>
        <v>12967.37</v>
      </c>
      <c r="E762" s="13">
        <f t="shared" si="66"/>
        <v>0</v>
      </c>
      <c r="F762" s="13">
        <f t="shared" si="67"/>
        <v>0</v>
      </c>
      <c r="G762" s="13">
        <f t="shared" si="68"/>
        <v>-3.2521937511145156E-3</v>
      </c>
      <c r="H762" s="9">
        <f t="shared" si="69"/>
        <v>9225.2779291829047</v>
      </c>
      <c r="I762" s="9">
        <f t="shared" si="70"/>
        <v>9351.653291644936</v>
      </c>
      <c r="J762" s="9">
        <f t="shared" si="71"/>
        <v>12251.907603581263</v>
      </c>
    </row>
    <row r="763" spans="1:10">
      <c r="A763" s="1">
        <v>41240</v>
      </c>
      <c r="B763" s="9">
        <f>IFERROR(VLOOKUP(A763,Data!A766:B2194,2,FALSE),B762)</f>
        <v>4826.8500979999999</v>
      </c>
      <c r="C763" s="9">
        <f>IFERROR(VLOOKUP(A763,Data!D766:E2176,2,FALSE),C762)</f>
        <v>9963.9902340000008</v>
      </c>
      <c r="D763" s="10">
        <f>IFERROR(VLOOKUP(A763,Data!G766:H2246,2,FALSE),D762)</f>
        <v>12878.13</v>
      </c>
      <c r="E763" s="13">
        <f t="shared" si="66"/>
        <v>0</v>
      </c>
      <c r="F763" s="13">
        <f t="shared" si="67"/>
        <v>0</v>
      </c>
      <c r="G763" s="13">
        <f t="shared" si="68"/>
        <v>-6.8818889258193136E-3</v>
      </c>
      <c r="H763" s="9">
        <f t="shared" si="69"/>
        <v>9225.2779291829047</v>
      </c>
      <c r="I763" s="9">
        <f t="shared" si="70"/>
        <v>9351.653291644936</v>
      </c>
      <c r="J763" s="9">
        <f t="shared" si="71"/>
        <v>12167.591336324016</v>
      </c>
    </row>
    <row r="764" spans="1:10">
      <c r="A764" s="1">
        <v>41241</v>
      </c>
      <c r="B764" s="9">
        <f>IFERROR(VLOOKUP(A764,Data!A767:B2195,2,FALSE),B763)</f>
        <v>4826.8500979999999</v>
      </c>
      <c r="C764" s="9">
        <f>IFERROR(VLOOKUP(A764,Data!D767:E2177,2,FALSE),C763)</f>
        <v>9963.9902340000008</v>
      </c>
      <c r="D764" s="10">
        <f>IFERROR(VLOOKUP(A764,Data!G767:H2247,2,FALSE),D763)</f>
        <v>12985.11</v>
      </c>
      <c r="E764" s="13">
        <f t="shared" si="66"/>
        <v>0</v>
      </c>
      <c r="F764" s="13">
        <f t="shared" si="67"/>
        <v>0</v>
      </c>
      <c r="G764" s="13">
        <f t="shared" si="68"/>
        <v>8.3071066994976281E-3</v>
      </c>
      <c r="H764" s="9">
        <f t="shared" si="69"/>
        <v>9225.2779291829047</v>
      </c>
      <c r="I764" s="9">
        <f t="shared" si="70"/>
        <v>9351.653291644936</v>
      </c>
      <c r="J764" s="9">
        <f t="shared" si="71"/>
        <v>12268.668815830741</v>
      </c>
    </row>
    <row r="765" spans="1:10">
      <c r="A765" s="1">
        <v>41242</v>
      </c>
      <c r="B765" s="9">
        <f>IFERROR(VLOOKUP(A765,Data!A768:B2196,2,FALSE),B764)</f>
        <v>4826.8500979999999</v>
      </c>
      <c r="C765" s="9">
        <f>IFERROR(VLOOKUP(A765,Data!D768:E2178,2,FALSE),C764)</f>
        <v>9963.9902340000008</v>
      </c>
      <c r="D765" s="10">
        <f>IFERROR(VLOOKUP(A765,Data!G768:H2248,2,FALSE),D764)</f>
        <v>13021.82</v>
      </c>
      <c r="E765" s="13">
        <f t="shared" si="66"/>
        <v>0</v>
      </c>
      <c r="F765" s="13">
        <f t="shared" si="67"/>
        <v>0</v>
      </c>
      <c r="G765" s="13">
        <f t="shared" si="68"/>
        <v>2.8270842526554743E-3</v>
      </c>
      <c r="H765" s="9">
        <f t="shared" si="69"/>
        <v>9225.2779291829047</v>
      </c>
      <c r="I765" s="9">
        <f t="shared" si="70"/>
        <v>9351.653291644936</v>
      </c>
      <c r="J765" s="9">
        <f t="shared" si="71"/>
        <v>12303.353376241021</v>
      </c>
    </row>
    <row r="766" spans="1:10">
      <c r="A766" s="1">
        <v>41243</v>
      </c>
      <c r="B766" s="9">
        <f>IFERROR(VLOOKUP(A766,Data!A769:B2197,2,FALSE),B765)</f>
        <v>4826.8500979999999</v>
      </c>
      <c r="C766" s="9">
        <f>IFERROR(VLOOKUP(A766,Data!D769:E2179,2,FALSE),C765)</f>
        <v>9963.9902340000008</v>
      </c>
      <c r="D766" s="10">
        <f>IFERROR(VLOOKUP(A766,Data!G769:H2249,2,FALSE),D765)</f>
        <v>13025.58</v>
      </c>
      <c r="E766" s="13">
        <f t="shared" si="66"/>
        <v>0</v>
      </c>
      <c r="F766" s="13">
        <f t="shared" si="67"/>
        <v>0</v>
      </c>
      <c r="G766" s="13">
        <f t="shared" si="68"/>
        <v>2.8874611997402962E-4</v>
      </c>
      <c r="H766" s="9">
        <f t="shared" si="69"/>
        <v>9225.2779291829047</v>
      </c>
      <c r="I766" s="9">
        <f t="shared" si="70"/>
        <v>9351.653291644936</v>
      </c>
      <c r="J766" s="9">
        <f t="shared" si="71"/>
        <v>12306.90592179108</v>
      </c>
    </row>
    <row r="767" spans="1:10">
      <c r="A767" s="1">
        <v>41246</v>
      </c>
      <c r="B767" s="9">
        <f>IFERROR(VLOOKUP(A767,Data!A770:B2198,2,FALSE),B766)</f>
        <v>4826.8500979999999</v>
      </c>
      <c r="C767" s="9">
        <f>IFERROR(VLOOKUP(A767,Data!D770:E2180,2,FALSE),C766)</f>
        <v>9963.9902340000008</v>
      </c>
      <c r="D767" s="10">
        <f>IFERROR(VLOOKUP(A767,Data!G770:H2250,2,FALSE),D766)</f>
        <v>12965.6</v>
      </c>
      <c r="E767" s="13">
        <f t="shared" si="66"/>
        <v>0</v>
      </c>
      <c r="F767" s="13">
        <f t="shared" si="67"/>
        <v>0</v>
      </c>
      <c r="G767" s="13">
        <f t="shared" si="68"/>
        <v>-4.6047853531281961E-3</v>
      </c>
      <c r="H767" s="9">
        <f t="shared" si="69"/>
        <v>9225.2779291829047</v>
      </c>
      <c r="I767" s="9">
        <f t="shared" si="70"/>
        <v>9351.653291644936</v>
      </c>
      <c r="J767" s="9">
        <f t="shared" si="71"/>
        <v>12250.235261660089</v>
      </c>
    </row>
    <row r="768" spans="1:10">
      <c r="A768" s="1">
        <v>41247</v>
      </c>
      <c r="B768" s="9">
        <f>IFERROR(VLOOKUP(A768,Data!A771:B2199,2,FALSE),B767)</f>
        <v>4826.8500979999999</v>
      </c>
      <c r="C768" s="9">
        <f>IFERROR(VLOOKUP(A768,Data!D771:E2181,2,FALSE),C767)</f>
        <v>9963.9902340000008</v>
      </c>
      <c r="D768" s="10">
        <f>IFERROR(VLOOKUP(A768,Data!G771:H2251,2,FALSE),D767)</f>
        <v>12951.78</v>
      </c>
      <c r="E768" s="13">
        <f t="shared" si="66"/>
        <v>0</v>
      </c>
      <c r="F768" s="13">
        <f t="shared" si="67"/>
        <v>0</v>
      </c>
      <c r="G768" s="13">
        <f t="shared" si="68"/>
        <v>-1.0658974517183707E-3</v>
      </c>
      <c r="H768" s="9">
        <f t="shared" si="69"/>
        <v>9225.2779291829047</v>
      </c>
      <c r="I768" s="9">
        <f t="shared" si="70"/>
        <v>9351.653291644936</v>
      </c>
      <c r="J768" s="9">
        <f t="shared" si="71"/>
        <v>12237.177767111736</v>
      </c>
    </row>
    <row r="769" spans="1:10">
      <c r="A769" s="1">
        <v>41248</v>
      </c>
      <c r="B769" s="9">
        <f>IFERROR(VLOOKUP(A769,Data!A772:B2200,2,FALSE),B768)</f>
        <v>4826.8500979999999</v>
      </c>
      <c r="C769" s="9">
        <f>IFERROR(VLOOKUP(A769,Data!D772:E2182,2,FALSE),C768)</f>
        <v>9963.9902340000008</v>
      </c>
      <c r="D769" s="10">
        <f>IFERROR(VLOOKUP(A769,Data!G772:H2252,2,FALSE),D768)</f>
        <v>13034.49</v>
      </c>
      <c r="E769" s="13">
        <f t="shared" si="66"/>
        <v>0</v>
      </c>
      <c r="F769" s="13">
        <f t="shared" si="67"/>
        <v>0</v>
      </c>
      <c r="G769" s="13">
        <f t="shared" si="68"/>
        <v>6.3859948207890442E-3</v>
      </c>
      <c r="H769" s="9">
        <f t="shared" si="69"/>
        <v>9225.2779291829047</v>
      </c>
      <c r="I769" s="9">
        <f t="shared" si="70"/>
        <v>9351.653291644936</v>
      </c>
      <c r="J769" s="9">
        <f t="shared" si="71"/>
        <v>12315.324320953585</v>
      </c>
    </row>
    <row r="770" spans="1:10">
      <c r="A770" s="1">
        <v>41249</v>
      </c>
      <c r="B770" s="9">
        <f>IFERROR(VLOOKUP(A770,Data!A773:B2201,2,FALSE),B769)</f>
        <v>4826.8500979999999</v>
      </c>
      <c r="C770" s="9">
        <f>IFERROR(VLOOKUP(A770,Data!D773:E2183,2,FALSE),C769)</f>
        <v>9963.9902340000008</v>
      </c>
      <c r="D770" s="10">
        <f>IFERROR(VLOOKUP(A770,Data!G773:H2253,2,FALSE),D769)</f>
        <v>13074.04</v>
      </c>
      <c r="E770" s="13">
        <f t="shared" si="66"/>
        <v>0</v>
      </c>
      <c r="F770" s="13">
        <f t="shared" si="67"/>
        <v>0</v>
      </c>
      <c r="G770" s="13">
        <f t="shared" si="68"/>
        <v>3.034257573560691E-3</v>
      </c>
      <c r="H770" s="9">
        <f t="shared" si="69"/>
        <v>9225.2779291829047</v>
      </c>
      <c r="I770" s="9">
        <f t="shared" si="70"/>
        <v>9351.653291644936</v>
      </c>
      <c r="J770" s="9">
        <f t="shared" si="71"/>
        <v>12352.692187045295</v>
      </c>
    </row>
    <row r="771" spans="1:10">
      <c r="A771" s="1">
        <v>41250</v>
      </c>
      <c r="B771" s="9">
        <f>IFERROR(VLOOKUP(A771,Data!A774:B2202,2,FALSE),B770)</f>
        <v>4826.8500979999999</v>
      </c>
      <c r="C771" s="9">
        <f>IFERROR(VLOOKUP(A771,Data!D774:E2184,2,FALSE),C770)</f>
        <v>9963.9902340000008</v>
      </c>
      <c r="D771" s="10">
        <f>IFERROR(VLOOKUP(A771,Data!G774:H2254,2,FALSE),D770)</f>
        <v>13155.13</v>
      </c>
      <c r="E771" s="13">
        <f t="shared" si="66"/>
        <v>0</v>
      </c>
      <c r="F771" s="13">
        <f t="shared" si="67"/>
        <v>0</v>
      </c>
      <c r="G771" s="13">
        <f t="shared" si="68"/>
        <v>6.2023674395977309E-3</v>
      </c>
      <c r="H771" s="9">
        <f t="shared" si="69"/>
        <v>9225.2779291829047</v>
      </c>
      <c r="I771" s="9">
        <f t="shared" si="70"/>
        <v>9351.653291644936</v>
      </c>
      <c r="J771" s="9">
        <f t="shared" si="71"/>
        <v>12429.308122857597</v>
      </c>
    </row>
    <row r="772" spans="1:10">
      <c r="A772" s="1">
        <v>41253</v>
      </c>
      <c r="B772" s="9">
        <f>IFERROR(VLOOKUP(A772,Data!A775:B2203,2,FALSE),B771)</f>
        <v>4826.8500979999999</v>
      </c>
      <c r="C772" s="9">
        <f>IFERROR(VLOOKUP(A772,Data!D775:E2185,2,FALSE),C771)</f>
        <v>9963.9902340000008</v>
      </c>
      <c r="D772" s="10">
        <f>IFERROR(VLOOKUP(A772,Data!G775:H2255,2,FALSE),D771)</f>
        <v>13169.88</v>
      </c>
      <c r="E772" s="13">
        <f t="shared" si="66"/>
        <v>0</v>
      </c>
      <c r="F772" s="13">
        <f t="shared" si="67"/>
        <v>0</v>
      </c>
      <c r="G772" s="13">
        <f t="shared" si="68"/>
        <v>1.1212355940230163E-3</v>
      </c>
      <c r="H772" s="9">
        <f t="shared" si="69"/>
        <v>9225.2779291829047</v>
      </c>
      <c r="I772" s="9">
        <f t="shared" si="70"/>
        <v>9351.653291644936</v>
      </c>
      <c r="J772" s="9">
        <f t="shared" si="71"/>
        <v>12443.244305534026</v>
      </c>
    </row>
    <row r="773" spans="1:10">
      <c r="A773" s="1">
        <v>41254</v>
      </c>
      <c r="B773" s="9">
        <f>IFERROR(VLOOKUP(A773,Data!A776:B2204,2,FALSE),B772)</f>
        <v>4826.8500979999999</v>
      </c>
      <c r="C773" s="9">
        <f>IFERROR(VLOOKUP(A773,Data!D776:E2186,2,FALSE),C772)</f>
        <v>9963.9902340000008</v>
      </c>
      <c r="D773" s="10">
        <f>IFERROR(VLOOKUP(A773,Data!G776:H2256,2,FALSE),D772)</f>
        <v>13248.44</v>
      </c>
      <c r="E773" s="13">
        <f t="shared" si="66"/>
        <v>0</v>
      </c>
      <c r="F773" s="13">
        <f t="shared" si="67"/>
        <v>0</v>
      </c>
      <c r="G773" s="13">
        <f t="shared" si="68"/>
        <v>5.9651264855869086E-3</v>
      </c>
      <c r="H773" s="9">
        <f t="shared" si="69"/>
        <v>9225.2779291829047</v>
      </c>
      <c r="I773" s="9">
        <f t="shared" si="70"/>
        <v>9351.653291644936</v>
      </c>
      <c r="J773" s="9">
        <f t="shared" si="71"/>
        <v>12517.469831707596</v>
      </c>
    </row>
    <row r="774" spans="1:10">
      <c r="A774" s="1">
        <v>41255</v>
      </c>
      <c r="B774" s="9">
        <f>IFERROR(VLOOKUP(A774,Data!A777:B2205,2,FALSE),B773)</f>
        <v>4826.8500979999999</v>
      </c>
      <c r="C774" s="9">
        <f>IFERROR(VLOOKUP(A774,Data!D777:E2187,2,FALSE),C773)</f>
        <v>9963.9902340000008</v>
      </c>
      <c r="D774" s="10">
        <f>IFERROR(VLOOKUP(A774,Data!G777:H2257,2,FALSE),D773)</f>
        <v>13245.45</v>
      </c>
      <c r="E774" s="13">
        <f t="shared" si="66"/>
        <v>0</v>
      </c>
      <c r="F774" s="13">
        <f t="shared" si="67"/>
        <v>0</v>
      </c>
      <c r="G774" s="13">
        <f t="shared" si="68"/>
        <v>-2.256869488030124E-4</v>
      </c>
      <c r="H774" s="9">
        <f t="shared" si="69"/>
        <v>9225.2779291829047</v>
      </c>
      <c r="I774" s="9">
        <f t="shared" si="70"/>
        <v>9351.653291644936</v>
      </c>
      <c r="J774" s="9">
        <f t="shared" si="71"/>
        <v>12514.644802134544</v>
      </c>
    </row>
    <row r="775" spans="1:10">
      <c r="A775" s="1">
        <v>41256</v>
      </c>
      <c r="B775" s="9">
        <f>IFERROR(VLOOKUP(A775,Data!A778:B2206,2,FALSE),B774)</f>
        <v>4826.8500979999999</v>
      </c>
      <c r="C775" s="9">
        <f>IFERROR(VLOOKUP(A775,Data!D778:E2188,2,FALSE),C774)</f>
        <v>9963.9902340000008</v>
      </c>
      <c r="D775" s="10">
        <f>IFERROR(VLOOKUP(A775,Data!G778:H2258,2,FALSE),D774)</f>
        <v>13170.72</v>
      </c>
      <c r="E775" s="13">
        <f t="shared" si="66"/>
        <v>0</v>
      </c>
      <c r="F775" s="13">
        <f t="shared" si="67"/>
        <v>0</v>
      </c>
      <c r="G775" s="13">
        <f t="shared" si="68"/>
        <v>-5.6419374200198085E-3</v>
      </c>
      <c r="H775" s="9">
        <f t="shared" si="69"/>
        <v>9225.2779291829047</v>
      </c>
      <c r="I775" s="9">
        <f t="shared" si="70"/>
        <v>9351.653291644936</v>
      </c>
      <c r="J775" s="9">
        <f t="shared" si="71"/>
        <v>12444.037959327125</v>
      </c>
    </row>
    <row r="776" spans="1:10">
      <c r="A776" s="1">
        <v>41257</v>
      </c>
      <c r="B776" s="9">
        <f>IFERROR(VLOOKUP(A776,Data!A779:B2207,2,FALSE),B775)</f>
        <v>4826.8500979999999</v>
      </c>
      <c r="C776" s="9">
        <f>IFERROR(VLOOKUP(A776,Data!D779:E2189,2,FALSE),C775)</f>
        <v>9963.9902340000008</v>
      </c>
      <c r="D776" s="10">
        <f>IFERROR(VLOOKUP(A776,Data!G779:H2259,2,FALSE),D775)</f>
        <v>13135.01</v>
      </c>
      <c r="E776" s="13">
        <f t="shared" si="66"/>
        <v>0</v>
      </c>
      <c r="F776" s="13">
        <f t="shared" si="67"/>
        <v>0</v>
      </c>
      <c r="G776" s="13">
        <f t="shared" si="68"/>
        <v>-2.711317224874504E-3</v>
      </c>
      <c r="H776" s="9">
        <f t="shared" si="69"/>
        <v>9225.2779291829047</v>
      </c>
      <c r="I776" s="9">
        <f t="shared" si="70"/>
        <v>9351.653291644936</v>
      </c>
      <c r="J776" s="9">
        <f t="shared" si="71"/>
        <v>12410.29822486101</v>
      </c>
    </row>
    <row r="777" spans="1:10">
      <c r="A777" s="1">
        <v>41260</v>
      </c>
      <c r="B777" s="9">
        <f>IFERROR(VLOOKUP(A777,Data!A780:B2208,2,FALSE),B776)</f>
        <v>4826.8500979999999</v>
      </c>
      <c r="C777" s="9">
        <f>IFERROR(VLOOKUP(A777,Data!D780:E2190,2,FALSE),C776)</f>
        <v>9963.9902340000008</v>
      </c>
      <c r="D777" s="10">
        <f>IFERROR(VLOOKUP(A777,Data!G780:H2260,2,FALSE),D776)</f>
        <v>13235.39</v>
      </c>
      <c r="E777" s="13">
        <f t="shared" ref="E777:E840" si="72">(B777-B776)/B776</f>
        <v>0</v>
      </c>
      <c r="F777" s="13">
        <f t="shared" ref="F777:F840" si="73">(C777-C776)/C776</f>
        <v>0</v>
      </c>
      <c r="G777" s="13">
        <f t="shared" ref="G777:G840" si="74">(D777-D776)/D776</f>
        <v>7.6421715704821846E-3</v>
      </c>
      <c r="H777" s="9">
        <f t="shared" ref="H777:H840" si="75">H776*(1+E777)</f>
        <v>9225.2779291829047</v>
      </c>
      <c r="I777" s="9">
        <f t="shared" ref="I777:I840" si="76">I776*(1+F777)</f>
        <v>9351.653291644936</v>
      </c>
      <c r="J777" s="9">
        <f t="shared" ref="J777:J840" si="77">J776*(1+G777)</f>
        <v>12505.139853136248</v>
      </c>
    </row>
    <row r="778" spans="1:10">
      <c r="A778" s="1">
        <v>41261</v>
      </c>
      <c r="B778" s="9">
        <f>IFERROR(VLOOKUP(A778,Data!A781:B2209,2,FALSE),B777)</f>
        <v>4826.8500979999999</v>
      </c>
      <c r="C778" s="9">
        <f>IFERROR(VLOOKUP(A778,Data!D781:E2191,2,FALSE),C777)</f>
        <v>9963.9902340000008</v>
      </c>
      <c r="D778" s="10">
        <f>IFERROR(VLOOKUP(A778,Data!G781:H2261,2,FALSE),D777)</f>
        <v>13350.96</v>
      </c>
      <c r="E778" s="13">
        <f t="shared" si="72"/>
        <v>0</v>
      </c>
      <c r="F778" s="13">
        <f t="shared" si="73"/>
        <v>0</v>
      </c>
      <c r="G778" s="13">
        <f t="shared" si="74"/>
        <v>8.7318922978468876E-3</v>
      </c>
      <c r="H778" s="9">
        <f t="shared" si="75"/>
        <v>9225.2779291829047</v>
      </c>
      <c r="I778" s="9">
        <f t="shared" si="76"/>
        <v>9351.653291644936</v>
      </c>
      <c r="J778" s="9">
        <f t="shared" si="77"/>
        <v>12614.333387503348</v>
      </c>
    </row>
    <row r="779" spans="1:10">
      <c r="A779" s="1">
        <v>41262</v>
      </c>
      <c r="B779" s="9">
        <f>IFERROR(VLOOKUP(A779,Data!A782:B2210,2,FALSE),B778)</f>
        <v>4826.8500979999999</v>
      </c>
      <c r="C779" s="9">
        <f>IFERROR(VLOOKUP(A779,Data!D782:E2192,2,FALSE),C778)</f>
        <v>9963.9902340000008</v>
      </c>
      <c r="D779" s="10">
        <f>IFERROR(VLOOKUP(A779,Data!G782:H2262,2,FALSE),D778)</f>
        <v>13251.97</v>
      </c>
      <c r="E779" s="13">
        <f t="shared" si="72"/>
        <v>0</v>
      </c>
      <c r="F779" s="13">
        <f t="shared" si="73"/>
        <v>0</v>
      </c>
      <c r="G779" s="13">
        <f t="shared" si="74"/>
        <v>-7.4144480996122964E-3</v>
      </c>
      <c r="H779" s="9">
        <f t="shared" si="75"/>
        <v>9225.2779291829047</v>
      </c>
      <c r="I779" s="9">
        <f t="shared" si="76"/>
        <v>9351.653291644936</v>
      </c>
      <c r="J779" s="9">
        <f t="shared" si="77"/>
        <v>12520.805067290497</v>
      </c>
    </row>
    <row r="780" spans="1:10">
      <c r="A780" s="1">
        <v>41263</v>
      </c>
      <c r="B780" s="9">
        <f>IFERROR(VLOOKUP(A780,Data!A783:B2211,2,FALSE),B779)</f>
        <v>4826.8500979999999</v>
      </c>
      <c r="C780" s="9">
        <f>IFERROR(VLOOKUP(A780,Data!D783:E2193,2,FALSE),C779)</f>
        <v>9963.9902340000008</v>
      </c>
      <c r="D780" s="10">
        <f>IFERROR(VLOOKUP(A780,Data!G783:H2263,2,FALSE),D779)</f>
        <v>13311.72</v>
      </c>
      <c r="E780" s="13">
        <f t="shared" si="72"/>
        <v>0</v>
      </c>
      <c r="F780" s="13">
        <f t="shared" si="73"/>
        <v>0</v>
      </c>
      <c r="G780" s="13">
        <f t="shared" si="74"/>
        <v>4.5087636026945434E-3</v>
      </c>
      <c r="H780" s="9">
        <f t="shared" si="75"/>
        <v>9225.2779291829047</v>
      </c>
      <c r="I780" s="9">
        <f t="shared" si="76"/>
        <v>9351.653291644936</v>
      </c>
      <c r="J780" s="9">
        <f t="shared" si="77"/>
        <v>12577.25841745433</v>
      </c>
    </row>
    <row r="781" spans="1:10">
      <c r="A781" s="1">
        <v>41264</v>
      </c>
      <c r="B781" s="9">
        <f>IFERROR(VLOOKUP(A781,Data!A784:B2212,2,FALSE),B780)</f>
        <v>4826.8500979999999</v>
      </c>
      <c r="C781" s="9">
        <f>IFERROR(VLOOKUP(A781,Data!D784:E2194,2,FALSE),C780)</f>
        <v>9963.9902340000008</v>
      </c>
      <c r="D781" s="10">
        <f>IFERROR(VLOOKUP(A781,Data!G784:H2264,2,FALSE),D780)</f>
        <v>13190.84</v>
      </c>
      <c r="E781" s="13">
        <f t="shared" si="72"/>
        <v>0</v>
      </c>
      <c r="F781" s="13">
        <f t="shared" si="73"/>
        <v>0</v>
      </c>
      <c r="G781" s="13">
        <f t="shared" si="74"/>
        <v>-9.0807198468717196E-3</v>
      </c>
      <c r="H781" s="9">
        <f t="shared" si="75"/>
        <v>9225.2779291829047</v>
      </c>
      <c r="I781" s="9">
        <f t="shared" si="76"/>
        <v>9351.653291644936</v>
      </c>
      <c r="J781" s="9">
        <f t="shared" si="77"/>
        <v>12463.047857323718</v>
      </c>
    </row>
    <row r="782" spans="1:10">
      <c r="A782" s="1">
        <v>41267</v>
      </c>
      <c r="B782" s="9">
        <f>IFERROR(VLOOKUP(A782,Data!A785:B2213,2,FALSE),B781)</f>
        <v>4826.8500979999999</v>
      </c>
      <c r="C782" s="9">
        <f>IFERROR(VLOOKUP(A782,Data!D785:E2195,2,FALSE),C781)</f>
        <v>9963.9902340000008</v>
      </c>
      <c r="D782" s="10">
        <f>IFERROR(VLOOKUP(A782,Data!G785:H2265,2,FALSE),D781)</f>
        <v>13139.08</v>
      </c>
      <c r="E782" s="13">
        <f t="shared" si="72"/>
        <v>0</v>
      </c>
      <c r="F782" s="13">
        <f t="shared" si="73"/>
        <v>0</v>
      </c>
      <c r="G782" s="13">
        <f t="shared" si="74"/>
        <v>-3.9239350943533705E-3</v>
      </c>
      <c r="H782" s="9">
        <f t="shared" si="75"/>
        <v>9225.2779291829047</v>
      </c>
      <c r="I782" s="9">
        <f t="shared" si="76"/>
        <v>9351.653291644936</v>
      </c>
      <c r="J782" s="9">
        <f t="shared" si="77"/>
        <v>12414.14366645376</v>
      </c>
    </row>
    <row r="783" spans="1:10">
      <c r="A783" s="1">
        <v>41268</v>
      </c>
      <c r="B783" s="9">
        <f>IFERROR(VLOOKUP(A783,Data!A786:B2214,2,FALSE),B782)</f>
        <v>4826.8500979999999</v>
      </c>
      <c r="C783" s="9">
        <f>IFERROR(VLOOKUP(A783,Data!D786:E2196,2,FALSE),C782)</f>
        <v>9963.9902340000008</v>
      </c>
      <c r="D783" s="10">
        <f>IFERROR(VLOOKUP(A783,Data!G786:H2266,2,FALSE),D782)</f>
        <v>13139.08</v>
      </c>
      <c r="E783" s="13">
        <f t="shared" si="72"/>
        <v>0</v>
      </c>
      <c r="F783" s="13">
        <f t="shared" si="73"/>
        <v>0</v>
      </c>
      <c r="G783" s="13">
        <f t="shared" si="74"/>
        <v>0</v>
      </c>
      <c r="H783" s="9">
        <f t="shared" si="75"/>
        <v>9225.2779291829047</v>
      </c>
      <c r="I783" s="9">
        <f t="shared" si="76"/>
        <v>9351.653291644936</v>
      </c>
      <c r="J783" s="9">
        <f t="shared" si="77"/>
        <v>12414.14366645376</v>
      </c>
    </row>
    <row r="784" spans="1:10">
      <c r="A784" s="1">
        <v>41269</v>
      </c>
      <c r="B784" s="9">
        <f>IFERROR(VLOOKUP(A784,Data!A787:B2215,2,FALSE),B783)</f>
        <v>4826.8500979999999</v>
      </c>
      <c r="C784" s="9">
        <f>IFERROR(VLOOKUP(A784,Data!D787:E2197,2,FALSE),C783)</f>
        <v>9963.9902340000008</v>
      </c>
      <c r="D784" s="10">
        <f>IFERROR(VLOOKUP(A784,Data!G787:H2267,2,FALSE),D783)</f>
        <v>13114.59</v>
      </c>
      <c r="E784" s="13">
        <f t="shared" si="72"/>
        <v>0</v>
      </c>
      <c r="F784" s="13">
        <f t="shared" si="73"/>
        <v>0</v>
      </c>
      <c r="G784" s="13">
        <f t="shared" si="74"/>
        <v>-1.8639052353741495E-3</v>
      </c>
      <c r="H784" s="9">
        <f t="shared" si="75"/>
        <v>9225.2779291829047</v>
      </c>
      <c r="I784" s="9">
        <f t="shared" si="76"/>
        <v>9351.653291644936</v>
      </c>
      <c r="J784" s="9">
        <f t="shared" si="77"/>
        <v>12391.004879081169</v>
      </c>
    </row>
    <row r="785" spans="1:10">
      <c r="A785" s="1">
        <v>41270</v>
      </c>
      <c r="B785" s="9">
        <f>IFERROR(VLOOKUP(A785,Data!A788:B2216,2,FALSE),B784)</f>
        <v>4826.8500979999999</v>
      </c>
      <c r="C785" s="9">
        <f>IFERROR(VLOOKUP(A785,Data!D788:E2198,2,FALSE),C784)</f>
        <v>9963.9902340000008</v>
      </c>
      <c r="D785" s="10">
        <f>IFERROR(VLOOKUP(A785,Data!G788:H2268,2,FALSE),D784)</f>
        <v>13096.31</v>
      </c>
      <c r="E785" s="13">
        <f t="shared" si="72"/>
        <v>0</v>
      </c>
      <c r="F785" s="13">
        <f t="shared" si="73"/>
        <v>0</v>
      </c>
      <c r="G785" s="13">
        <f t="shared" si="74"/>
        <v>-1.3938674407664026E-3</v>
      </c>
      <c r="H785" s="9">
        <f t="shared" si="75"/>
        <v>9225.2779291829047</v>
      </c>
      <c r="I785" s="9">
        <f t="shared" si="76"/>
        <v>9351.653291644936</v>
      </c>
      <c r="J785" s="9">
        <f t="shared" si="77"/>
        <v>12373.733460821839</v>
      </c>
    </row>
    <row r="786" spans="1:10">
      <c r="A786" s="1">
        <v>41271</v>
      </c>
      <c r="B786" s="9">
        <f>IFERROR(VLOOKUP(A786,Data!A789:B2217,2,FALSE),B785)</f>
        <v>4826.8500979999999</v>
      </c>
      <c r="C786" s="9">
        <f>IFERROR(VLOOKUP(A786,Data!D789:E2199,2,FALSE),C785)</f>
        <v>9963.9902340000008</v>
      </c>
      <c r="D786" s="10">
        <f>IFERROR(VLOOKUP(A786,Data!G789:H2269,2,FALSE),D785)</f>
        <v>12938.11</v>
      </c>
      <c r="E786" s="13">
        <f t="shared" si="72"/>
        <v>0</v>
      </c>
      <c r="F786" s="13">
        <f t="shared" si="73"/>
        <v>0</v>
      </c>
      <c r="G786" s="13">
        <f t="shared" si="74"/>
        <v>-1.2079738491223782E-2</v>
      </c>
      <c r="H786" s="9">
        <f t="shared" si="75"/>
        <v>9225.2779291829047</v>
      </c>
      <c r="I786" s="9">
        <f t="shared" si="76"/>
        <v>9351.653291644936</v>
      </c>
      <c r="J786" s="9">
        <f t="shared" si="77"/>
        <v>12224.261996455005</v>
      </c>
    </row>
    <row r="787" spans="1:10">
      <c r="A787" s="1">
        <v>41274</v>
      </c>
      <c r="B787" s="9">
        <f>IFERROR(VLOOKUP(A787,Data!A790:B2218,2,FALSE),B786)</f>
        <v>4826.8500979999999</v>
      </c>
      <c r="C787" s="9">
        <f>IFERROR(VLOOKUP(A787,Data!D790:E2200,2,FALSE),C786)</f>
        <v>9963.9902340000008</v>
      </c>
      <c r="D787" s="10">
        <f>IFERROR(VLOOKUP(A787,Data!G790:H2270,2,FALSE),D786)</f>
        <v>13104.14</v>
      </c>
      <c r="E787" s="13">
        <f t="shared" si="72"/>
        <v>0</v>
      </c>
      <c r="F787" s="13">
        <f t="shared" si="73"/>
        <v>0</v>
      </c>
      <c r="G787" s="13">
        <f t="shared" si="74"/>
        <v>1.283263165949268E-2</v>
      </c>
      <c r="H787" s="9">
        <f t="shared" si="75"/>
        <v>9225.2779291829047</v>
      </c>
      <c r="I787" s="9">
        <f t="shared" si="76"/>
        <v>9351.653291644936</v>
      </c>
      <c r="J787" s="9">
        <f t="shared" si="77"/>
        <v>12381.131447964646</v>
      </c>
    </row>
    <row r="788" spans="1:10">
      <c r="A788" s="1">
        <v>41275</v>
      </c>
      <c r="B788" s="9">
        <f>IFERROR(VLOOKUP(A788,Data!A791:B2219,2,FALSE),B787)</f>
        <v>4826.8500979999999</v>
      </c>
      <c r="C788" s="9">
        <f>IFERROR(VLOOKUP(A788,Data!D791:E2201,2,FALSE),C787)</f>
        <v>9963.9902340000008</v>
      </c>
      <c r="D788" s="10">
        <f>IFERROR(VLOOKUP(A788,Data!G791:H2271,2,FALSE),D787)</f>
        <v>13104.14</v>
      </c>
      <c r="E788" s="13">
        <f t="shared" si="72"/>
        <v>0</v>
      </c>
      <c r="F788" s="13">
        <f t="shared" si="73"/>
        <v>0</v>
      </c>
      <c r="G788" s="13">
        <f t="shared" si="74"/>
        <v>0</v>
      </c>
      <c r="H788" s="9">
        <f t="shared" si="75"/>
        <v>9225.2779291829047</v>
      </c>
      <c r="I788" s="9">
        <f t="shared" si="76"/>
        <v>9351.653291644936</v>
      </c>
      <c r="J788" s="9">
        <f t="shared" si="77"/>
        <v>12381.131447964646</v>
      </c>
    </row>
    <row r="789" spans="1:10">
      <c r="A789" s="1">
        <v>41276</v>
      </c>
      <c r="B789" s="9">
        <f>IFERROR(VLOOKUP(A789,Data!A792:B2220,2,FALSE),B788)</f>
        <v>4826.8500979999999</v>
      </c>
      <c r="C789" s="9">
        <f>IFERROR(VLOOKUP(A789,Data!D792:E2202,2,FALSE),C788)</f>
        <v>9963.9902340000008</v>
      </c>
      <c r="D789" s="10">
        <f>IFERROR(VLOOKUP(A789,Data!G792:H2272,2,FALSE),D788)</f>
        <v>13412.55</v>
      </c>
      <c r="E789" s="13">
        <f t="shared" si="72"/>
        <v>0</v>
      </c>
      <c r="F789" s="13">
        <f t="shared" si="73"/>
        <v>0</v>
      </c>
      <c r="G789" s="13">
        <f t="shared" si="74"/>
        <v>2.3535310214939695E-2</v>
      </c>
      <c r="H789" s="9">
        <f t="shared" si="75"/>
        <v>9225.2779291829047</v>
      </c>
      <c r="I789" s="9">
        <f t="shared" si="76"/>
        <v>9351.653291644936</v>
      </c>
      <c r="J789" s="9">
        <f t="shared" si="77"/>
        <v>12672.525217404438</v>
      </c>
    </row>
    <row r="790" spans="1:10">
      <c r="A790" s="1">
        <v>41277</v>
      </c>
      <c r="B790" s="9">
        <f>IFERROR(VLOOKUP(A790,Data!A793:B2221,2,FALSE),B789)</f>
        <v>4826.8500979999999</v>
      </c>
      <c r="C790" s="9">
        <f>IFERROR(VLOOKUP(A790,Data!D793:E2203,2,FALSE),C789)</f>
        <v>9963.9902340000008</v>
      </c>
      <c r="D790" s="10">
        <f>IFERROR(VLOOKUP(A790,Data!G793:H2273,2,FALSE),D789)</f>
        <v>13391.36</v>
      </c>
      <c r="E790" s="13">
        <f t="shared" si="72"/>
        <v>0</v>
      </c>
      <c r="F790" s="13">
        <f t="shared" si="73"/>
        <v>0</v>
      </c>
      <c r="G790" s="13">
        <f t="shared" si="74"/>
        <v>-1.5798636351774041E-3</v>
      </c>
      <c r="H790" s="9">
        <f t="shared" si="75"/>
        <v>9225.2779291829047</v>
      </c>
      <c r="I790" s="9">
        <f t="shared" si="76"/>
        <v>9351.653291644936</v>
      </c>
      <c r="J790" s="9">
        <f t="shared" si="77"/>
        <v>12652.504355647592</v>
      </c>
    </row>
    <row r="791" spans="1:10">
      <c r="A791" s="1">
        <v>41278</v>
      </c>
      <c r="B791" s="9">
        <f>IFERROR(VLOOKUP(A791,Data!A794:B2222,2,FALSE),B790)</f>
        <v>4826.8500979999999</v>
      </c>
      <c r="C791" s="9">
        <f>IFERROR(VLOOKUP(A791,Data!D794:E2204,2,FALSE),C790)</f>
        <v>9963.9902340000008</v>
      </c>
      <c r="D791" s="10">
        <f>IFERROR(VLOOKUP(A791,Data!G794:H2274,2,FALSE),D790)</f>
        <v>13435.21</v>
      </c>
      <c r="E791" s="13">
        <f t="shared" si="72"/>
        <v>0</v>
      </c>
      <c r="F791" s="13">
        <f t="shared" si="73"/>
        <v>0</v>
      </c>
      <c r="G791" s="13">
        <f t="shared" si="74"/>
        <v>3.2744993787037721E-3</v>
      </c>
      <c r="H791" s="9">
        <f t="shared" si="75"/>
        <v>9225.2779291829047</v>
      </c>
      <c r="I791" s="9">
        <f t="shared" si="76"/>
        <v>9351.653291644936</v>
      </c>
      <c r="J791" s="9">
        <f t="shared" si="77"/>
        <v>12693.934973299207</v>
      </c>
    </row>
    <row r="792" spans="1:10">
      <c r="A792" s="1">
        <v>41281</v>
      </c>
      <c r="B792" s="9">
        <f>IFERROR(VLOOKUP(A792,Data!A795:B2223,2,FALSE),B791)</f>
        <v>4826.8500979999999</v>
      </c>
      <c r="C792" s="9">
        <f>IFERROR(VLOOKUP(A792,Data!D795:E2205,2,FALSE),C791)</f>
        <v>9963.9902340000008</v>
      </c>
      <c r="D792" s="10">
        <f>IFERROR(VLOOKUP(A792,Data!G795:H2275,2,FALSE),D791)</f>
        <v>13384.29</v>
      </c>
      <c r="E792" s="13">
        <f t="shared" si="72"/>
        <v>0</v>
      </c>
      <c r="F792" s="13">
        <f t="shared" si="73"/>
        <v>0</v>
      </c>
      <c r="G792" s="13">
        <f t="shared" si="74"/>
        <v>-3.7900412423771757E-3</v>
      </c>
      <c r="H792" s="9">
        <f t="shared" si="75"/>
        <v>9225.2779291829047</v>
      </c>
      <c r="I792" s="9">
        <f t="shared" si="76"/>
        <v>9351.653291644936</v>
      </c>
      <c r="J792" s="9">
        <f t="shared" si="77"/>
        <v>12645.824436222349</v>
      </c>
    </row>
    <row r="793" spans="1:10">
      <c r="A793" s="1">
        <v>41282</v>
      </c>
      <c r="B793" s="9">
        <f>IFERROR(VLOOKUP(A793,Data!A796:B2224,2,FALSE),B792)</f>
        <v>4826.8500979999999</v>
      </c>
      <c r="C793" s="9">
        <f>IFERROR(VLOOKUP(A793,Data!D796:E2206,2,FALSE),C792)</f>
        <v>9963.9902340000008</v>
      </c>
      <c r="D793" s="10">
        <f>IFERROR(VLOOKUP(A793,Data!G796:H2276,2,FALSE),D792)</f>
        <v>13328.85</v>
      </c>
      <c r="E793" s="13">
        <f t="shared" si="72"/>
        <v>0</v>
      </c>
      <c r="F793" s="13">
        <f t="shared" si="73"/>
        <v>0</v>
      </c>
      <c r="G793" s="13">
        <f t="shared" si="74"/>
        <v>-4.142169663090123E-3</v>
      </c>
      <c r="H793" s="9">
        <f t="shared" si="75"/>
        <v>9225.2779291829047</v>
      </c>
      <c r="I793" s="9">
        <f t="shared" si="76"/>
        <v>9351.653291644936</v>
      </c>
      <c r="J793" s="9">
        <f t="shared" si="77"/>
        <v>12593.443285877865</v>
      </c>
    </row>
    <row r="794" spans="1:10">
      <c r="A794" s="1">
        <v>41283</v>
      </c>
      <c r="B794" s="9">
        <f>IFERROR(VLOOKUP(A794,Data!A797:B2225,2,FALSE),B793)</f>
        <v>4826.8500979999999</v>
      </c>
      <c r="C794" s="9">
        <f>IFERROR(VLOOKUP(A794,Data!D797:E2207,2,FALSE),C793)</f>
        <v>9963.9902340000008</v>
      </c>
      <c r="D794" s="10">
        <f>IFERROR(VLOOKUP(A794,Data!G797:H2277,2,FALSE),D793)</f>
        <v>13390.51</v>
      </c>
      <c r="E794" s="13">
        <f t="shared" si="72"/>
        <v>0</v>
      </c>
      <c r="F794" s="13">
        <f t="shared" si="73"/>
        <v>0</v>
      </c>
      <c r="G794" s="13">
        <f t="shared" si="74"/>
        <v>4.6260555111656181E-3</v>
      </c>
      <c r="H794" s="9">
        <f t="shared" si="75"/>
        <v>9225.2779291829047</v>
      </c>
      <c r="I794" s="9">
        <f t="shared" si="76"/>
        <v>9351.653291644936</v>
      </c>
      <c r="J794" s="9">
        <f t="shared" si="77"/>
        <v>12651.701253595053</v>
      </c>
    </row>
    <row r="795" spans="1:10">
      <c r="A795" s="1">
        <v>41284</v>
      </c>
      <c r="B795" s="9">
        <f>IFERROR(VLOOKUP(A795,Data!A798:B2226,2,FALSE),B794)</f>
        <v>4826.8500979999999</v>
      </c>
      <c r="C795" s="9">
        <f>IFERROR(VLOOKUP(A795,Data!D798:E2208,2,FALSE),C794)</f>
        <v>9963.9902340000008</v>
      </c>
      <c r="D795" s="10">
        <f>IFERROR(VLOOKUP(A795,Data!G798:H2278,2,FALSE),D794)</f>
        <v>13471.22</v>
      </c>
      <c r="E795" s="13">
        <f t="shared" si="72"/>
        <v>0</v>
      </c>
      <c r="F795" s="13">
        <f t="shared" si="73"/>
        <v>0</v>
      </c>
      <c r="G795" s="13">
        <f t="shared" si="74"/>
        <v>6.0274029891317898E-3</v>
      </c>
      <c r="H795" s="9">
        <f t="shared" si="75"/>
        <v>9225.2779291829047</v>
      </c>
      <c r="I795" s="9">
        <f t="shared" si="76"/>
        <v>9351.653291644936</v>
      </c>
      <c r="J795" s="9">
        <f t="shared" si="77"/>
        <v>12727.958155548575</v>
      </c>
    </row>
    <row r="796" spans="1:10">
      <c r="A796" s="1">
        <v>41285</v>
      </c>
      <c r="B796" s="9">
        <f>IFERROR(VLOOKUP(A796,Data!A799:B2227,2,FALSE),B795)</f>
        <v>4826.8500979999999</v>
      </c>
      <c r="C796" s="9">
        <f>IFERROR(VLOOKUP(A796,Data!D799:E2209,2,FALSE),C795)</f>
        <v>9963.9902340000008</v>
      </c>
      <c r="D796" s="10">
        <f>IFERROR(VLOOKUP(A796,Data!G799:H2279,2,FALSE),D795)</f>
        <v>13488.43</v>
      </c>
      <c r="E796" s="13">
        <f t="shared" si="72"/>
        <v>0</v>
      </c>
      <c r="F796" s="13">
        <f t="shared" si="73"/>
        <v>0</v>
      </c>
      <c r="G796" s="13">
        <f t="shared" si="74"/>
        <v>1.2775383372850377E-3</v>
      </c>
      <c r="H796" s="9">
        <f t="shared" si="75"/>
        <v>9225.2779291829047</v>
      </c>
      <c r="I796" s="9">
        <f t="shared" si="76"/>
        <v>9351.653291644936</v>
      </c>
      <c r="J796" s="9">
        <f t="shared" si="77"/>
        <v>12744.218610047647</v>
      </c>
    </row>
    <row r="797" spans="1:10">
      <c r="A797" s="1">
        <v>41288</v>
      </c>
      <c r="B797" s="9">
        <f>IFERROR(VLOOKUP(A797,Data!A800:B2228,2,FALSE),B796)</f>
        <v>4826.8500979999999</v>
      </c>
      <c r="C797" s="9">
        <f>IFERROR(VLOOKUP(A797,Data!D800:E2210,2,FALSE),C796)</f>
        <v>9963.9902340000008</v>
      </c>
      <c r="D797" s="10">
        <f>IFERROR(VLOOKUP(A797,Data!G800:H2280,2,FALSE),D796)</f>
        <v>13507.32</v>
      </c>
      <c r="E797" s="13">
        <f t="shared" si="72"/>
        <v>0</v>
      </c>
      <c r="F797" s="13">
        <f t="shared" si="73"/>
        <v>0</v>
      </c>
      <c r="G797" s="13">
        <f t="shared" si="74"/>
        <v>1.4004595049238063E-3</v>
      </c>
      <c r="H797" s="9">
        <f t="shared" si="75"/>
        <v>9225.2779291829047</v>
      </c>
      <c r="I797" s="9">
        <f t="shared" si="76"/>
        <v>9351.653291644936</v>
      </c>
      <c r="J797" s="9">
        <f t="shared" si="77"/>
        <v>12762.066372132913</v>
      </c>
    </row>
    <row r="798" spans="1:10">
      <c r="A798" s="1">
        <v>41289</v>
      </c>
      <c r="B798" s="9">
        <f>IFERROR(VLOOKUP(A798,Data!A801:B2229,2,FALSE),B797)</f>
        <v>4826.8500979999999</v>
      </c>
      <c r="C798" s="9">
        <f>IFERROR(VLOOKUP(A798,Data!D801:E2211,2,FALSE),C797)</f>
        <v>9963.9902340000008</v>
      </c>
      <c r="D798" s="10">
        <f>IFERROR(VLOOKUP(A798,Data!G801:H2281,2,FALSE),D797)</f>
        <v>13534.89</v>
      </c>
      <c r="E798" s="13">
        <f t="shared" si="72"/>
        <v>0</v>
      </c>
      <c r="F798" s="13">
        <f t="shared" si="73"/>
        <v>0</v>
      </c>
      <c r="G798" s="13">
        <f t="shared" si="74"/>
        <v>2.0411154840486276E-3</v>
      </c>
      <c r="H798" s="9">
        <f t="shared" si="75"/>
        <v>9225.2779291829047</v>
      </c>
      <c r="I798" s="9">
        <f t="shared" si="76"/>
        <v>9351.653291644936</v>
      </c>
      <c r="J798" s="9">
        <f t="shared" si="77"/>
        <v>12788.115223413532</v>
      </c>
    </row>
    <row r="799" spans="1:10">
      <c r="A799" s="1">
        <v>41290</v>
      </c>
      <c r="B799" s="9">
        <f>IFERROR(VLOOKUP(A799,Data!A802:B2230,2,FALSE),B798)</f>
        <v>4826.8500979999999</v>
      </c>
      <c r="C799" s="9">
        <f>IFERROR(VLOOKUP(A799,Data!D802:E2212,2,FALSE),C798)</f>
        <v>9963.9902340000008</v>
      </c>
      <c r="D799" s="10">
        <f>IFERROR(VLOOKUP(A799,Data!G802:H2282,2,FALSE),D798)</f>
        <v>13511.23</v>
      </c>
      <c r="E799" s="13">
        <f t="shared" si="72"/>
        <v>0</v>
      </c>
      <c r="F799" s="13">
        <f t="shared" si="73"/>
        <v>0</v>
      </c>
      <c r="G799" s="13">
        <f t="shared" si="74"/>
        <v>-1.7480747904120282E-3</v>
      </c>
      <c r="H799" s="9">
        <f t="shared" si="75"/>
        <v>9225.2779291829047</v>
      </c>
      <c r="I799" s="9">
        <f t="shared" si="76"/>
        <v>9351.653291644936</v>
      </c>
      <c r="J799" s="9">
        <f t="shared" si="77"/>
        <v>12765.760641574598</v>
      </c>
    </row>
    <row r="800" spans="1:10">
      <c r="A800" s="1">
        <v>41291</v>
      </c>
      <c r="B800" s="9">
        <f>IFERROR(VLOOKUP(A800,Data!A803:B2231,2,FALSE),B799)</f>
        <v>4826.8500979999999</v>
      </c>
      <c r="C800" s="9">
        <f>IFERROR(VLOOKUP(A800,Data!D803:E2213,2,FALSE),C799)</f>
        <v>9963.9902340000008</v>
      </c>
      <c r="D800" s="10">
        <f>IFERROR(VLOOKUP(A800,Data!G803:H2283,2,FALSE),D799)</f>
        <v>13596.02</v>
      </c>
      <c r="E800" s="13">
        <f t="shared" si="72"/>
        <v>0</v>
      </c>
      <c r="F800" s="13">
        <f t="shared" si="73"/>
        <v>0</v>
      </c>
      <c r="G800" s="13">
        <f t="shared" si="74"/>
        <v>6.2755204374435837E-3</v>
      </c>
      <c r="H800" s="9">
        <f t="shared" si="75"/>
        <v>9225.2779291829047</v>
      </c>
      <c r="I800" s="9">
        <f t="shared" si="76"/>
        <v>9351.653291644936</v>
      </c>
      <c r="J800" s="9">
        <f t="shared" si="77"/>
        <v>12845.872433380313</v>
      </c>
    </row>
    <row r="801" spans="1:10">
      <c r="A801" s="1">
        <v>41292</v>
      </c>
      <c r="B801" s="9">
        <f>IFERROR(VLOOKUP(A801,Data!A804:B2232,2,FALSE),B800)</f>
        <v>4826.8500979999999</v>
      </c>
      <c r="C801" s="9">
        <f>IFERROR(VLOOKUP(A801,Data!D804:E2214,2,FALSE),C800)</f>
        <v>9963.9902340000008</v>
      </c>
      <c r="D801" s="10">
        <f>IFERROR(VLOOKUP(A801,Data!G804:H2284,2,FALSE),D800)</f>
        <v>13649.7</v>
      </c>
      <c r="E801" s="13">
        <f t="shared" si="72"/>
        <v>0</v>
      </c>
      <c r="F801" s="13">
        <f t="shared" si="73"/>
        <v>0</v>
      </c>
      <c r="G801" s="13">
        <f t="shared" si="74"/>
        <v>3.9482142568192961E-3</v>
      </c>
      <c r="H801" s="9">
        <f t="shared" si="75"/>
        <v>9225.2779291829047</v>
      </c>
      <c r="I801" s="9">
        <f t="shared" si="76"/>
        <v>9351.653291644936</v>
      </c>
      <c r="J801" s="9">
        <f t="shared" si="77"/>
        <v>12896.590690063067</v>
      </c>
    </row>
    <row r="802" spans="1:10">
      <c r="A802" s="1">
        <v>41295</v>
      </c>
      <c r="B802" s="9">
        <f>IFERROR(VLOOKUP(A802,Data!A805:B2233,2,FALSE),B801)</f>
        <v>4826.8500979999999</v>
      </c>
      <c r="C802" s="9">
        <f>IFERROR(VLOOKUP(A802,Data!D805:E2215,2,FALSE),C801)</f>
        <v>9963.9902340000008</v>
      </c>
      <c r="D802" s="10">
        <f>IFERROR(VLOOKUP(A802,Data!G805:H2285,2,FALSE),D801)</f>
        <v>13649.7</v>
      </c>
      <c r="E802" s="13">
        <f t="shared" si="72"/>
        <v>0</v>
      </c>
      <c r="F802" s="13">
        <f t="shared" si="73"/>
        <v>0</v>
      </c>
      <c r="G802" s="13">
        <f t="shared" si="74"/>
        <v>0</v>
      </c>
      <c r="H802" s="9">
        <f t="shared" si="75"/>
        <v>9225.2779291829047</v>
      </c>
      <c r="I802" s="9">
        <f t="shared" si="76"/>
        <v>9351.653291644936</v>
      </c>
      <c r="J802" s="9">
        <f t="shared" si="77"/>
        <v>12896.590690063067</v>
      </c>
    </row>
    <row r="803" spans="1:10">
      <c r="A803" s="1">
        <v>41296</v>
      </c>
      <c r="B803" s="9">
        <f>IFERROR(VLOOKUP(A803,Data!A806:B2234,2,FALSE),B802)</f>
        <v>4826.8500979999999</v>
      </c>
      <c r="C803" s="9">
        <f>IFERROR(VLOOKUP(A803,Data!D806:E2216,2,FALSE),C802)</f>
        <v>9963.9902340000008</v>
      </c>
      <c r="D803" s="10">
        <f>IFERROR(VLOOKUP(A803,Data!G806:H2286,2,FALSE),D802)</f>
        <v>13712.21</v>
      </c>
      <c r="E803" s="13">
        <f t="shared" si="72"/>
        <v>0</v>
      </c>
      <c r="F803" s="13">
        <f t="shared" si="73"/>
        <v>0</v>
      </c>
      <c r="G803" s="13">
        <f t="shared" si="74"/>
        <v>4.5795878297690351E-3</v>
      </c>
      <c r="H803" s="9">
        <f t="shared" si="75"/>
        <v>9225.2779291829047</v>
      </c>
      <c r="I803" s="9">
        <f t="shared" si="76"/>
        <v>9351.653291644936</v>
      </c>
      <c r="J803" s="9">
        <f t="shared" si="77"/>
        <v>12955.651759832792</v>
      </c>
    </row>
    <row r="804" spans="1:10">
      <c r="A804" s="1">
        <v>41297</v>
      </c>
      <c r="B804" s="9">
        <f>IFERROR(VLOOKUP(A804,Data!A807:B2235,2,FALSE),B803)</f>
        <v>4826.8500979999999</v>
      </c>
      <c r="C804" s="9">
        <f>IFERROR(VLOOKUP(A804,Data!D807:E2217,2,FALSE),C803)</f>
        <v>9963.9902340000008</v>
      </c>
      <c r="D804" s="10">
        <f>IFERROR(VLOOKUP(A804,Data!G807:H2287,2,FALSE),D803)</f>
        <v>13779.33</v>
      </c>
      <c r="E804" s="13">
        <f t="shared" si="72"/>
        <v>0</v>
      </c>
      <c r="F804" s="13">
        <f t="shared" si="73"/>
        <v>0</v>
      </c>
      <c r="G804" s="13">
        <f t="shared" si="74"/>
        <v>4.8949075313170385E-3</v>
      </c>
      <c r="H804" s="9">
        <f t="shared" si="75"/>
        <v>9225.2779291829047</v>
      </c>
      <c r="I804" s="9">
        <f t="shared" si="76"/>
        <v>9351.653291644936</v>
      </c>
      <c r="J804" s="9">
        <f t="shared" si="77"/>
        <v>13019.068477205117</v>
      </c>
    </row>
    <row r="805" spans="1:10">
      <c r="A805" s="1">
        <v>41298</v>
      </c>
      <c r="B805" s="9">
        <f>IFERROR(VLOOKUP(A805,Data!A808:B2236,2,FALSE),B804)</f>
        <v>4826.8500979999999</v>
      </c>
      <c r="C805" s="9">
        <f>IFERROR(VLOOKUP(A805,Data!D808:E2218,2,FALSE),C804)</f>
        <v>9963.9902340000008</v>
      </c>
      <c r="D805" s="10">
        <f>IFERROR(VLOOKUP(A805,Data!G808:H2288,2,FALSE),D804)</f>
        <v>13825.33</v>
      </c>
      <c r="E805" s="13">
        <f t="shared" si="72"/>
        <v>0</v>
      </c>
      <c r="F805" s="13">
        <f t="shared" si="73"/>
        <v>0</v>
      </c>
      <c r="G805" s="13">
        <f t="shared" si="74"/>
        <v>3.3383335764511045E-3</v>
      </c>
      <c r="H805" s="9">
        <f t="shared" si="75"/>
        <v>9225.2779291829047</v>
      </c>
      <c r="I805" s="9">
        <f t="shared" si="76"/>
        <v>9351.653291644936</v>
      </c>
      <c r="J805" s="9">
        <f t="shared" si="77"/>
        <v>13062.530470636688</v>
      </c>
    </row>
    <row r="806" spans="1:10">
      <c r="A806" s="1">
        <v>41299</v>
      </c>
      <c r="B806" s="9">
        <f>IFERROR(VLOOKUP(A806,Data!A809:B2237,2,FALSE),B805)</f>
        <v>4826.8500979999999</v>
      </c>
      <c r="C806" s="9">
        <f>IFERROR(VLOOKUP(A806,Data!D809:E2219,2,FALSE),C805)</f>
        <v>9963.9902340000008</v>
      </c>
      <c r="D806" s="10">
        <f>IFERROR(VLOOKUP(A806,Data!G809:H2289,2,FALSE),D805)</f>
        <v>13895.98</v>
      </c>
      <c r="E806" s="13">
        <f t="shared" si="72"/>
        <v>0</v>
      </c>
      <c r="F806" s="13">
        <f t="shared" si="73"/>
        <v>0</v>
      </c>
      <c r="G806" s="13">
        <f t="shared" si="74"/>
        <v>5.1101854349950154E-3</v>
      </c>
      <c r="H806" s="9">
        <f t="shared" si="75"/>
        <v>9225.2779291829047</v>
      </c>
      <c r="I806" s="9">
        <f t="shared" si="76"/>
        <v>9351.653291644936</v>
      </c>
      <c r="J806" s="9">
        <f t="shared" si="77"/>
        <v>13129.282423591914</v>
      </c>
    </row>
    <row r="807" spans="1:10">
      <c r="A807" s="1">
        <v>41302</v>
      </c>
      <c r="B807" s="9">
        <f>IFERROR(VLOOKUP(A807,Data!A810:B2238,2,FALSE),B806)</f>
        <v>4826.8500979999999</v>
      </c>
      <c r="C807" s="9">
        <f>IFERROR(VLOOKUP(A807,Data!D810:E2220,2,FALSE),C806)</f>
        <v>9963.9902340000008</v>
      </c>
      <c r="D807" s="10">
        <f>IFERROR(VLOOKUP(A807,Data!G810:H2290,2,FALSE),D806)</f>
        <v>13881.93</v>
      </c>
      <c r="E807" s="13">
        <f t="shared" si="72"/>
        <v>0</v>
      </c>
      <c r="F807" s="13">
        <f t="shared" si="73"/>
        <v>0</v>
      </c>
      <c r="G807" s="13">
        <f t="shared" si="74"/>
        <v>-1.0110837810646872E-3</v>
      </c>
      <c r="H807" s="9">
        <f t="shared" si="75"/>
        <v>9225.2779291829047</v>
      </c>
      <c r="I807" s="9">
        <f t="shared" si="76"/>
        <v>9351.653291644936</v>
      </c>
      <c r="J807" s="9">
        <f t="shared" si="77"/>
        <v>13116.007619076403</v>
      </c>
    </row>
    <row r="808" spans="1:10">
      <c r="A808" s="1">
        <v>41303</v>
      </c>
      <c r="B808" s="9">
        <f>IFERROR(VLOOKUP(A808,Data!A811:B2239,2,FALSE),B807)</f>
        <v>4826.8500979999999</v>
      </c>
      <c r="C808" s="9">
        <f>IFERROR(VLOOKUP(A808,Data!D811:E2221,2,FALSE),C807)</f>
        <v>9963.9902340000008</v>
      </c>
      <c r="D808" s="10">
        <f>IFERROR(VLOOKUP(A808,Data!G811:H2291,2,FALSE),D807)</f>
        <v>13954.42</v>
      </c>
      <c r="E808" s="13">
        <f t="shared" si="72"/>
        <v>0</v>
      </c>
      <c r="F808" s="13">
        <f t="shared" si="73"/>
        <v>0</v>
      </c>
      <c r="G808" s="13">
        <f t="shared" si="74"/>
        <v>5.221896378961699E-3</v>
      </c>
      <c r="H808" s="9">
        <f t="shared" si="75"/>
        <v>9225.2779291829047</v>
      </c>
      <c r="I808" s="9">
        <f t="shared" si="76"/>
        <v>9351.653291644936</v>
      </c>
      <c r="J808" s="9">
        <f t="shared" si="77"/>
        <v>13184.498051768891</v>
      </c>
    </row>
    <row r="809" spans="1:10">
      <c r="A809" s="1">
        <v>41304</v>
      </c>
      <c r="B809" s="9">
        <f>IFERROR(VLOOKUP(A809,Data!A812:B2240,2,FALSE),B808)</f>
        <v>4826.8500979999999</v>
      </c>
      <c r="C809" s="9">
        <f>IFERROR(VLOOKUP(A809,Data!D812:E2222,2,FALSE),C808)</f>
        <v>9963.9902340000008</v>
      </c>
      <c r="D809" s="10">
        <f>IFERROR(VLOOKUP(A809,Data!G812:H2292,2,FALSE),D808)</f>
        <v>13910.42</v>
      </c>
      <c r="E809" s="13">
        <f t="shared" si="72"/>
        <v>0</v>
      </c>
      <c r="F809" s="13">
        <f t="shared" si="73"/>
        <v>0</v>
      </c>
      <c r="G809" s="13">
        <f t="shared" si="74"/>
        <v>-3.15312280983373E-3</v>
      </c>
      <c r="H809" s="9">
        <f t="shared" si="75"/>
        <v>9225.2779291829047</v>
      </c>
      <c r="I809" s="9">
        <f t="shared" si="76"/>
        <v>9351.653291644936</v>
      </c>
      <c r="J809" s="9">
        <f t="shared" si="77"/>
        <v>13142.925710225651</v>
      </c>
    </row>
    <row r="810" spans="1:10">
      <c r="A810" s="1">
        <v>41305</v>
      </c>
      <c r="B810" s="9">
        <f>IFERROR(VLOOKUP(A810,Data!A813:B2241,2,FALSE),B809)</f>
        <v>4826.8500979999999</v>
      </c>
      <c r="C810" s="9">
        <f>IFERROR(VLOOKUP(A810,Data!D813:E2223,2,FALSE),C809)</f>
        <v>9963.9902340000008</v>
      </c>
      <c r="D810" s="10">
        <f>IFERROR(VLOOKUP(A810,Data!G813:H2293,2,FALSE),D809)</f>
        <v>13860.58</v>
      </c>
      <c r="E810" s="13">
        <f t="shared" si="72"/>
        <v>0</v>
      </c>
      <c r="F810" s="13">
        <f t="shared" si="73"/>
        <v>0</v>
      </c>
      <c r="G810" s="13">
        <f t="shared" si="74"/>
        <v>-3.5829256054094806E-3</v>
      </c>
      <c r="H810" s="9">
        <f t="shared" si="75"/>
        <v>9225.2779291829047</v>
      </c>
      <c r="I810" s="9">
        <f t="shared" si="76"/>
        <v>9351.653291644936</v>
      </c>
      <c r="J810" s="9">
        <f t="shared" si="77"/>
        <v>13095.835585168488</v>
      </c>
    </row>
    <row r="811" spans="1:10">
      <c r="A811" s="1">
        <v>41306</v>
      </c>
      <c r="B811" s="9">
        <f>IFERROR(VLOOKUP(A811,Data!A814:B2242,2,FALSE),B810)</f>
        <v>4826.8500979999999</v>
      </c>
      <c r="C811" s="9">
        <f>IFERROR(VLOOKUP(A811,Data!D814:E2224,2,FALSE),C810)</f>
        <v>9963.9902340000008</v>
      </c>
      <c r="D811" s="10">
        <f>IFERROR(VLOOKUP(A811,Data!G814:H2294,2,FALSE),D810)</f>
        <v>14009.79</v>
      </c>
      <c r="E811" s="13">
        <f t="shared" si="72"/>
        <v>0</v>
      </c>
      <c r="F811" s="13">
        <f t="shared" si="73"/>
        <v>0</v>
      </c>
      <c r="G811" s="13">
        <f t="shared" si="74"/>
        <v>1.076506177952156E-2</v>
      </c>
      <c r="H811" s="9">
        <f t="shared" si="75"/>
        <v>9225.2779291829047</v>
      </c>
      <c r="I811" s="9">
        <f t="shared" si="76"/>
        <v>9351.653291644936</v>
      </c>
      <c r="J811" s="9">
        <f t="shared" si="77"/>
        <v>13236.813064297285</v>
      </c>
    </row>
    <row r="812" spans="1:10">
      <c r="A812" s="1">
        <v>41309</v>
      </c>
      <c r="B812" s="9">
        <f>IFERROR(VLOOKUP(A812,Data!A815:B2243,2,FALSE),B811)</f>
        <v>4826.8500979999999</v>
      </c>
      <c r="C812" s="9">
        <f>IFERROR(VLOOKUP(A812,Data!D815:E2225,2,FALSE),C811)</f>
        <v>9963.9902340000008</v>
      </c>
      <c r="D812" s="10">
        <f>IFERROR(VLOOKUP(A812,Data!G815:H2295,2,FALSE),D811)</f>
        <v>13880.08</v>
      </c>
      <c r="E812" s="13">
        <f t="shared" si="72"/>
        <v>0</v>
      </c>
      <c r="F812" s="13">
        <f t="shared" si="73"/>
        <v>0</v>
      </c>
      <c r="G812" s="13">
        <f t="shared" si="74"/>
        <v>-9.2585256452809746E-3</v>
      </c>
      <c r="H812" s="9">
        <f t="shared" si="75"/>
        <v>9225.2779291829047</v>
      </c>
      <c r="I812" s="9">
        <f t="shared" si="76"/>
        <v>9351.653291644936</v>
      </c>
      <c r="J812" s="9">
        <f t="shared" si="77"/>
        <v>13114.259691079698</v>
      </c>
    </row>
    <row r="813" spans="1:10">
      <c r="A813" s="1">
        <v>41310</v>
      </c>
      <c r="B813" s="9">
        <f>IFERROR(VLOOKUP(A813,Data!A816:B2244,2,FALSE),B812)</f>
        <v>4826.8500979999999</v>
      </c>
      <c r="C813" s="9">
        <f>IFERROR(VLOOKUP(A813,Data!D816:E2226,2,FALSE),C812)</f>
        <v>9963.9902340000008</v>
      </c>
      <c r="D813" s="10">
        <f>IFERROR(VLOOKUP(A813,Data!G816:H2296,2,FALSE),D812)</f>
        <v>13979.3</v>
      </c>
      <c r="E813" s="13">
        <f t="shared" si="72"/>
        <v>0</v>
      </c>
      <c r="F813" s="13">
        <f t="shared" si="73"/>
        <v>0</v>
      </c>
      <c r="G813" s="13">
        <f t="shared" si="74"/>
        <v>7.1483737845890903E-3</v>
      </c>
      <c r="H813" s="9">
        <f t="shared" si="75"/>
        <v>9225.2779291829047</v>
      </c>
      <c r="I813" s="9">
        <f t="shared" si="76"/>
        <v>9351.653291644936</v>
      </c>
      <c r="J813" s="9">
        <f t="shared" si="77"/>
        <v>13208.005321259705</v>
      </c>
    </row>
    <row r="814" spans="1:10">
      <c r="A814" s="1">
        <v>41311</v>
      </c>
      <c r="B814" s="9">
        <f>IFERROR(VLOOKUP(A814,Data!A817:B2245,2,FALSE),B813)</f>
        <v>4826.8500979999999</v>
      </c>
      <c r="C814" s="9">
        <f>IFERROR(VLOOKUP(A814,Data!D817:E2227,2,FALSE),C813)</f>
        <v>9963.9902340000008</v>
      </c>
      <c r="D814" s="10">
        <f>IFERROR(VLOOKUP(A814,Data!G817:H2297,2,FALSE),D813)</f>
        <v>13986.52</v>
      </c>
      <c r="E814" s="13">
        <f t="shared" si="72"/>
        <v>0</v>
      </c>
      <c r="F814" s="13">
        <f t="shared" si="73"/>
        <v>0</v>
      </c>
      <c r="G814" s="13">
        <f t="shared" si="74"/>
        <v>5.1647793523289178E-4</v>
      </c>
      <c r="H814" s="9">
        <f t="shared" si="75"/>
        <v>9225.2779291829047</v>
      </c>
      <c r="I814" s="9">
        <f t="shared" si="76"/>
        <v>9351.653291644936</v>
      </c>
      <c r="J814" s="9">
        <f t="shared" si="77"/>
        <v>13214.826964576574</v>
      </c>
    </row>
    <row r="815" spans="1:10">
      <c r="A815" s="1">
        <v>41312</v>
      </c>
      <c r="B815" s="9">
        <f>IFERROR(VLOOKUP(A815,Data!A818:B2246,2,FALSE),B814)</f>
        <v>4826.8500979999999</v>
      </c>
      <c r="C815" s="9">
        <f>IFERROR(VLOOKUP(A815,Data!D818:E2228,2,FALSE),C814)</f>
        <v>9963.9902340000008</v>
      </c>
      <c r="D815" s="10">
        <f>IFERROR(VLOOKUP(A815,Data!G818:H2298,2,FALSE),D814)</f>
        <v>13944.05</v>
      </c>
      <c r="E815" s="13">
        <f t="shared" si="72"/>
        <v>0</v>
      </c>
      <c r="F815" s="13">
        <f t="shared" si="73"/>
        <v>0</v>
      </c>
      <c r="G815" s="13">
        <f t="shared" si="74"/>
        <v>-3.036495139605932E-3</v>
      </c>
      <c r="H815" s="9">
        <f t="shared" si="75"/>
        <v>9225.2779291829047</v>
      </c>
      <c r="I815" s="9">
        <f t="shared" si="76"/>
        <v>9351.653291644936</v>
      </c>
      <c r="J815" s="9">
        <f t="shared" si="77"/>
        <v>13174.700206727905</v>
      </c>
    </row>
    <row r="816" spans="1:10">
      <c r="A816" s="1">
        <v>41313</v>
      </c>
      <c r="B816" s="9">
        <f>IFERROR(VLOOKUP(A816,Data!A819:B2247,2,FALSE),B815)</f>
        <v>4826.8500979999999</v>
      </c>
      <c r="C816" s="9">
        <f>IFERROR(VLOOKUP(A816,Data!D819:E2229,2,FALSE),C815)</f>
        <v>9963.9902340000008</v>
      </c>
      <c r="D816" s="10">
        <f>IFERROR(VLOOKUP(A816,Data!G819:H2299,2,FALSE),D815)</f>
        <v>13992.97</v>
      </c>
      <c r="E816" s="13">
        <f t="shared" si="72"/>
        <v>0</v>
      </c>
      <c r="F816" s="13">
        <f t="shared" si="73"/>
        <v>0</v>
      </c>
      <c r="G816" s="13">
        <f t="shared" si="74"/>
        <v>3.5083064102610128E-3</v>
      </c>
      <c r="H816" s="9">
        <f t="shared" si="75"/>
        <v>9225.2779291829047</v>
      </c>
      <c r="I816" s="9">
        <f t="shared" si="76"/>
        <v>9351.653291644936</v>
      </c>
      <c r="J816" s="9">
        <f t="shared" si="77"/>
        <v>13220.921091916434</v>
      </c>
    </row>
    <row r="817" spans="1:10">
      <c r="A817" s="1">
        <v>41316</v>
      </c>
      <c r="B817" s="9">
        <f>IFERROR(VLOOKUP(A817,Data!A820:B2248,2,FALSE),B816)</f>
        <v>4826.8500979999999</v>
      </c>
      <c r="C817" s="9">
        <f>IFERROR(VLOOKUP(A817,Data!D820:E2230,2,FALSE),C816)</f>
        <v>9963.9902340000008</v>
      </c>
      <c r="D817" s="10">
        <f>IFERROR(VLOOKUP(A817,Data!G820:H2300,2,FALSE),D816)</f>
        <v>13971.24</v>
      </c>
      <c r="E817" s="13">
        <f t="shared" si="72"/>
        <v>0</v>
      </c>
      <c r="F817" s="13">
        <f t="shared" si="73"/>
        <v>0</v>
      </c>
      <c r="G817" s="13">
        <f t="shared" si="74"/>
        <v>-1.5529226461572893E-3</v>
      </c>
      <c r="H817" s="9">
        <f t="shared" si="75"/>
        <v>9225.2779291829047</v>
      </c>
      <c r="I817" s="9">
        <f t="shared" si="76"/>
        <v>9351.653291644936</v>
      </c>
      <c r="J817" s="9">
        <f t="shared" si="77"/>
        <v>13200.390024149739</v>
      </c>
    </row>
    <row r="818" spans="1:10">
      <c r="A818" s="1">
        <v>41317</v>
      </c>
      <c r="B818" s="9">
        <f>IFERROR(VLOOKUP(A818,Data!A821:B2249,2,FALSE),B817)</f>
        <v>4826.8500979999999</v>
      </c>
      <c r="C818" s="9">
        <f>IFERROR(VLOOKUP(A818,Data!D821:E2231,2,FALSE),C817)</f>
        <v>9963.9902340000008</v>
      </c>
      <c r="D818" s="10">
        <f>IFERROR(VLOOKUP(A818,Data!G821:H2301,2,FALSE),D817)</f>
        <v>14018.7</v>
      </c>
      <c r="E818" s="13">
        <f t="shared" si="72"/>
        <v>0</v>
      </c>
      <c r="F818" s="13">
        <f t="shared" si="73"/>
        <v>0</v>
      </c>
      <c r="G818" s="13">
        <f t="shared" si="74"/>
        <v>3.3969783641252275E-3</v>
      </c>
      <c r="H818" s="9">
        <f t="shared" si="75"/>
        <v>9225.2779291829047</v>
      </c>
      <c r="I818" s="9">
        <f t="shared" si="76"/>
        <v>9351.653291644936</v>
      </c>
      <c r="J818" s="9">
        <f t="shared" si="77"/>
        <v>13245.231463459791</v>
      </c>
    </row>
    <row r="819" spans="1:10">
      <c r="A819" s="1">
        <v>41318</v>
      </c>
      <c r="B819" s="9">
        <f>IFERROR(VLOOKUP(A819,Data!A822:B2250,2,FALSE),B818)</f>
        <v>4826.8500979999999</v>
      </c>
      <c r="C819" s="9">
        <f>IFERROR(VLOOKUP(A819,Data!D822:E2232,2,FALSE),C818)</f>
        <v>9963.9902340000008</v>
      </c>
      <c r="D819" s="10">
        <f>IFERROR(VLOOKUP(A819,Data!G822:H2302,2,FALSE),D818)</f>
        <v>13982.91</v>
      </c>
      <c r="E819" s="13">
        <f t="shared" si="72"/>
        <v>0</v>
      </c>
      <c r="F819" s="13">
        <f t="shared" si="73"/>
        <v>0</v>
      </c>
      <c r="G819" s="13">
        <f t="shared" si="74"/>
        <v>-2.5530184681889813E-3</v>
      </c>
      <c r="H819" s="9">
        <f t="shared" si="75"/>
        <v>9225.2779291829047</v>
      </c>
      <c r="I819" s="9">
        <f t="shared" si="76"/>
        <v>9351.653291644936</v>
      </c>
      <c r="J819" s="9">
        <f t="shared" si="77"/>
        <v>13211.41614291814</v>
      </c>
    </row>
    <row r="820" spans="1:10">
      <c r="A820" s="1">
        <v>41319</v>
      </c>
      <c r="B820" s="9">
        <f>IFERROR(VLOOKUP(A820,Data!A823:B2251,2,FALSE),B819)</f>
        <v>4826.8500979999999</v>
      </c>
      <c r="C820" s="9">
        <f>IFERROR(VLOOKUP(A820,Data!D823:E2233,2,FALSE),C819)</f>
        <v>9963.9902340000008</v>
      </c>
      <c r="D820" s="10">
        <f>IFERROR(VLOOKUP(A820,Data!G823:H2303,2,FALSE),D819)</f>
        <v>13973.39</v>
      </c>
      <c r="E820" s="13">
        <f t="shared" si="72"/>
        <v>0</v>
      </c>
      <c r="F820" s="13">
        <f t="shared" si="73"/>
        <v>0</v>
      </c>
      <c r="G820" s="13">
        <f t="shared" si="74"/>
        <v>-6.8083110025026524E-4</v>
      </c>
      <c r="H820" s="9">
        <f t="shared" si="75"/>
        <v>9225.2779291829047</v>
      </c>
      <c r="I820" s="9">
        <f t="shared" si="76"/>
        <v>9351.653291644936</v>
      </c>
      <c r="J820" s="9">
        <f t="shared" si="77"/>
        <v>13202.421399929694</v>
      </c>
    </row>
    <row r="821" spans="1:10">
      <c r="A821" s="1">
        <v>41320</v>
      </c>
      <c r="B821" s="9">
        <f>IFERROR(VLOOKUP(A821,Data!A824:B2252,2,FALSE),B820)</f>
        <v>4826.8500979999999</v>
      </c>
      <c r="C821" s="9">
        <f>IFERROR(VLOOKUP(A821,Data!D824:E2234,2,FALSE),C820)</f>
        <v>9963.9902340000008</v>
      </c>
      <c r="D821" s="10">
        <f>IFERROR(VLOOKUP(A821,Data!G824:H2304,2,FALSE),D820)</f>
        <v>13981.76</v>
      </c>
      <c r="E821" s="13">
        <f t="shared" si="72"/>
        <v>0</v>
      </c>
      <c r="F821" s="13">
        <f t="shared" si="73"/>
        <v>0</v>
      </c>
      <c r="G821" s="13">
        <f t="shared" si="74"/>
        <v>5.9899566246993758E-4</v>
      </c>
      <c r="H821" s="9">
        <f t="shared" si="75"/>
        <v>9225.2779291829047</v>
      </c>
      <c r="I821" s="9">
        <f t="shared" si="76"/>
        <v>9351.653291644936</v>
      </c>
      <c r="J821" s="9">
        <f t="shared" si="77"/>
        <v>13210.329593082351</v>
      </c>
    </row>
    <row r="822" spans="1:10">
      <c r="A822" s="1">
        <v>41323</v>
      </c>
      <c r="B822" s="9">
        <f>IFERROR(VLOOKUP(A822,Data!A825:B2253,2,FALSE),B821)</f>
        <v>4826.8500979999999</v>
      </c>
      <c r="C822" s="9">
        <f>IFERROR(VLOOKUP(A822,Data!D825:E2235,2,FALSE),C821)</f>
        <v>9963.9902340000008</v>
      </c>
      <c r="D822" s="10">
        <f>IFERROR(VLOOKUP(A822,Data!G825:H2305,2,FALSE),D821)</f>
        <v>13981.76</v>
      </c>
      <c r="E822" s="13">
        <f t="shared" si="72"/>
        <v>0</v>
      </c>
      <c r="F822" s="13">
        <f t="shared" si="73"/>
        <v>0</v>
      </c>
      <c r="G822" s="13">
        <f t="shared" si="74"/>
        <v>0</v>
      </c>
      <c r="H822" s="9">
        <f t="shared" si="75"/>
        <v>9225.2779291829047</v>
      </c>
      <c r="I822" s="9">
        <f t="shared" si="76"/>
        <v>9351.653291644936</v>
      </c>
      <c r="J822" s="9">
        <f t="shared" si="77"/>
        <v>13210.329593082351</v>
      </c>
    </row>
    <row r="823" spans="1:10">
      <c r="A823" s="1">
        <v>41324</v>
      </c>
      <c r="B823" s="9">
        <f>IFERROR(VLOOKUP(A823,Data!A826:B2254,2,FALSE),B822)</f>
        <v>4826.8500979999999</v>
      </c>
      <c r="C823" s="9">
        <f>IFERROR(VLOOKUP(A823,Data!D826:E2236,2,FALSE),C822)</f>
        <v>9963.9902340000008</v>
      </c>
      <c r="D823" s="10">
        <f>IFERROR(VLOOKUP(A823,Data!G826:H2306,2,FALSE),D822)</f>
        <v>14035.67</v>
      </c>
      <c r="E823" s="13">
        <f t="shared" si="72"/>
        <v>0</v>
      </c>
      <c r="F823" s="13">
        <f t="shared" si="73"/>
        <v>0</v>
      </c>
      <c r="G823" s="13">
        <f t="shared" si="74"/>
        <v>3.8557377611974355E-3</v>
      </c>
      <c r="H823" s="9">
        <f t="shared" si="75"/>
        <v>9225.2779291829047</v>
      </c>
      <c r="I823" s="9">
        <f t="shared" si="76"/>
        <v>9351.653291644936</v>
      </c>
      <c r="J823" s="9">
        <f t="shared" si="77"/>
        <v>13261.265159732262</v>
      </c>
    </row>
    <row r="824" spans="1:10">
      <c r="A824" s="1">
        <v>41325</v>
      </c>
      <c r="B824" s="9">
        <f>IFERROR(VLOOKUP(A824,Data!A827:B2255,2,FALSE),B823)</f>
        <v>4826.8500979999999</v>
      </c>
      <c r="C824" s="9">
        <f>IFERROR(VLOOKUP(A824,Data!D827:E2237,2,FALSE),C823)</f>
        <v>9963.9902340000008</v>
      </c>
      <c r="D824" s="10">
        <f>IFERROR(VLOOKUP(A824,Data!G827:H2307,2,FALSE),D823)</f>
        <v>13927.54</v>
      </c>
      <c r="E824" s="13">
        <f t="shared" si="72"/>
        <v>0</v>
      </c>
      <c r="F824" s="13">
        <f t="shared" si="73"/>
        <v>0</v>
      </c>
      <c r="G824" s="13">
        <f t="shared" si="74"/>
        <v>-7.7039428826695981E-3</v>
      </c>
      <c r="H824" s="9">
        <f t="shared" si="75"/>
        <v>9225.2779291829047</v>
      </c>
      <c r="I824" s="9">
        <f t="shared" si="76"/>
        <v>9351.653291644936</v>
      </c>
      <c r="J824" s="9">
        <f t="shared" si="77"/>
        <v>13159.101130389749</v>
      </c>
    </row>
    <row r="825" spans="1:10">
      <c r="A825" s="1">
        <v>41326</v>
      </c>
      <c r="B825" s="9">
        <f>IFERROR(VLOOKUP(A825,Data!A828:B2256,2,FALSE),B824)</f>
        <v>4826.8500979999999</v>
      </c>
      <c r="C825" s="9">
        <f>IFERROR(VLOOKUP(A825,Data!D828:E2238,2,FALSE),C824)</f>
        <v>9963.9902340000008</v>
      </c>
      <c r="D825" s="10">
        <f>IFERROR(VLOOKUP(A825,Data!G828:H2308,2,FALSE),D824)</f>
        <v>13880.62</v>
      </c>
      <c r="E825" s="13">
        <f t="shared" si="72"/>
        <v>0</v>
      </c>
      <c r="F825" s="13">
        <f t="shared" si="73"/>
        <v>0</v>
      </c>
      <c r="G825" s="13">
        <f t="shared" si="74"/>
        <v>-3.3688648533768397E-3</v>
      </c>
      <c r="H825" s="9">
        <f t="shared" si="75"/>
        <v>9225.2779291829047</v>
      </c>
      <c r="I825" s="9">
        <f t="shared" si="76"/>
        <v>9351.653291644936</v>
      </c>
      <c r="J825" s="9">
        <f t="shared" si="77"/>
        <v>13114.769897089547</v>
      </c>
    </row>
    <row r="826" spans="1:10">
      <c r="A826" s="1">
        <v>41327</v>
      </c>
      <c r="B826" s="9">
        <f>IFERROR(VLOOKUP(A826,Data!A829:B2257,2,FALSE),B825)</f>
        <v>4826.8500979999999</v>
      </c>
      <c r="C826" s="9">
        <f>IFERROR(VLOOKUP(A826,Data!D829:E2239,2,FALSE),C825)</f>
        <v>9963.9902340000008</v>
      </c>
      <c r="D826" s="10">
        <f>IFERROR(VLOOKUP(A826,Data!G829:H2309,2,FALSE),D825)</f>
        <v>14000.57</v>
      </c>
      <c r="E826" s="13">
        <f t="shared" si="72"/>
        <v>0</v>
      </c>
      <c r="F826" s="13">
        <f t="shared" si="73"/>
        <v>0</v>
      </c>
      <c r="G826" s="13">
        <f t="shared" si="74"/>
        <v>8.6415448301299866E-3</v>
      </c>
      <c r="H826" s="9">
        <f t="shared" si="75"/>
        <v>9225.2779291829047</v>
      </c>
      <c r="I826" s="9">
        <f t="shared" si="76"/>
        <v>9351.653291644936</v>
      </c>
      <c r="J826" s="9">
        <f t="shared" si="77"/>
        <v>13228.101769092085</v>
      </c>
    </row>
    <row r="827" spans="1:10">
      <c r="A827" s="1">
        <v>41330</v>
      </c>
      <c r="B827" s="9">
        <f>IFERROR(VLOOKUP(A827,Data!A830:B2258,2,FALSE),B826)</f>
        <v>4826.8500979999999</v>
      </c>
      <c r="C827" s="9">
        <f>IFERROR(VLOOKUP(A827,Data!D830:E2240,2,FALSE),C826)</f>
        <v>9963.9902340000008</v>
      </c>
      <c r="D827" s="10">
        <f>IFERROR(VLOOKUP(A827,Data!G830:H2310,2,FALSE),D826)</f>
        <v>13784.17</v>
      </c>
      <c r="E827" s="13">
        <f t="shared" si="72"/>
        <v>0</v>
      </c>
      <c r="F827" s="13">
        <f t="shared" si="73"/>
        <v>0</v>
      </c>
      <c r="G827" s="13">
        <f t="shared" si="74"/>
        <v>-1.5456513556233757E-2</v>
      </c>
      <c r="H827" s="9">
        <f t="shared" si="75"/>
        <v>9225.2779291829047</v>
      </c>
      <c r="I827" s="9">
        <f t="shared" si="76"/>
        <v>9351.653291644936</v>
      </c>
      <c r="J827" s="9">
        <f t="shared" si="77"/>
        <v>13023.641434774874</v>
      </c>
    </row>
    <row r="828" spans="1:10">
      <c r="A828" s="1">
        <v>41331</v>
      </c>
      <c r="B828" s="9">
        <f>IFERROR(VLOOKUP(A828,Data!A831:B2259,2,FALSE),B827)</f>
        <v>4826.8500979999999</v>
      </c>
      <c r="C828" s="9">
        <f>IFERROR(VLOOKUP(A828,Data!D831:E2241,2,FALSE),C827)</f>
        <v>9963.9902340000008</v>
      </c>
      <c r="D828" s="10">
        <f>IFERROR(VLOOKUP(A828,Data!G831:H2311,2,FALSE),D827)</f>
        <v>13900.13</v>
      </c>
      <c r="E828" s="13">
        <f t="shared" si="72"/>
        <v>0</v>
      </c>
      <c r="F828" s="13">
        <f t="shared" si="73"/>
        <v>0</v>
      </c>
      <c r="G828" s="13">
        <f t="shared" si="74"/>
        <v>8.4125485974127657E-3</v>
      </c>
      <c r="H828" s="9">
        <f t="shared" si="75"/>
        <v>9225.2779291829047</v>
      </c>
      <c r="I828" s="9">
        <f t="shared" si="76"/>
        <v>9351.653291644936</v>
      </c>
      <c r="J828" s="9">
        <f t="shared" si="77"/>
        <v>13133.203451260195</v>
      </c>
    </row>
    <row r="829" spans="1:10">
      <c r="A829" s="1">
        <v>41332</v>
      </c>
      <c r="B829" s="9">
        <f>IFERROR(VLOOKUP(A829,Data!A832:B2260,2,FALSE),B828)</f>
        <v>4826.8500979999999</v>
      </c>
      <c r="C829" s="9">
        <f>IFERROR(VLOOKUP(A829,Data!D832:E2242,2,FALSE),C828)</f>
        <v>9963.9902340000008</v>
      </c>
      <c r="D829" s="10">
        <f>IFERROR(VLOOKUP(A829,Data!G832:H2312,2,FALSE),D828)</f>
        <v>14075.37</v>
      </c>
      <c r="E829" s="13">
        <f t="shared" si="72"/>
        <v>0</v>
      </c>
      <c r="F829" s="13">
        <f t="shared" si="73"/>
        <v>0</v>
      </c>
      <c r="G829" s="13">
        <f t="shared" si="74"/>
        <v>1.2607076336696247E-2</v>
      </c>
      <c r="H829" s="9">
        <f t="shared" si="75"/>
        <v>9225.2779291829047</v>
      </c>
      <c r="I829" s="9">
        <f t="shared" si="76"/>
        <v>9351.653291644936</v>
      </c>
      <c r="J829" s="9">
        <f t="shared" si="77"/>
        <v>13298.774749715596</v>
      </c>
    </row>
    <row r="830" spans="1:10">
      <c r="A830" s="1">
        <v>41333</v>
      </c>
      <c r="B830" s="9">
        <f>IFERROR(VLOOKUP(A830,Data!A833:B2261,2,FALSE),B829)</f>
        <v>4826.8500979999999</v>
      </c>
      <c r="C830" s="9">
        <f>IFERROR(VLOOKUP(A830,Data!D833:E2243,2,FALSE),C829)</f>
        <v>9963.9902340000008</v>
      </c>
      <c r="D830" s="10">
        <f>IFERROR(VLOOKUP(A830,Data!G833:H2313,2,FALSE),D829)</f>
        <v>14054.49</v>
      </c>
      <c r="E830" s="13">
        <f t="shared" si="72"/>
        <v>0</v>
      </c>
      <c r="F830" s="13">
        <f t="shared" si="73"/>
        <v>0</v>
      </c>
      <c r="G830" s="13">
        <f t="shared" si="74"/>
        <v>-1.483442353558096E-3</v>
      </c>
      <c r="H830" s="9">
        <f t="shared" si="75"/>
        <v>9225.2779291829047</v>
      </c>
      <c r="I830" s="9">
        <f t="shared" si="76"/>
        <v>9351.653291644936</v>
      </c>
      <c r="J830" s="9">
        <f t="shared" si="77"/>
        <v>13279.046784001439</v>
      </c>
    </row>
    <row r="831" spans="1:10">
      <c r="A831" s="1">
        <v>41334</v>
      </c>
      <c r="B831" s="9">
        <f>IFERROR(VLOOKUP(A831,Data!A834:B2262,2,FALSE),B830)</f>
        <v>4826.8500979999999</v>
      </c>
      <c r="C831" s="9">
        <f>IFERROR(VLOOKUP(A831,Data!D834:E2244,2,FALSE),C830)</f>
        <v>9963.9902340000008</v>
      </c>
      <c r="D831" s="10">
        <f>IFERROR(VLOOKUP(A831,Data!G834:H2314,2,FALSE),D830)</f>
        <v>14089.66</v>
      </c>
      <c r="E831" s="13">
        <f t="shared" si="72"/>
        <v>0</v>
      </c>
      <c r="F831" s="13">
        <f t="shared" si="73"/>
        <v>0</v>
      </c>
      <c r="G831" s="13">
        <f t="shared" si="74"/>
        <v>2.502403146610092E-3</v>
      </c>
      <c r="H831" s="9">
        <f t="shared" si="75"/>
        <v>9225.2779291829047</v>
      </c>
      <c r="I831" s="9">
        <f t="shared" si="76"/>
        <v>9351.653291644936</v>
      </c>
      <c r="J831" s="9">
        <f t="shared" si="77"/>
        <v>13312.276312457707</v>
      </c>
    </row>
    <row r="832" spans="1:10">
      <c r="A832" s="1">
        <v>41337</v>
      </c>
      <c r="B832" s="9">
        <f>IFERROR(VLOOKUP(A832,Data!A835:B2263,2,FALSE),B831)</f>
        <v>4826.8500979999999</v>
      </c>
      <c r="C832" s="9">
        <f>IFERROR(VLOOKUP(A832,Data!D835:E2245,2,FALSE),C831)</f>
        <v>9963.9902340000008</v>
      </c>
      <c r="D832" s="10">
        <f>IFERROR(VLOOKUP(A832,Data!G835:H2315,2,FALSE),D831)</f>
        <v>14127.82</v>
      </c>
      <c r="E832" s="13">
        <f t="shared" si="72"/>
        <v>0</v>
      </c>
      <c r="F832" s="13">
        <f t="shared" si="73"/>
        <v>0</v>
      </c>
      <c r="G832" s="13">
        <f t="shared" si="74"/>
        <v>2.7083691160751824E-3</v>
      </c>
      <c r="H832" s="9">
        <f t="shared" si="75"/>
        <v>9225.2779291829047</v>
      </c>
      <c r="I832" s="9">
        <f t="shared" si="76"/>
        <v>9351.653291644936</v>
      </c>
      <c r="J832" s="9">
        <f t="shared" si="77"/>
        <v>13348.330870487027</v>
      </c>
    </row>
    <row r="833" spans="1:10">
      <c r="A833" s="1">
        <v>41338</v>
      </c>
      <c r="B833" s="9">
        <f>IFERROR(VLOOKUP(A833,Data!A836:B2264,2,FALSE),B832)</f>
        <v>4826.8500979999999</v>
      </c>
      <c r="C833" s="9">
        <f>IFERROR(VLOOKUP(A833,Data!D836:E2246,2,FALSE),C832)</f>
        <v>9963.9902340000008</v>
      </c>
      <c r="D833" s="10">
        <f>IFERROR(VLOOKUP(A833,Data!G836:H2316,2,FALSE),D832)</f>
        <v>14253.77</v>
      </c>
      <c r="E833" s="13">
        <f t="shared" si="72"/>
        <v>0</v>
      </c>
      <c r="F833" s="13">
        <f t="shared" si="73"/>
        <v>0</v>
      </c>
      <c r="G833" s="13">
        <f t="shared" si="74"/>
        <v>8.9150343081948052E-3</v>
      </c>
      <c r="H833" s="9">
        <f t="shared" si="75"/>
        <v>9225.2779291829047</v>
      </c>
      <c r="I833" s="9">
        <f t="shared" si="76"/>
        <v>9351.653291644936</v>
      </c>
      <c r="J833" s="9">
        <f t="shared" si="77"/>
        <v>13467.331698154554</v>
      </c>
    </row>
    <row r="834" spans="1:10">
      <c r="A834" s="1">
        <v>41339</v>
      </c>
      <c r="B834" s="9">
        <f>IFERROR(VLOOKUP(A834,Data!A837:B2265,2,FALSE),B833)</f>
        <v>4826.8500979999999</v>
      </c>
      <c r="C834" s="9">
        <f>IFERROR(VLOOKUP(A834,Data!D837:E2247,2,FALSE),C833)</f>
        <v>9963.9902340000008</v>
      </c>
      <c r="D834" s="10">
        <f>IFERROR(VLOOKUP(A834,Data!G837:H2317,2,FALSE),D833)</f>
        <v>14296.24</v>
      </c>
      <c r="E834" s="13">
        <f t="shared" si="72"/>
        <v>0</v>
      </c>
      <c r="F834" s="13">
        <f t="shared" si="73"/>
        <v>0</v>
      </c>
      <c r="G834" s="13">
        <f t="shared" si="74"/>
        <v>2.9795625999296566E-3</v>
      </c>
      <c r="H834" s="9">
        <f t="shared" si="75"/>
        <v>9225.2779291829047</v>
      </c>
      <c r="I834" s="9">
        <f t="shared" si="76"/>
        <v>9351.653291644936</v>
      </c>
      <c r="J834" s="9">
        <f t="shared" si="77"/>
        <v>13507.458456003222</v>
      </c>
    </row>
    <row r="835" spans="1:10">
      <c r="A835" s="1">
        <v>41340</v>
      </c>
      <c r="B835" s="9">
        <f>IFERROR(VLOOKUP(A835,Data!A838:B2266,2,FALSE),B834)</f>
        <v>4826.8500979999999</v>
      </c>
      <c r="C835" s="9">
        <f>IFERROR(VLOOKUP(A835,Data!D838:E2248,2,FALSE),C834)</f>
        <v>9963.9902340000008</v>
      </c>
      <c r="D835" s="10">
        <f>IFERROR(VLOOKUP(A835,Data!G838:H2318,2,FALSE),D834)</f>
        <v>14329.49</v>
      </c>
      <c r="E835" s="13">
        <f t="shared" si="72"/>
        <v>0</v>
      </c>
      <c r="F835" s="13">
        <f t="shared" si="73"/>
        <v>0</v>
      </c>
      <c r="G835" s="13">
        <f t="shared" si="74"/>
        <v>2.325786360609503E-3</v>
      </c>
      <c r="H835" s="9">
        <f t="shared" si="75"/>
        <v>9225.2779291829047</v>
      </c>
      <c r="I835" s="9">
        <f t="shared" si="76"/>
        <v>9351.653291644936</v>
      </c>
      <c r="J835" s="9">
        <f t="shared" si="77"/>
        <v>13538.873918646692</v>
      </c>
    </row>
    <row r="836" spans="1:10">
      <c r="A836" s="1">
        <v>41341</v>
      </c>
      <c r="B836" s="9">
        <f>IFERROR(VLOOKUP(A836,Data!A839:B2267,2,FALSE),B835)</f>
        <v>4826.8500979999999</v>
      </c>
      <c r="C836" s="9">
        <f>IFERROR(VLOOKUP(A836,Data!D839:E2249,2,FALSE),C835)</f>
        <v>9963.9902340000008</v>
      </c>
      <c r="D836" s="10">
        <f>IFERROR(VLOOKUP(A836,Data!G839:H2319,2,FALSE),D835)</f>
        <v>14397.07</v>
      </c>
      <c r="E836" s="13">
        <f t="shared" si="72"/>
        <v>0</v>
      </c>
      <c r="F836" s="13">
        <f t="shared" si="73"/>
        <v>0</v>
      </c>
      <c r="G836" s="13">
        <f t="shared" si="74"/>
        <v>4.7161483067436408E-3</v>
      </c>
      <c r="H836" s="9">
        <f t="shared" si="75"/>
        <v>9225.2779291829047</v>
      </c>
      <c r="I836" s="9">
        <f t="shared" si="76"/>
        <v>9351.653291644936</v>
      </c>
      <c r="J836" s="9">
        <f t="shared" si="77"/>
        <v>13602.725255953334</v>
      </c>
    </row>
    <row r="837" spans="1:10">
      <c r="A837" s="1">
        <v>41344</v>
      </c>
      <c r="B837" s="9">
        <f>IFERROR(VLOOKUP(A837,Data!A840:B2268,2,FALSE),B836)</f>
        <v>4826.8500979999999</v>
      </c>
      <c r="C837" s="9">
        <f>IFERROR(VLOOKUP(A837,Data!D840:E2250,2,FALSE),C836)</f>
        <v>9963.9902340000008</v>
      </c>
      <c r="D837" s="10">
        <f>IFERROR(VLOOKUP(A837,Data!G840:H2320,2,FALSE),D836)</f>
        <v>14447.29</v>
      </c>
      <c r="E837" s="13">
        <f t="shared" si="72"/>
        <v>0</v>
      </c>
      <c r="F837" s="13">
        <f t="shared" si="73"/>
        <v>0</v>
      </c>
      <c r="G837" s="13">
        <f t="shared" si="74"/>
        <v>3.4882097537902619E-3</v>
      </c>
      <c r="H837" s="9">
        <f t="shared" si="75"/>
        <v>9225.2779291829047</v>
      </c>
      <c r="I837" s="9">
        <f t="shared" si="76"/>
        <v>9351.653291644936</v>
      </c>
      <c r="J837" s="9">
        <f t="shared" si="77"/>
        <v>13650.17441486928</v>
      </c>
    </row>
    <row r="838" spans="1:10">
      <c r="A838" s="1">
        <v>41345</v>
      </c>
      <c r="B838" s="9">
        <f>IFERROR(VLOOKUP(A838,Data!A841:B2269,2,FALSE),B837)</f>
        <v>4826.8500979999999</v>
      </c>
      <c r="C838" s="9">
        <f>IFERROR(VLOOKUP(A838,Data!D841:E2251,2,FALSE),C837)</f>
        <v>9963.9902340000008</v>
      </c>
      <c r="D838" s="10">
        <f>IFERROR(VLOOKUP(A838,Data!G841:H2321,2,FALSE),D837)</f>
        <v>14450.06</v>
      </c>
      <c r="E838" s="13">
        <f t="shared" si="72"/>
        <v>0</v>
      </c>
      <c r="F838" s="13">
        <f t="shared" si="73"/>
        <v>0</v>
      </c>
      <c r="G838" s="13">
        <f t="shared" si="74"/>
        <v>1.9173145967157974E-4</v>
      </c>
      <c r="H838" s="9">
        <f t="shared" si="75"/>
        <v>9225.2779291829047</v>
      </c>
      <c r="I838" s="9">
        <f t="shared" si="76"/>
        <v>9351.653291644936</v>
      </c>
      <c r="J838" s="9">
        <f t="shared" si="77"/>
        <v>13652.791582734613</v>
      </c>
    </row>
    <row r="839" spans="1:10">
      <c r="A839" s="1">
        <v>41346</v>
      </c>
      <c r="B839" s="9">
        <f>IFERROR(VLOOKUP(A839,Data!A842:B2270,2,FALSE),B838)</f>
        <v>4826.8500979999999</v>
      </c>
      <c r="C839" s="9">
        <f>IFERROR(VLOOKUP(A839,Data!D842:E2252,2,FALSE),C838)</f>
        <v>9963.9902340000008</v>
      </c>
      <c r="D839" s="10">
        <f>IFERROR(VLOOKUP(A839,Data!G842:H2322,2,FALSE),D838)</f>
        <v>14455.28</v>
      </c>
      <c r="E839" s="13">
        <f t="shared" si="72"/>
        <v>0</v>
      </c>
      <c r="F839" s="13">
        <f t="shared" si="73"/>
        <v>0</v>
      </c>
      <c r="G839" s="13">
        <f t="shared" si="74"/>
        <v>3.6124417476475284E-4</v>
      </c>
      <c r="H839" s="9">
        <f t="shared" si="75"/>
        <v>9225.2779291829047</v>
      </c>
      <c r="I839" s="9">
        <f t="shared" si="76"/>
        <v>9351.653291644936</v>
      </c>
      <c r="J839" s="9">
        <f t="shared" si="77"/>
        <v>13657.723574163152</v>
      </c>
    </row>
    <row r="840" spans="1:10">
      <c r="A840" s="1">
        <v>41347</v>
      </c>
      <c r="B840" s="9">
        <f>IFERROR(VLOOKUP(A840,Data!A843:B2271,2,FALSE),B839)</f>
        <v>4826.8500979999999</v>
      </c>
      <c r="C840" s="9">
        <f>IFERROR(VLOOKUP(A840,Data!D843:E2253,2,FALSE),C839)</f>
        <v>9963.9902340000008</v>
      </c>
      <c r="D840" s="10">
        <f>IFERROR(VLOOKUP(A840,Data!G843:H2323,2,FALSE),D839)</f>
        <v>14539.14</v>
      </c>
      <c r="E840" s="13">
        <f t="shared" si="72"/>
        <v>0</v>
      </c>
      <c r="F840" s="13">
        <f t="shared" si="73"/>
        <v>0</v>
      </c>
      <c r="G840" s="13">
        <f t="shared" si="74"/>
        <v>5.8013404098709092E-3</v>
      </c>
      <c r="H840" s="9">
        <f t="shared" si="75"/>
        <v>9225.2779291829047</v>
      </c>
      <c r="I840" s="9">
        <f t="shared" si="76"/>
        <v>9351.653291644936</v>
      </c>
      <c r="J840" s="9">
        <f t="shared" si="77"/>
        <v>13736.956677840792</v>
      </c>
    </row>
    <row r="841" spans="1:10">
      <c r="A841" s="1">
        <v>41348</v>
      </c>
      <c r="B841" s="9">
        <f>IFERROR(VLOOKUP(A841,Data!A844:B2272,2,FALSE),B840)</f>
        <v>4826.8500979999999</v>
      </c>
      <c r="C841" s="9">
        <f>IFERROR(VLOOKUP(A841,Data!D844:E2254,2,FALSE),C840)</f>
        <v>9963.9902340000008</v>
      </c>
      <c r="D841" s="10">
        <f>IFERROR(VLOOKUP(A841,Data!G844:H2324,2,FALSE),D840)</f>
        <v>14514.11</v>
      </c>
      <c r="E841" s="13">
        <f t="shared" ref="E841:E904" si="78">(B841-B840)/B840</f>
        <v>0</v>
      </c>
      <c r="F841" s="13">
        <f t="shared" ref="F841:F904" si="79">(C841-C840)/C840</f>
        <v>0</v>
      </c>
      <c r="G841" s="13">
        <f t="shared" ref="G841:G904" si="80">(D841-D840)/D840</f>
        <v>-1.7215598721794299E-3</v>
      </c>
      <c r="H841" s="9">
        <f t="shared" ref="H841:H904" si="81">H840*(1+E841)</f>
        <v>9225.2779291829047</v>
      </c>
      <c r="I841" s="9">
        <f t="shared" ref="I841:I904" si="82">I840*(1+F841)</f>
        <v>9351.653291644936</v>
      </c>
      <c r="J841" s="9">
        <f t="shared" ref="J841:J904" si="83">J840*(1+G841)</f>
        <v>13713.307684458354</v>
      </c>
    </row>
    <row r="842" spans="1:10">
      <c r="A842" s="1">
        <v>41351</v>
      </c>
      <c r="B842" s="9">
        <f>IFERROR(VLOOKUP(A842,Data!A845:B2273,2,FALSE),B841)</f>
        <v>4826.8500979999999</v>
      </c>
      <c r="C842" s="9">
        <f>IFERROR(VLOOKUP(A842,Data!D845:E2255,2,FALSE),C841)</f>
        <v>9963.9902340000008</v>
      </c>
      <c r="D842" s="10">
        <f>IFERROR(VLOOKUP(A842,Data!G845:H2325,2,FALSE),D841)</f>
        <v>14452.06</v>
      </c>
      <c r="E842" s="13">
        <f t="shared" si="78"/>
        <v>0</v>
      </c>
      <c r="F842" s="13">
        <f t="shared" si="79"/>
        <v>0</v>
      </c>
      <c r="G842" s="13">
        <f t="shared" si="80"/>
        <v>-4.2751501814442009E-3</v>
      </c>
      <c r="H842" s="9">
        <f t="shared" si="81"/>
        <v>9225.2779291829047</v>
      </c>
      <c r="I842" s="9">
        <f t="shared" si="82"/>
        <v>9351.653291644936</v>
      </c>
      <c r="J842" s="9">
        <f t="shared" si="83"/>
        <v>13654.681234622942</v>
      </c>
    </row>
    <row r="843" spans="1:10">
      <c r="A843" s="1">
        <v>41352</v>
      </c>
      <c r="B843" s="9">
        <f>IFERROR(VLOOKUP(A843,Data!A846:B2274,2,FALSE),B842)</f>
        <v>4826.8500979999999</v>
      </c>
      <c r="C843" s="9">
        <f>IFERROR(VLOOKUP(A843,Data!D846:E2256,2,FALSE),C842)</f>
        <v>9963.9902340000008</v>
      </c>
      <c r="D843" s="10">
        <f>IFERROR(VLOOKUP(A843,Data!G846:H2326,2,FALSE),D842)</f>
        <v>14455.82</v>
      </c>
      <c r="E843" s="13">
        <f t="shared" si="78"/>
        <v>0</v>
      </c>
      <c r="F843" s="13">
        <f t="shared" si="79"/>
        <v>0</v>
      </c>
      <c r="G843" s="13">
        <f t="shared" si="80"/>
        <v>2.6017052240304969E-4</v>
      </c>
      <c r="H843" s="9">
        <f t="shared" si="81"/>
        <v>9225.2779291829047</v>
      </c>
      <c r="I843" s="9">
        <f t="shared" si="82"/>
        <v>9351.653291644936</v>
      </c>
      <c r="J843" s="9">
        <f t="shared" si="83"/>
        <v>13658.233780173001</v>
      </c>
    </row>
    <row r="844" spans="1:10">
      <c r="A844" s="1">
        <v>41353</v>
      </c>
      <c r="B844" s="9">
        <f>IFERROR(VLOOKUP(A844,Data!A847:B2275,2,FALSE),B843)</f>
        <v>4826.8500979999999</v>
      </c>
      <c r="C844" s="9">
        <f>IFERROR(VLOOKUP(A844,Data!D847:E2257,2,FALSE),C843)</f>
        <v>9963.9902340000008</v>
      </c>
      <c r="D844" s="10">
        <f>IFERROR(VLOOKUP(A844,Data!G847:H2327,2,FALSE),D843)</f>
        <v>14511.73</v>
      </c>
      <c r="E844" s="13">
        <f t="shared" si="78"/>
        <v>0</v>
      </c>
      <c r="F844" s="13">
        <f t="shared" si="79"/>
        <v>0</v>
      </c>
      <c r="G844" s="13">
        <f t="shared" si="80"/>
        <v>3.8676463874065849E-3</v>
      </c>
      <c r="H844" s="9">
        <f t="shared" si="81"/>
        <v>9225.2779291829047</v>
      </c>
      <c r="I844" s="9">
        <f t="shared" si="82"/>
        <v>9351.653291644936</v>
      </c>
      <c r="J844" s="9">
        <f t="shared" si="83"/>
        <v>13711.058998711242</v>
      </c>
    </row>
    <row r="845" spans="1:10">
      <c r="A845" s="1">
        <v>41354</v>
      </c>
      <c r="B845" s="9">
        <f>IFERROR(VLOOKUP(A845,Data!A848:B2276,2,FALSE),B844)</f>
        <v>4826.8500979999999</v>
      </c>
      <c r="C845" s="9">
        <f>IFERROR(VLOOKUP(A845,Data!D848:E2258,2,FALSE),C844)</f>
        <v>9963.9902340000008</v>
      </c>
      <c r="D845" s="10">
        <f>IFERROR(VLOOKUP(A845,Data!G848:H2328,2,FALSE),D844)</f>
        <v>14421.49</v>
      </c>
      <c r="E845" s="13">
        <f t="shared" si="78"/>
        <v>0</v>
      </c>
      <c r="F845" s="13">
        <f t="shared" si="79"/>
        <v>0</v>
      </c>
      <c r="G845" s="13">
        <f t="shared" si="80"/>
        <v>-6.218417790297903E-3</v>
      </c>
      <c r="H845" s="9">
        <f t="shared" si="81"/>
        <v>9225.2779291829047</v>
      </c>
      <c r="I845" s="9">
        <f t="shared" si="82"/>
        <v>9351.653291644936</v>
      </c>
      <c r="J845" s="9">
        <f t="shared" si="83"/>
        <v>13625.797905509831</v>
      </c>
    </row>
    <row r="846" spans="1:10">
      <c r="A846" s="1">
        <v>41355</v>
      </c>
      <c r="B846" s="9">
        <f>IFERROR(VLOOKUP(A846,Data!A849:B2277,2,FALSE),B845)</f>
        <v>4826.8500979999999</v>
      </c>
      <c r="C846" s="9">
        <f>IFERROR(VLOOKUP(A846,Data!D849:E2259,2,FALSE),C845)</f>
        <v>9963.9902340000008</v>
      </c>
      <c r="D846" s="10">
        <f>IFERROR(VLOOKUP(A846,Data!G849:H2329,2,FALSE),D845)</f>
        <v>14512.03</v>
      </c>
      <c r="E846" s="13">
        <f t="shared" si="78"/>
        <v>0</v>
      </c>
      <c r="F846" s="13">
        <f t="shared" si="79"/>
        <v>0</v>
      </c>
      <c r="G846" s="13">
        <f t="shared" si="80"/>
        <v>6.2781307618006788E-3</v>
      </c>
      <c r="H846" s="9">
        <f t="shared" si="81"/>
        <v>9225.2779291829047</v>
      </c>
      <c r="I846" s="9">
        <f t="shared" si="82"/>
        <v>9351.653291644936</v>
      </c>
      <c r="J846" s="9">
        <f t="shared" si="83"/>
        <v>13711.342446494493</v>
      </c>
    </row>
    <row r="847" spans="1:10">
      <c r="A847" s="1">
        <v>41358</v>
      </c>
      <c r="B847" s="9">
        <f>IFERROR(VLOOKUP(A847,Data!A850:B2278,2,FALSE),B846)</f>
        <v>4826.8500979999999</v>
      </c>
      <c r="C847" s="9">
        <f>IFERROR(VLOOKUP(A847,Data!D850:E2260,2,FALSE),C846)</f>
        <v>9963.9902340000008</v>
      </c>
      <c r="D847" s="10">
        <f>IFERROR(VLOOKUP(A847,Data!G850:H2330,2,FALSE),D846)</f>
        <v>14447.75</v>
      </c>
      <c r="E847" s="13">
        <f t="shared" si="78"/>
        <v>0</v>
      </c>
      <c r="F847" s="13">
        <f t="shared" si="79"/>
        <v>0</v>
      </c>
      <c r="G847" s="13">
        <f t="shared" si="80"/>
        <v>-4.429428549968588E-3</v>
      </c>
      <c r="H847" s="9">
        <f t="shared" si="81"/>
        <v>9225.2779291829047</v>
      </c>
      <c r="I847" s="9">
        <f t="shared" si="82"/>
        <v>9351.653291644936</v>
      </c>
      <c r="J847" s="9">
        <f t="shared" si="83"/>
        <v>13650.609034803594</v>
      </c>
    </row>
    <row r="848" spans="1:10">
      <c r="A848" s="1">
        <v>41359</v>
      </c>
      <c r="B848" s="9">
        <f>IFERROR(VLOOKUP(A848,Data!A851:B2279,2,FALSE),B847)</f>
        <v>4826.8500979999999</v>
      </c>
      <c r="C848" s="9">
        <f>IFERROR(VLOOKUP(A848,Data!D851:E2261,2,FALSE),C847)</f>
        <v>9963.9902340000008</v>
      </c>
      <c r="D848" s="10">
        <f>IFERROR(VLOOKUP(A848,Data!G851:H2331,2,FALSE),D847)</f>
        <v>14559.65</v>
      </c>
      <c r="E848" s="13">
        <f t="shared" si="78"/>
        <v>0</v>
      </c>
      <c r="F848" s="13">
        <f t="shared" si="79"/>
        <v>0</v>
      </c>
      <c r="G848" s="13">
        <f t="shared" si="80"/>
        <v>7.7451506289906479E-3</v>
      </c>
      <c r="H848" s="9">
        <f t="shared" si="81"/>
        <v>9225.2779291829047</v>
      </c>
      <c r="I848" s="9">
        <f t="shared" si="82"/>
        <v>9351.653291644936</v>
      </c>
      <c r="J848" s="9">
        <f t="shared" si="83"/>
        <v>13756.33505795561</v>
      </c>
    </row>
    <row r="849" spans="1:10">
      <c r="A849" s="1">
        <v>41360</v>
      </c>
      <c r="B849" s="9">
        <f>IFERROR(VLOOKUP(A849,Data!A852:B2280,2,FALSE),B848)</f>
        <v>4826.8500979999999</v>
      </c>
      <c r="C849" s="9">
        <f>IFERROR(VLOOKUP(A849,Data!D852:E2262,2,FALSE),C848)</f>
        <v>9963.9902340000008</v>
      </c>
      <c r="D849" s="10">
        <f>IFERROR(VLOOKUP(A849,Data!G852:H2332,2,FALSE),D848)</f>
        <v>14526.16</v>
      </c>
      <c r="E849" s="13">
        <f t="shared" si="78"/>
        <v>0</v>
      </c>
      <c r="F849" s="13">
        <f t="shared" si="79"/>
        <v>0</v>
      </c>
      <c r="G849" s="13">
        <f t="shared" si="80"/>
        <v>-2.3001926557300336E-3</v>
      </c>
      <c r="H849" s="9">
        <f t="shared" si="81"/>
        <v>9225.2779291829047</v>
      </c>
      <c r="I849" s="9">
        <f t="shared" si="82"/>
        <v>9351.653291644936</v>
      </c>
      <c r="J849" s="9">
        <f t="shared" si="83"/>
        <v>13724.692837085538</v>
      </c>
    </row>
    <row r="850" spans="1:10">
      <c r="A850" s="1">
        <v>41361</v>
      </c>
      <c r="B850" s="9">
        <f>IFERROR(VLOOKUP(A850,Data!A853:B2281,2,FALSE),B849)</f>
        <v>4826.8500979999999</v>
      </c>
      <c r="C850" s="9">
        <f>IFERROR(VLOOKUP(A850,Data!D853:E2263,2,FALSE),C849)</f>
        <v>9963.9902340000008</v>
      </c>
      <c r="D850" s="10">
        <f>IFERROR(VLOOKUP(A850,Data!G853:H2333,2,FALSE),D849)</f>
        <v>14578.54</v>
      </c>
      <c r="E850" s="13">
        <f t="shared" si="78"/>
        <v>0</v>
      </c>
      <c r="F850" s="13">
        <f t="shared" si="79"/>
        <v>0</v>
      </c>
      <c r="G850" s="13">
        <f t="shared" si="80"/>
        <v>3.6059082372768177E-3</v>
      </c>
      <c r="H850" s="9">
        <f t="shared" si="81"/>
        <v>9225.2779291829047</v>
      </c>
      <c r="I850" s="9">
        <f t="shared" si="82"/>
        <v>9351.653291644936</v>
      </c>
      <c r="J850" s="9">
        <f t="shared" si="83"/>
        <v>13774.18282004088</v>
      </c>
    </row>
    <row r="851" spans="1:10">
      <c r="A851" s="1">
        <v>41362</v>
      </c>
      <c r="B851" s="9">
        <f>IFERROR(VLOOKUP(A851,Data!A854:B2282,2,FALSE),B850)</f>
        <v>4826.8500979999999</v>
      </c>
      <c r="C851" s="9">
        <f>IFERROR(VLOOKUP(A851,Data!D854:E2264,2,FALSE),C850)</f>
        <v>9963.9902340000008</v>
      </c>
      <c r="D851" s="10">
        <f>IFERROR(VLOOKUP(A851,Data!G854:H2334,2,FALSE),D850)</f>
        <v>14578.54</v>
      </c>
      <c r="E851" s="13">
        <f t="shared" si="78"/>
        <v>0</v>
      </c>
      <c r="F851" s="13">
        <f t="shared" si="79"/>
        <v>0</v>
      </c>
      <c r="G851" s="13">
        <f t="shared" si="80"/>
        <v>0</v>
      </c>
      <c r="H851" s="9">
        <f t="shared" si="81"/>
        <v>9225.2779291829047</v>
      </c>
      <c r="I851" s="9">
        <f t="shared" si="82"/>
        <v>9351.653291644936</v>
      </c>
      <c r="J851" s="9">
        <f t="shared" si="83"/>
        <v>13774.18282004088</v>
      </c>
    </row>
    <row r="852" spans="1:10">
      <c r="A852" s="1">
        <v>41365</v>
      </c>
      <c r="B852" s="9">
        <f>IFERROR(VLOOKUP(A852,Data!A855:B2283,2,FALSE),B851)</f>
        <v>4826.8500979999999</v>
      </c>
      <c r="C852" s="9">
        <f>IFERROR(VLOOKUP(A852,Data!D855:E2265,2,FALSE),C851)</f>
        <v>9963.9902340000008</v>
      </c>
      <c r="D852" s="10">
        <f>IFERROR(VLOOKUP(A852,Data!G855:H2335,2,FALSE),D851)</f>
        <v>14572.85</v>
      </c>
      <c r="E852" s="13">
        <f t="shared" si="78"/>
        <v>0</v>
      </c>
      <c r="F852" s="13">
        <f t="shared" si="79"/>
        <v>0</v>
      </c>
      <c r="G852" s="13">
        <f t="shared" si="80"/>
        <v>-3.9029971451191332E-4</v>
      </c>
      <c r="H852" s="9">
        <f t="shared" si="81"/>
        <v>9225.2779291829047</v>
      </c>
      <c r="I852" s="9">
        <f t="shared" si="82"/>
        <v>9351.653291644936</v>
      </c>
      <c r="J852" s="9">
        <f t="shared" si="83"/>
        <v>13768.806760418584</v>
      </c>
    </row>
    <row r="853" spans="1:10">
      <c r="A853" s="1">
        <v>41366</v>
      </c>
      <c r="B853" s="9">
        <f>IFERROR(VLOOKUP(A853,Data!A856:B2284,2,FALSE),B852)</f>
        <v>4826.8500979999999</v>
      </c>
      <c r="C853" s="9">
        <f>IFERROR(VLOOKUP(A853,Data!D856:E2266,2,FALSE),C852)</f>
        <v>9963.9902340000008</v>
      </c>
      <c r="D853" s="10">
        <f>IFERROR(VLOOKUP(A853,Data!G856:H2336,2,FALSE),D852)</f>
        <v>14662.01</v>
      </c>
      <c r="E853" s="13">
        <f t="shared" si="78"/>
        <v>0</v>
      </c>
      <c r="F853" s="13">
        <f t="shared" si="79"/>
        <v>0</v>
      </c>
      <c r="G853" s="13">
        <f t="shared" si="80"/>
        <v>6.1182267023951976E-3</v>
      </c>
      <c r="H853" s="9">
        <f t="shared" si="81"/>
        <v>9225.2779291829047</v>
      </c>
      <c r="I853" s="9">
        <f t="shared" si="82"/>
        <v>9351.653291644936</v>
      </c>
      <c r="J853" s="9">
        <f t="shared" si="83"/>
        <v>13853.047441600294</v>
      </c>
    </row>
    <row r="854" spans="1:10">
      <c r="A854" s="1">
        <v>41367</v>
      </c>
      <c r="B854" s="9">
        <f>IFERROR(VLOOKUP(A854,Data!A857:B2285,2,FALSE),B853)</f>
        <v>4826.8500979999999</v>
      </c>
      <c r="C854" s="9">
        <f>IFERROR(VLOOKUP(A854,Data!D857:E2267,2,FALSE),C853)</f>
        <v>9963.9902340000008</v>
      </c>
      <c r="D854" s="10">
        <f>IFERROR(VLOOKUP(A854,Data!G857:H2337,2,FALSE),D853)</f>
        <v>14550.35</v>
      </c>
      <c r="E854" s="13">
        <f t="shared" si="78"/>
        <v>0</v>
      </c>
      <c r="F854" s="13">
        <f t="shared" si="79"/>
        <v>0</v>
      </c>
      <c r="G854" s="13">
        <f t="shared" si="80"/>
        <v>-7.6155997711091356E-3</v>
      </c>
      <c r="H854" s="9">
        <f t="shared" si="81"/>
        <v>9225.2779291829047</v>
      </c>
      <c r="I854" s="9">
        <f t="shared" si="82"/>
        <v>9351.653291644936</v>
      </c>
      <c r="J854" s="9">
        <f t="shared" si="83"/>
        <v>13747.54817667488</v>
      </c>
    </row>
    <row r="855" spans="1:10">
      <c r="A855" s="1">
        <v>41368</v>
      </c>
      <c r="B855" s="9">
        <f>IFERROR(VLOOKUP(A855,Data!A858:B2286,2,FALSE),B854)</f>
        <v>4826.8500979999999</v>
      </c>
      <c r="C855" s="9">
        <f>IFERROR(VLOOKUP(A855,Data!D858:E2268,2,FALSE),C854)</f>
        <v>9963.9902340000008</v>
      </c>
      <c r="D855" s="10">
        <f>IFERROR(VLOOKUP(A855,Data!G858:H2338,2,FALSE),D854)</f>
        <v>14606.11</v>
      </c>
      <c r="E855" s="13">
        <f t="shared" si="78"/>
        <v>0</v>
      </c>
      <c r="F855" s="13">
        <f t="shared" si="79"/>
        <v>0</v>
      </c>
      <c r="G855" s="13">
        <f t="shared" si="80"/>
        <v>3.8322102217472581E-3</v>
      </c>
      <c r="H855" s="9">
        <f t="shared" si="81"/>
        <v>9225.2779291829047</v>
      </c>
      <c r="I855" s="9">
        <f t="shared" si="82"/>
        <v>9351.653291644936</v>
      </c>
      <c r="J855" s="9">
        <f t="shared" si="83"/>
        <v>13800.231671321495</v>
      </c>
    </row>
    <row r="856" spans="1:10">
      <c r="A856" s="1">
        <v>41369</v>
      </c>
      <c r="B856" s="9">
        <f>IFERROR(VLOOKUP(A856,Data!A859:B2287,2,FALSE),B855)</f>
        <v>4826.8500979999999</v>
      </c>
      <c r="C856" s="9">
        <f>IFERROR(VLOOKUP(A856,Data!D859:E2269,2,FALSE),C855)</f>
        <v>9963.9902340000008</v>
      </c>
      <c r="D856" s="10">
        <f>IFERROR(VLOOKUP(A856,Data!G859:H2339,2,FALSE),D855)</f>
        <v>14565.25</v>
      </c>
      <c r="E856" s="13">
        <f t="shared" si="78"/>
        <v>0</v>
      </c>
      <c r="F856" s="13">
        <f t="shared" si="79"/>
        <v>0</v>
      </c>
      <c r="G856" s="13">
        <f t="shared" si="80"/>
        <v>-2.7974594193800116E-3</v>
      </c>
      <c r="H856" s="9">
        <f t="shared" si="81"/>
        <v>9225.2779291829047</v>
      </c>
      <c r="I856" s="9">
        <f t="shared" si="82"/>
        <v>9351.653291644936</v>
      </c>
      <c r="J856" s="9">
        <f t="shared" si="83"/>
        <v>13761.626083242931</v>
      </c>
    </row>
    <row r="857" spans="1:10">
      <c r="A857" s="1">
        <v>41372</v>
      </c>
      <c r="B857" s="9">
        <f>IFERROR(VLOOKUP(A857,Data!A860:B2288,2,FALSE),B856)</f>
        <v>4826.8500979999999</v>
      </c>
      <c r="C857" s="9">
        <f>IFERROR(VLOOKUP(A857,Data!D860:E2270,2,FALSE),C856)</f>
        <v>9963.9902340000008</v>
      </c>
      <c r="D857" s="10">
        <f>IFERROR(VLOOKUP(A857,Data!G860:H2340,2,FALSE),D856)</f>
        <v>14613.48</v>
      </c>
      <c r="E857" s="13">
        <f t="shared" si="78"/>
        <v>0</v>
      </c>
      <c r="F857" s="13">
        <f t="shared" si="79"/>
        <v>0</v>
      </c>
      <c r="G857" s="13">
        <f t="shared" si="80"/>
        <v>3.3113060194641056E-3</v>
      </c>
      <c r="H857" s="9">
        <f t="shared" si="81"/>
        <v>9225.2779291829047</v>
      </c>
      <c r="I857" s="9">
        <f t="shared" si="82"/>
        <v>9351.653291644936</v>
      </c>
      <c r="J857" s="9">
        <f t="shared" si="83"/>
        <v>13807.195038529986</v>
      </c>
    </row>
    <row r="858" spans="1:10">
      <c r="A858" s="1">
        <v>41373</v>
      </c>
      <c r="B858" s="9">
        <f>IFERROR(VLOOKUP(A858,Data!A861:B2289,2,FALSE),B857)</f>
        <v>4826.8500979999999</v>
      </c>
      <c r="C858" s="9">
        <f>IFERROR(VLOOKUP(A858,Data!D861:E2271,2,FALSE),C857)</f>
        <v>9963.9902340000008</v>
      </c>
      <c r="D858" s="10">
        <f>IFERROR(VLOOKUP(A858,Data!G861:H2341,2,FALSE),D857)</f>
        <v>14673.46</v>
      </c>
      <c r="E858" s="13">
        <f t="shared" si="78"/>
        <v>0</v>
      </c>
      <c r="F858" s="13">
        <f t="shared" si="79"/>
        <v>0</v>
      </c>
      <c r="G858" s="13">
        <f t="shared" si="80"/>
        <v>4.1044296088268888E-3</v>
      </c>
      <c r="H858" s="9">
        <f t="shared" si="81"/>
        <v>9225.2779291829047</v>
      </c>
      <c r="I858" s="9">
        <f t="shared" si="82"/>
        <v>9351.653291644936</v>
      </c>
      <c r="J858" s="9">
        <f t="shared" si="83"/>
        <v>13863.865698660975</v>
      </c>
    </row>
    <row r="859" spans="1:10">
      <c r="A859" s="1">
        <v>41374</v>
      </c>
      <c r="B859" s="9">
        <f>IFERROR(VLOOKUP(A859,Data!A862:B2290,2,FALSE),B858)</f>
        <v>4826.8500979999999</v>
      </c>
      <c r="C859" s="9">
        <f>IFERROR(VLOOKUP(A859,Data!D862:E2272,2,FALSE),C858)</f>
        <v>9963.9902340000008</v>
      </c>
      <c r="D859" s="10">
        <f>IFERROR(VLOOKUP(A859,Data!G862:H2342,2,FALSE),D858)</f>
        <v>14802.24</v>
      </c>
      <c r="E859" s="13">
        <f t="shared" si="78"/>
        <v>0</v>
      </c>
      <c r="F859" s="13">
        <f t="shared" si="79"/>
        <v>0</v>
      </c>
      <c r="G859" s="13">
        <f t="shared" si="80"/>
        <v>8.776389481417516E-3</v>
      </c>
      <c r="H859" s="9">
        <f t="shared" si="81"/>
        <v>9225.2779291829047</v>
      </c>
      <c r="I859" s="9">
        <f t="shared" si="82"/>
        <v>9351.653291644936</v>
      </c>
      <c r="J859" s="9">
        <f t="shared" si="83"/>
        <v>13985.540383750487</v>
      </c>
    </row>
    <row r="860" spans="1:10">
      <c r="A860" s="1">
        <v>41375</v>
      </c>
      <c r="B860" s="9">
        <f>IFERROR(VLOOKUP(A860,Data!A863:B2291,2,FALSE),B859)</f>
        <v>4826.8500979999999</v>
      </c>
      <c r="C860" s="9">
        <f>IFERROR(VLOOKUP(A860,Data!D863:E2273,2,FALSE),C859)</f>
        <v>9963.9902340000008</v>
      </c>
      <c r="D860" s="10">
        <f>IFERROR(VLOOKUP(A860,Data!G863:H2343,2,FALSE),D859)</f>
        <v>14865.14</v>
      </c>
      <c r="E860" s="13">
        <f t="shared" si="78"/>
        <v>0</v>
      </c>
      <c r="F860" s="13">
        <f t="shared" si="79"/>
        <v>0</v>
      </c>
      <c r="G860" s="13">
        <f t="shared" si="80"/>
        <v>4.2493568540977337E-3</v>
      </c>
      <c r="H860" s="9">
        <f t="shared" si="81"/>
        <v>9225.2779291829047</v>
      </c>
      <c r="I860" s="9">
        <f t="shared" si="82"/>
        <v>9351.653291644936</v>
      </c>
      <c r="J860" s="9">
        <f t="shared" si="83"/>
        <v>14044.969935638439</v>
      </c>
    </row>
    <row r="861" spans="1:10">
      <c r="A861" s="1">
        <v>41376</v>
      </c>
      <c r="B861" s="9">
        <f>IFERROR(VLOOKUP(A861,Data!A864:B2292,2,FALSE),B860)</f>
        <v>4826.8500979999999</v>
      </c>
      <c r="C861" s="9">
        <f>IFERROR(VLOOKUP(A861,Data!D864:E2274,2,FALSE),C860)</f>
        <v>9963.9902340000008</v>
      </c>
      <c r="D861" s="10">
        <f>IFERROR(VLOOKUP(A861,Data!G864:H2344,2,FALSE),D860)</f>
        <v>14865.06</v>
      </c>
      <c r="E861" s="13">
        <f t="shared" si="78"/>
        <v>0</v>
      </c>
      <c r="F861" s="13">
        <f t="shared" si="79"/>
        <v>0</v>
      </c>
      <c r="G861" s="13">
        <f t="shared" si="80"/>
        <v>-5.3817185710950077E-6</v>
      </c>
      <c r="H861" s="9">
        <f t="shared" si="81"/>
        <v>9225.2779291829047</v>
      </c>
      <c r="I861" s="9">
        <f t="shared" si="82"/>
        <v>9351.653291644936</v>
      </c>
      <c r="J861" s="9">
        <f t="shared" si="83"/>
        <v>14044.894349562906</v>
      </c>
    </row>
    <row r="862" spans="1:10">
      <c r="A862" s="1">
        <v>41379</v>
      </c>
      <c r="B862" s="9">
        <f>IFERROR(VLOOKUP(A862,Data!A865:B2293,2,FALSE),B861)</f>
        <v>4826.8500979999999</v>
      </c>
      <c r="C862" s="9">
        <f>IFERROR(VLOOKUP(A862,Data!D865:E2275,2,FALSE),C861)</f>
        <v>9963.9902340000008</v>
      </c>
      <c r="D862" s="10">
        <f>IFERROR(VLOOKUP(A862,Data!G865:H2345,2,FALSE),D861)</f>
        <v>14599.2</v>
      </c>
      <c r="E862" s="13">
        <f t="shared" si="78"/>
        <v>0</v>
      </c>
      <c r="F862" s="13">
        <f t="shared" si="79"/>
        <v>0</v>
      </c>
      <c r="G862" s="13">
        <f t="shared" si="80"/>
        <v>-1.7884892492865737E-2</v>
      </c>
      <c r="H862" s="9">
        <f t="shared" si="81"/>
        <v>9225.2779291829047</v>
      </c>
      <c r="I862" s="9">
        <f t="shared" si="82"/>
        <v>9351.653291644936</v>
      </c>
      <c r="J862" s="9">
        <f t="shared" si="83"/>
        <v>13793.702924047317</v>
      </c>
    </row>
    <row r="863" spans="1:10">
      <c r="A863" s="1">
        <v>41380</v>
      </c>
      <c r="B863" s="9">
        <f>IFERROR(VLOOKUP(A863,Data!A866:B2294,2,FALSE),B862)</f>
        <v>4826.8500979999999</v>
      </c>
      <c r="C863" s="9">
        <f>IFERROR(VLOOKUP(A863,Data!D866:E2276,2,FALSE),C862)</f>
        <v>9963.9902340000008</v>
      </c>
      <c r="D863" s="10">
        <f>IFERROR(VLOOKUP(A863,Data!G866:H2346,2,FALSE),D862)</f>
        <v>14756.78</v>
      </c>
      <c r="E863" s="13">
        <f t="shared" si="78"/>
        <v>0</v>
      </c>
      <c r="F863" s="13">
        <f t="shared" si="79"/>
        <v>0</v>
      </c>
      <c r="G863" s="13">
        <f t="shared" si="80"/>
        <v>1.0793742122856042E-2</v>
      </c>
      <c r="H863" s="9">
        <f t="shared" si="81"/>
        <v>9225.2779291829047</v>
      </c>
      <c r="I863" s="9">
        <f t="shared" si="82"/>
        <v>9351.653291644936</v>
      </c>
      <c r="J863" s="9">
        <f t="shared" si="83"/>
        <v>13942.588596328769</v>
      </c>
    </row>
    <row r="864" spans="1:10">
      <c r="A864" s="1">
        <v>41381</v>
      </c>
      <c r="B864" s="9">
        <f>IFERROR(VLOOKUP(A864,Data!A867:B2295,2,FALSE),B863)</f>
        <v>4826.8500979999999</v>
      </c>
      <c r="C864" s="9">
        <f>IFERROR(VLOOKUP(A864,Data!D867:E2277,2,FALSE),C863)</f>
        <v>9963.9902340000008</v>
      </c>
      <c r="D864" s="10">
        <f>IFERROR(VLOOKUP(A864,Data!G867:H2347,2,FALSE),D863)</f>
        <v>14618.59</v>
      </c>
      <c r="E864" s="13">
        <f t="shared" si="78"/>
        <v>0</v>
      </c>
      <c r="F864" s="13">
        <f t="shared" si="79"/>
        <v>0</v>
      </c>
      <c r="G864" s="13">
        <f t="shared" si="80"/>
        <v>-9.3645090595645183E-3</v>
      </c>
      <c r="H864" s="9">
        <f t="shared" si="81"/>
        <v>9225.2779291829047</v>
      </c>
      <c r="I864" s="9">
        <f t="shared" si="82"/>
        <v>9351.653291644936</v>
      </c>
      <c r="J864" s="9">
        <f t="shared" si="83"/>
        <v>13812.023099104666</v>
      </c>
    </row>
    <row r="865" spans="1:10">
      <c r="A865" s="1">
        <v>41382</v>
      </c>
      <c r="B865" s="9">
        <f>IFERROR(VLOOKUP(A865,Data!A868:B2296,2,FALSE),B864)</f>
        <v>4826.8500979999999</v>
      </c>
      <c r="C865" s="9">
        <f>IFERROR(VLOOKUP(A865,Data!D868:E2278,2,FALSE),C864)</f>
        <v>9963.9902340000008</v>
      </c>
      <c r="D865" s="10">
        <f>IFERROR(VLOOKUP(A865,Data!G868:H2348,2,FALSE),D864)</f>
        <v>14537.14</v>
      </c>
      <c r="E865" s="13">
        <f t="shared" si="78"/>
        <v>0</v>
      </c>
      <c r="F865" s="13">
        <f t="shared" si="79"/>
        <v>0</v>
      </c>
      <c r="G865" s="13">
        <f t="shared" si="80"/>
        <v>-5.571672781027495E-3</v>
      </c>
      <c r="H865" s="9">
        <f t="shared" si="81"/>
        <v>9225.2779291829047</v>
      </c>
      <c r="I865" s="9">
        <f t="shared" si="82"/>
        <v>9351.653291644936</v>
      </c>
      <c r="J865" s="9">
        <f t="shared" si="83"/>
        <v>13735.067025952461</v>
      </c>
    </row>
    <row r="866" spans="1:10">
      <c r="A866" s="1">
        <v>41383</v>
      </c>
      <c r="B866" s="9">
        <f>IFERROR(VLOOKUP(A866,Data!A869:B2297,2,FALSE),B865)</f>
        <v>4826.8500979999999</v>
      </c>
      <c r="C866" s="9">
        <f>IFERROR(VLOOKUP(A866,Data!D869:E2279,2,FALSE),C865)</f>
        <v>9963.9902340000008</v>
      </c>
      <c r="D866" s="10">
        <f>IFERROR(VLOOKUP(A866,Data!G869:H2349,2,FALSE),D865)</f>
        <v>14547.51</v>
      </c>
      <c r="E866" s="13">
        <f t="shared" si="78"/>
        <v>0</v>
      </c>
      <c r="F866" s="13">
        <f t="shared" si="79"/>
        <v>0</v>
      </c>
      <c r="G866" s="13">
        <f t="shared" si="80"/>
        <v>7.1334526598772533E-4</v>
      </c>
      <c r="H866" s="9">
        <f t="shared" si="81"/>
        <v>9225.2779291829047</v>
      </c>
      <c r="I866" s="9">
        <f t="shared" si="82"/>
        <v>9351.653291644936</v>
      </c>
      <c r="J866" s="9">
        <f t="shared" si="83"/>
        <v>13744.86487099345</v>
      </c>
    </row>
    <row r="867" spans="1:10">
      <c r="A867" s="1">
        <v>41386</v>
      </c>
      <c r="B867" s="9">
        <f>IFERROR(VLOOKUP(A867,Data!A870:B2298,2,FALSE),B866)</f>
        <v>4826.8500979999999</v>
      </c>
      <c r="C867" s="9">
        <f>IFERROR(VLOOKUP(A867,Data!D870:E2280,2,FALSE),C866)</f>
        <v>9963.9902340000008</v>
      </c>
      <c r="D867" s="10">
        <f>IFERROR(VLOOKUP(A867,Data!G870:H2350,2,FALSE),D866)</f>
        <v>14567.17</v>
      </c>
      <c r="E867" s="13">
        <f t="shared" si="78"/>
        <v>0</v>
      </c>
      <c r="F867" s="13">
        <f t="shared" si="79"/>
        <v>0</v>
      </c>
      <c r="G867" s="13">
        <f t="shared" si="80"/>
        <v>1.3514340254792644E-3</v>
      </c>
      <c r="H867" s="9">
        <f t="shared" si="81"/>
        <v>9225.2779291829047</v>
      </c>
      <c r="I867" s="9">
        <f t="shared" si="82"/>
        <v>9351.653291644936</v>
      </c>
      <c r="J867" s="9">
        <f t="shared" si="83"/>
        <v>13763.440149055725</v>
      </c>
    </row>
    <row r="868" spans="1:10">
      <c r="A868" s="1">
        <v>41387</v>
      </c>
      <c r="B868" s="9">
        <f>IFERROR(VLOOKUP(A868,Data!A871:B2299,2,FALSE),B867)</f>
        <v>4826.8500979999999</v>
      </c>
      <c r="C868" s="9">
        <f>IFERROR(VLOOKUP(A868,Data!D871:E2281,2,FALSE),C867)</f>
        <v>9963.9902340000008</v>
      </c>
      <c r="D868" s="10">
        <f>IFERROR(VLOOKUP(A868,Data!G871:H2351,2,FALSE),D867)</f>
        <v>14719.46</v>
      </c>
      <c r="E868" s="13">
        <f t="shared" si="78"/>
        <v>0</v>
      </c>
      <c r="F868" s="13">
        <f t="shared" si="79"/>
        <v>0</v>
      </c>
      <c r="G868" s="13">
        <f t="shared" si="80"/>
        <v>1.0454329838946003E-2</v>
      </c>
      <c r="H868" s="9">
        <f t="shared" si="81"/>
        <v>9225.2779291829047</v>
      </c>
      <c r="I868" s="9">
        <f t="shared" si="82"/>
        <v>9351.653291644936</v>
      </c>
      <c r="J868" s="9">
        <f t="shared" si="83"/>
        <v>13907.327692092544</v>
      </c>
    </row>
    <row r="869" spans="1:10">
      <c r="A869" s="1">
        <v>41388</v>
      </c>
      <c r="B869" s="9">
        <f>IFERROR(VLOOKUP(A869,Data!A872:B2300,2,FALSE),B868)</f>
        <v>4826.8500979999999</v>
      </c>
      <c r="C869" s="9">
        <f>IFERROR(VLOOKUP(A869,Data!D872:E2282,2,FALSE),C868)</f>
        <v>9963.9902340000008</v>
      </c>
      <c r="D869" s="10">
        <f>IFERROR(VLOOKUP(A869,Data!G872:H2352,2,FALSE),D868)</f>
        <v>14676.3</v>
      </c>
      <c r="E869" s="13">
        <f t="shared" si="78"/>
        <v>0</v>
      </c>
      <c r="F869" s="13">
        <f t="shared" si="79"/>
        <v>0</v>
      </c>
      <c r="G869" s="13">
        <f t="shared" si="80"/>
        <v>-2.9321727835124288E-3</v>
      </c>
      <c r="H869" s="9">
        <f t="shared" si="81"/>
        <v>9225.2779291829047</v>
      </c>
      <c r="I869" s="9">
        <f t="shared" si="82"/>
        <v>9351.653291644936</v>
      </c>
      <c r="J869" s="9">
        <f t="shared" si="83"/>
        <v>13866.549004342402</v>
      </c>
    </row>
    <row r="870" spans="1:10">
      <c r="A870" s="1">
        <v>41389</v>
      </c>
      <c r="B870" s="9">
        <f>IFERROR(VLOOKUP(A870,Data!A873:B2301,2,FALSE),B869)</f>
        <v>4826.8500979999999</v>
      </c>
      <c r="C870" s="9">
        <f>IFERROR(VLOOKUP(A870,Data!D873:E2283,2,FALSE),C869)</f>
        <v>9963.9902340000008</v>
      </c>
      <c r="D870" s="10">
        <f>IFERROR(VLOOKUP(A870,Data!G873:H2353,2,FALSE),D869)</f>
        <v>14700.8</v>
      </c>
      <c r="E870" s="13">
        <f t="shared" si="78"/>
        <v>0</v>
      </c>
      <c r="F870" s="13">
        <f t="shared" si="79"/>
        <v>0</v>
      </c>
      <c r="G870" s="13">
        <f t="shared" si="80"/>
        <v>1.6693580807151667E-3</v>
      </c>
      <c r="H870" s="9">
        <f t="shared" si="81"/>
        <v>9225.2779291829047</v>
      </c>
      <c r="I870" s="9">
        <f t="shared" si="82"/>
        <v>9351.653291644936</v>
      </c>
      <c r="J870" s="9">
        <f t="shared" si="83"/>
        <v>13889.697239974434</v>
      </c>
    </row>
    <row r="871" spans="1:10">
      <c r="A871" s="1">
        <v>41390</v>
      </c>
      <c r="B871" s="9">
        <f>IFERROR(VLOOKUP(A871,Data!A874:B2302,2,FALSE),B870)</f>
        <v>4826.8500979999999</v>
      </c>
      <c r="C871" s="9">
        <f>IFERROR(VLOOKUP(A871,Data!D874:E2284,2,FALSE),C870)</f>
        <v>9963.9902340000008</v>
      </c>
      <c r="D871" s="10">
        <f>IFERROR(VLOOKUP(A871,Data!G874:H2354,2,FALSE),D870)</f>
        <v>14712.55</v>
      </c>
      <c r="E871" s="13">
        <f t="shared" si="78"/>
        <v>0</v>
      </c>
      <c r="F871" s="13">
        <f t="shared" si="79"/>
        <v>0</v>
      </c>
      <c r="G871" s="13">
        <f t="shared" si="80"/>
        <v>7.9927622986504141E-4</v>
      </c>
      <c r="H871" s="9">
        <f t="shared" si="81"/>
        <v>9225.2779291829047</v>
      </c>
      <c r="I871" s="9">
        <f t="shared" si="82"/>
        <v>9351.653291644936</v>
      </c>
      <c r="J871" s="9">
        <f t="shared" si="83"/>
        <v>13900.798944818367</v>
      </c>
    </row>
    <row r="872" spans="1:10">
      <c r="A872" s="1">
        <v>41393</v>
      </c>
      <c r="B872" s="9">
        <f>IFERROR(VLOOKUP(A872,Data!A875:B2303,2,FALSE),B871)</f>
        <v>4826.8500979999999</v>
      </c>
      <c r="C872" s="9">
        <f>IFERROR(VLOOKUP(A872,Data!D875:E2285,2,FALSE),C871)</f>
        <v>9963.9902340000008</v>
      </c>
      <c r="D872" s="10">
        <f>IFERROR(VLOOKUP(A872,Data!G875:H2355,2,FALSE),D871)</f>
        <v>14818.75</v>
      </c>
      <c r="E872" s="13">
        <f t="shared" si="78"/>
        <v>0</v>
      </c>
      <c r="F872" s="13">
        <f t="shared" si="79"/>
        <v>0</v>
      </c>
      <c r="G872" s="13">
        <f t="shared" si="80"/>
        <v>7.2183272104428351E-3</v>
      </c>
      <c r="H872" s="9">
        <f t="shared" si="81"/>
        <v>9225.2779291829047</v>
      </c>
      <c r="I872" s="9">
        <f t="shared" si="82"/>
        <v>9351.653291644936</v>
      </c>
      <c r="J872" s="9">
        <f t="shared" si="83"/>
        <v>14001.139460088645</v>
      </c>
    </row>
    <row r="873" spans="1:10">
      <c r="A873" s="1">
        <v>41394</v>
      </c>
      <c r="B873" s="9">
        <f>IFERROR(VLOOKUP(A873,Data!A876:B2304,2,FALSE),B872)</f>
        <v>4826.8500979999999</v>
      </c>
      <c r="C873" s="9">
        <f>IFERROR(VLOOKUP(A873,Data!D876:E2286,2,FALSE),C872)</f>
        <v>9963.9902340000008</v>
      </c>
      <c r="D873" s="10">
        <f>IFERROR(VLOOKUP(A873,Data!G876:H2356,2,FALSE),D872)</f>
        <v>14839.8</v>
      </c>
      <c r="E873" s="13">
        <f t="shared" si="78"/>
        <v>0</v>
      </c>
      <c r="F873" s="13">
        <f t="shared" si="79"/>
        <v>0</v>
      </c>
      <c r="G873" s="13">
        <f t="shared" si="80"/>
        <v>1.4204976803036202E-3</v>
      </c>
      <c r="H873" s="9">
        <f t="shared" si="81"/>
        <v>9225.2779291829047</v>
      </c>
      <c r="I873" s="9">
        <f t="shared" si="82"/>
        <v>9351.653291644936</v>
      </c>
      <c r="J873" s="9">
        <f t="shared" si="83"/>
        <v>14021.028046213309</v>
      </c>
    </row>
    <row r="874" spans="1:10">
      <c r="A874" s="1">
        <v>41395</v>
      </c>
      <c r="B874" s="9">
        <f>IFERROR(VLOOKUP(A874,Data!A877:B2305,2,FALSE),B873)</f>
        <v>4826.8500979999999</v>
      </c>
      <c r="C874" s="9">
        <f>IFERROR(VLOOKUP(A874,Data!D877:E2287,2,FALSE),C873)</f>
        <v>9963.9902340000008</v>
      </c>
      <c r="D874" s="10">
        <f>IFERROR(VLOOKUP(A874,Data!G877:H2357,2,FALSE),D873)</f>
        <v>14700.95</v>
      </c>
      <c r="E874" s="13">
        <f t="shared" si="78"/>
        <v>0</v>
      </c>
      <c r="F874" s="13">
        <f t="shared" si="79"/>
        <v>0</v>
      </c>
      <c r="G874" s="13">
        <f t="shared" si="80"/>
        <v>-9.3565951023597722E-3</v>
      </c>
      <c r="H874" s="9">
        <f t="shared" si="81"/>
        <v>9225.2779291829047</v>
      </c>
      <c r="I874" s="9">
        <f t="shared" si="82"/>
        <v>9351.653291644936</v>
      </c>
      <c r="J874" s="9">
        <f t="shared" si="83"/>
        <v>13889.838963866061</v>
      </c>
    </row>
    <row r="875" spans="1:10">
      <c r="A875" s="1">
        <v>41396</v>
      </c>
      <c r="B875" s="9">
        <f>IFERROR(VLOOKUP(A875,Data!A878:B2306,2,FALSE),B874)</f>
        <v>4826.8500979999999</v>
      </c>
      <c r="C875" s="9">
        <f>IFERROR(VLOOKUP(A875,Data!D878:E2288,2,FALSE),C874)</f>
        <v>9963.9902340000008</v>
      </c>
      <c r="D875" s="10">
        <f>IFERROR(VLOOKUP(A875,Data!G878:H2358,2,FALSE),D874)</f>
        <v>14831.58</v>
      </c>
      <c r="E875" s="13">
        <f t="shared" si="78"/>
        <v>0</v>
      </c>
      <c r="F875" s="13">
        <f t="shared" si="79"/>
        <v>0</v>
      </c>
      <c r="G875" s="13">
        <f t="shared" si="80"/>
        <v>8.8858203041299495E-3</v>
      </c>
      <c r="H875" s="9">
        <f t="shared" si="81"/>
        <v>9225.2779291829047</v>
      </c>
      <c r="I875" s="9">
        <f t="shared" si="82"/>
        <v>9351.653291644936</v>
      </c>
      <c r="J875" s="9">
        <f t="shared" si="83"/>
        <v>14013.261576952278</v>
      </c>
    </row>
    <row r="876" spans="1:10">
      <c r="A876" s="1">
        <v>41397</v>
      </c>
      <c r="B876" s="9">
        <f>IFERROR(VLOOKUP(A876,Data!A879:B2307,2,FALSE),B875)</f>
        <v>4826.8500979999999</v>
      </c>
      <c r="C876" s="9">
        <f>IFERROR(VLOOKUP(A876,Data!D879:E2289,2,FALSE),C875)</f>
        <v>9963.9902340000008</v>
      </c>
      <c r="D876" s="10">
        <f>IFERROR(VLOOKUP(A876,Data!G879:H2359,2,FALSE),D875)</f>
        <v>14973.96</v>
      </c>
      <c r="E876" s="13">
        <f t="shared" si="78"/>
        <v>0</v>
      </c>
      <c r="F876" s="13">
        <f t="shared" si="79"/>
        <v>0</v>
      </c>
      <c r="G876" s="13">
        <f t="shared" si="80"/>
        <v>9.5997864017184405E-3</v>
      </c>
      <c r="H876" s="9">
        <f t="shared" si="81"/>
        <v>9225.2779291829047</v>
      </c>
      <c r="I876" s="9">
        <f t="shared" si="82"/>
        <v>9351.653291644936</v>
      </c>
      <c r="J876" s="9">
        <f t="shared" si="83"/>
        <v>14147.785894882429</v>
      </c>
    </row>
    <row r="877" spans="1:10">
      <c r="A877" s="1">
        <v>41400</v>
      </c>
      <c r="B877" s="9">
        <f>IFERROR(VLOOKUP(A877,Data!A880:B2308,2,FALSE),B876)</f>
        <v>4826.8500979999999</v>
      </c>
      <c r="C877" s="9">
        <f>IFERROR(VLOOKUP(A877,Data!D880:E2290,2,FALSE),C876)</f>
        <v>9963.9902340000008</v>
      </c>
      <c r="D877" s="10">
        <f>IFERROR(VLOOKUP(A877,Data!G880:H2360,2,FALSE),D876)</f>
        <v>14968.89</v>
      </c>
      <c r="E877" s="13">
        <f t="shared" si="78"/>
        <v>0</v>
      </c>
      <c r="F877" s="13">
        <f t="shared" si="79"/>
        <v>0</v>
      </c>
      <c r="G877" s="13">
        <f t="shared" si="80"/>
        <v>-3.3858778840064414E-4</v>
      </c>
      <c r="H877" s="9">
        <f t="shared" si="81"/>
        <v>9225.2779291829047</v>
      </c>
      <c r="I877" s="9">
        <f t="shared" si="82"/>
        <v>9351.653291644936</v>
      </c>
      <c r="J877" s="9">
        <f t="shared" si="83"/>
        <v>14142.995627345514</v>
      </c>
    </row>
    <row r="878" spans="1:10">
      <c r="A878" s="1">
        <v>41401</v>
      </c>
      <c r="B878" s="9">
        <f>IFERROR(VLOOKUP(A878,Data!A881:B2309,2,FALSE),B877)</f>
        <v>4826.8500979999999</v>
      </c>
      <c r="C878" s="9">
        <f>IFERROR(VLOOKUP(A878,Data!D881:E2291,2,FALSE),C877)</f>
        <v>9963.9902340000008</v>
      </c>
      <c r="D878" s="10">
        <f>IFERROR(VLOOKUP(A878,Data!G881:H2361,2,FALSE),D877)</f>
        <v>15056.2</v>
      </c>
      <c r="E878" s="13">
        <f t="shared" si="78"/>
        <v>0</v>
      </c>
      <c r="F878" s="13">
        <f t="shared" si="79"/>
        <v>0</v>
      </c>
      <c r="G878" s="13">
        <f t="shared" si="80"/>
        <v>5.8327638188270014E-3</v>
      </c>
      <c r="H878" s="9">
        <f t="shared" si="81"/>
        <v>9225.2779291829047</v>
      </c>
      <c r="I878" s="9">
        <f t="shared" si="82"/>
        <v>9351.653291644936</v>
      </c>
      <c r="J878" s="9">
        <f t="shared" si="83"/>
        <v>14225.488380530522</v>
      </c>
    </row>
    <row r="879" spans="1:10">
      <c r="A879" s="1">
        <v>41402</v>
      </c>
      <c r="B879" s="9">
        <f>IFERROR(VLOOKUP(A879,Data!A882:B2310,2,FALSE),B878)</f>
        <v>4826.8500979999999</v>
      </c>
      <c r="C879" s="9">
        <f>IFERROR(VLOOKUP(A879,Data!D882:E2292,2,FALSE),C878)</f>
        <v>9963.9902340000008</v>
      </c>
      <c r="D879" s="10">
        <f>IFERROR(VLOOKUP(A879,Data!G882:H2362,2,FALSE),D878)</f>
        <v>15105.12</v>
      </c>
      <c r="E879" s="13">
        <f t="shared" si="78"/>
        <v>0</v>
      </c>
      <c r="F879" s="13">
        <f t="shared" si="79"/>
        <v>0</v>
      </c>
      <c r="G879" s="13">
        <f t="shared" si="80"/>
        <v>3.249159814561448E-3</v>
      </c>
      <c r="H879" s="9">
        <f t="shared" si="81"/>
        <v>9225.2779291829047</v>
      </c>
      <c r="I879" s="9">
        <f t="shared" si="82"/>
        <v>9351.653291644936</v>
      </c>
      <c r="J879" s="9">
        <f t="shared" si="83"/>
        <v>14271.709265719051</v>
      </c>
    </row>
    <row r="880" spans="1:10">
      <c r="A880" s="1">
        <v>41403</v>
      </c>
      <c r="B880" s="9">
        <f>IFERROR(VLOOKUP(A880,Data!A883:B2311,2,FALSE),B879)</f>
        <v>4826.8500979999999</v>
      </c>
      <c r="C880" s="9">
        <f>IFERROR(VLOOKUP(A880,Data!D883:E2293,2,FALSE),C879)</f>
        <v>9963.9902340000008</v>
      </c>
      <c r="D880" s="10">
        <f>IFERROR(VLOOKUP(A880,Data!G883:H2363,2,FALSE),D879)</f>
        <v>15082.62</v>
      </c>
      <c r="E880" s="13">
        <f t="shared" si="78"/>
        <v>0</v>
      </c>
      <c r="F880" s="13">
        <f t="shared" si="79"/>
        <v>0</v>
      </c>
      <c r="G880" s="13">
        <f t="shared" si="80"/>
        <v>-1.489561155422797E-3</v>
      </c>
      <c r="H880" s="9">
        <f t="shared" si="81"/>
        <v>9225.2779291829047</v>
      </c>
      <c r="I880" s="9">
        <f t="shared" si="82"/>
        <v>9351.653291644936</v>
      </c>
      <c r="J880" s="9">
        <f t="shared" si="83"/>
        <v>14250.45068197535</v>
      </c>
    </row>
    <row r="881" spans="1:10">
      <c r="A881" s="1">
        <v>41404</v>
      </c>
      <c r="B881" s="9">
        <f>IFERROR(VLOOKUP(A881,Data!A884:B2312,2,FALSE),B880)</f>
        <v>4826.8500979999999</v>
      </c>
      <c r="C881" s="9">
        <f>IFERROR(VLOOKUP(A881,Data!D884:E2294,2,FALSE),C880)</f>
        <v>9963.9902340000008</v>
      </c>
      <c r="D881" s="10">
        <f>IFERROR(VLOOKUP(A881,Data!G884:H2364,2,FALSE),D880)</f>
        <v>15118.49</v>
      </c>
      <c r="E881" s="13">
        <f t="shared" si="78"/>
        <v>0</v>
      </c>
      <c r="F881" s="13">
        <f t="shared" si="79"/>
        <v>0</v>
      </c>
      <c r="G881" s="13">
        <f t="shared" si="80"/>
        <v>2.3782340203491819E-3</v>
      </c>
      <c r="H881" s="9">
        <f t="shared" si="81"/>
        <v>9225.2779291829047</v>
      </c>
      <c r="I881" s="9">
        <f t="shared" si="82"/>
        <v>9351.653291644936</v>
      </c>
      <c r="J881" s="9">
        <f t="shared" si="83"/>
        <v>14284.34158859253</v>
      </c>
    </row>
    <row r="882" spans="1:10">
      <c r="A882" s="1">
        <v>41407</v>
      </c>
      <c r="B882" s="9">
        <f>IFERROR(VLOOKUP(A882,Data!A885:B2313,2,FALSE),B881)</f>
        <v>4826.8500979999999</v>
      </c>
      <c r="C882" s="9">
        <f>IFERROR(VLOOKUP(A882,Data!D885:E2295,2,FALSE),C881)</f>
        <v>9963.9902340000008</v>
      </c>
      <c r="D882" s="10">
        <f>IFERROR(VLOOKUP(A882,Data!G885:H2365,2,FALSE),D881)</f>
        <v>15091.68</v>
      </c>
      <c r="E882" s="13">
        <f t="shared" si="78"/>
        <v>0</v>
      </c>
      <c r="F882" s="13">
        <f t="shared" si="79"/>
        <v>0</v>
      </c>
      <c r="G882" s="13">
        <f t="shared" si="80"/>
        <v>-1.7733252461058936E-3</v>
      </c>
      <c r="H882" s="9">
        <f t="shared" si="81"/>
        <v>9225.2779291829047</v>
      </c>
      <c r="I882" s="9">
        <f t="shared" si="82"/>
        <v>9351.653291644936</v>
      </c>
      <c r="J882" s="9">
        <f t="shared" si="83"/>
        <v>14259.010805029478</v>
      </c>
    </row>
    <row r="883" spans="1:10">
      <c r="A883" s="1">
        <v>41408</v>
      </c>
      <c r="B883" s="9">
        <f>IFERROR(VLOOKUP(A883,Data!A886:B2314,2,FALSE),B882)</f>
        <v>4826.8500979999999</v>
      </c>
      <c r="C883" s="9">
        <f>IFERROR(VLOOKUP(A883,Data!D886:E2296,2,FALSE),C882)</f>
        <v>9963.9902340000008</v>
      </c>
      <c r="D883" s="10">
        <f>IFERROR(VLOOKUP(A883,Data!G886:H2366,2,FALSE),D882)</f>
        <v>15215.25</v>
      </c>
      <c r="E883" s="13">
        <f t="shared" si="78"/>
        <v>0</v>
      </c>
      <c r="F883" s="13">
        <f t="shared" si="79"/>
        <v>0</v>
      </c>
      <c r="G883" s="13">
        <f t="shared" si="80"/>
        <v>8.1879552177093404E-3</v>
      </c>
      <c r="H883" s="9">
        <f t="shared" si="81"/>
        <v>9225.2779291829047</v>
      </c>
      <c r="I883" s="9">
        <f t="shared" si="82"/>
        <v>9351.653291644936</v>
      </c>
      <c r="J883" s="9">
        <f t="shared" si="83"/>
        <v>14375.762946949893</v>
      </c>
    </row>
    <row r="884" spans="1:10">
      <c r="A884" s="1">
        <v>41409</v>
      </c>
      <c r="B884" s="9">
        <f>IFERROR(VLOOKUP(A884,Data!A887:B2315,2,FALSE),B883)</f>
        <v>4826.8500979999999</v>
      </c>
      <c r="C884" s="9">
        <f>IFERROR(VLOOKUP(A884,Data!D887:E2297,2,FALSE),C883)</f>
        <v>9963.9902340000008</v>
      </c>
      <c r="D884" s="10">
        <f>IFERROR(VLOOKUP(A884,Data!G887:H2367,2,FALSE),D883)</f>
        <v>15275.69</v>
      </c>
      <c r="E884" s="13">
        <f t="shared" si="78"/>
        <v>0</v>
      </c>
      <c r="F884" s="13">
        <f t="shared" si="79"/>
        <v>0</v>
      </c>
      <c r="G884" s="13">
        <f t="shared" si="80"/>
        <v>3.9723303922052228E-3</v>
      </c>
      <c r="H884" s="9">
        <f t="shared" si="81"/>
        <v>9225.2779291829047</v>
      </c>
      <c r="I884" s="9">
        <f t="shared" si="82"/>
        <v>9351.653291644936</v>
      </c>
      <c r="J884" s="9">
        <f t="shared" si="83"/>
        <v>14432.8682270152</v>
      </c>
    </row>
    <row r="885" spans="1:10">
      <c r="A885" s="1">
        <v>41410</v>
      </c>
      <c r="B885" s="9">
        <f>IFERROR(VLOOKUP(A885,Data!A888:B2316,2,FALSE),B884)</f>
        <v>4826.8500979999999</v>
      </c>
      <c r="C885" s="9">
        <f>IFERROR(VLOOKUP(A885,Data!D888:E2298,2,FALSE),C884)</f>
        <v>9963.9902340000008</v>
      </c>
      <c r="D885" s="10">
        <f>IFERROR(VLOOKUP(A885,Data!G888:H2368,2,FALSE),D884)</f>
        <v>15233.22</v>
      </c>
      <c r="E885" s="13">
        <f t="shared" si="78"/>
        <v>0</v>
      </c>
      <c r="F885" s="13">
        <f t="shared" si="79"/>
        <v>0</v>
      </c>
      <c r="G885" s="13">
        <f t="shared" si="80"/>
        <v>-2.7802344771333514E-3</v>
      </c>
      <c r="H885" s="9">
        <f t="shared" si="81"/>
        <v>9225.2779291829047</v>
      </c>
      <c r="I885" s="9">
        <f t="shared" si="82"/>
        <v>9351.653291644936</v>
      </c>
      <c r="J885" s="9">
        <f t="shared" si="83"/>
        <v>14392.741469166529</v>
      </c>
    </row>
    <row r="886" spans="1:10">
      <c r="A886" s="1">
        <v>41411</v>
      </c>
      <c r="B886" s="9">
        <f>IFERROR(VLOOKUP(A886,Data!A889:B2317,2,FALSE),B885)</f>
        <v>4826.8500979999999</v>
      </c>
      <c r="C886" s="9">
        <f>IFERROR(VLOOKUP(A886,Data!D889:E2299,2,FALSE),C885)</f>
        <v>9963.9902340000008</v>
      </c>
      <c r="D886" s="10">
        <f>IFERROR(VLOOKUP(A886,Data!G889:H2369,2,FALSE),D885)</f>
        <v>15354.4</v>
      </c>
      <c r="E886" s="13">
        <f t="shared" si="78"/>
        <v>0</v>
      </c>
      <c r="F886" s="13">
        <f t="shared" si="79"/>
        <v>0</v>
      </c>
      <c r="G886" s="13">
        <f t="shared" si="80"/>
        <v>7.9549825972447252E-3</v>
      </c>
      <c r="H886" s="9">
        <f t="shared" si="81"/>
        <v>9225.2779291829047</v>
      </c>
      <c r="I886" s="9">
        <f t="shared" si="82"/>
        <v>9351.653291644936</v>
      </c>
      <c r="J886" s="9">
        <f t="shared" si="83"/>
        <v>14507.23547708039</v>
      </c>
    </row>
    <row r="887" spans="1:10">
      <c r="A887" s="1">
        <v>41414</v>
      </c>
      <c r="B887" s="9">
        <f>IFERROR(VLOOKUP(A887,Data!A890:B2318,2,FALSE),B886)</f>
        <v>4826.8500979999999</v>
      </c>
      <c r="C887" s="9">
        <f>IFERROR(VLOOKUP(A887,Data!D890:E2300,2,FALSE),C886)</f>
        <v>9963.9902340000008</v>
      </c>
      <c r="D887" s="10">
        <f>IFERROR(VLOOKUP(A887,Data!G890:H2370,2,FALSE),D886)</f>
        <v>15335.28</v>
      </c>
      <c r="E887" s="13">
        <f t="shared" si="78"/>
        <v>0</v>
      </c>
      <c r="F887" s="13">
        <f t="shared" si="79"/>
        <v>0</v>
      </c>
      <c r="G887" s="13">
        <f t="shared" si="80"/>
        <v>-1.2452456624810467E-3</v>
      </c>
      <c r="H887" s="9">
        <f t="shared" si="81"/>
        <v>9225.2779291829047</v>
      </c>
      <c r="I887" s="9">
        <f t="shared" si="82"/>
        <v>9351.653291644936</v>
      </c>
      <c r="J887" s="9">
        <f t="shared" si="83"/>
        <v>14489.170405027964</v>
      </c>
    </row>
    <row r="888" spans="1:10">
      <c r="A888" s="1">
        <v>41415</v>
      </c>
      <c r="B888" s="9">
        <f>IFERROR(VLOOKUP(A888,Data!A891:B2319,2,FALSE),B887)</f>
        <v>4826.8500979999999</v>
      </c>
      <c r="C888" s="9">
        <f>IFERROR(VLOOKUP(A888,Data!D891:E2301,2,FALSE),C887)</f>
        <v>9963.9902340000008</v>
      </c>
      <c r="D888" s="10">
        <f>IFERROR(VLOOKUP(A888,Data!G891:H2371,2,FALSE),D887)</f>
        <v>15387.58</v>
      </c>
      <c r="E888" s="13">
        <f t="shared" si="78"/>
        <v>0</v>
      </c>
      <c r="F888" s="13">
        <f t="shared" si="79"/>
        <v>0</v>
      </c>
      <c r="G888" s="13">
        <f t="shared" si="80"/>
        <v>3.410436588050513E-3</v>
      </c>
      <c r="H888" s="9">
        <f t="shared" si="81"/>
        <v>9225.2779291829047</v>
      </c>
      <c r="I888" s="9">
        <f t="shared" si="82"/>
        <v>9351.653291644936</v>
      </c>
      <c r="J888" s="9">
        <f t="shared" si="83"/>
        <v>14538.584801907769</v>
      </c>
    </row>
    <row r="889" spans="1:10">
      <c r="A889" s="1">
        <v>41416</v>
      </c>
      <c r="B889" s="9">
        <f>IFERROR(VLOOKUP(A889,Data!A892:B2320,2,FALSE),B888)</f>
        <v>4826.8500979999999</v>
      </c>
      <c r="C889" s="9">
        <f>IFERROR(VLOOKUP(A889,Data!D892:E2302,2,FALSE),C888)</f>
        <v>9963.9902340000008</v>
      </c>
      <c r="D889" s="10">
        <f>IFERROR(VLOOKUP(A889,Data!G892:H2372,2,FALSE),D888)</f>
        <v>15307.17</v>
      </c>
      <c r="E889" s="13">
        <f t="shared" si="78"/>
        <v>0</v>
      </c>
      <c r="F889" s="13">
        <f t="shared" si="79"/>
        <v>0</v>
      </c>
      <c r="G889" s="13">
        <f t="shared" si="80"/>
        <v>-5.2256430185903084E-3</v>
      </c>
      <c r="H889" s="9">
        <f t="shared" si="81"/>
        <v>9225.2779291829047</v>
      </c>
      <c r="I889" s="9">
        <f t="shared" si="82"/>
        <v>9351.653291644936</v>
      </c>
      <c r="J889" s="9">
        <f t="shared" si="83"/>
        <v>14462.611347737497</v>
      </c>
    </row>
    <row r="890" spans="1:10">
      <c r="A890" s="1">
        <v>41417</v>
      </c>
      <c r="B890" s="9">
        <f>IFERROR(VLOOKUP(A890,Data!A893:B2321,2,FALSE),B889)</f>
        <v>4826.8500979999999</v>
      </c>
      <c r="C890" s="9">
        <f>IFERROR(VLOOKUP(A890,Data!D893:E2303,2,FALSE),C889)</f>
        <v>9963.9902340000008</v>
      </c>
      <c r="D890" s="10">
        <f>IFERROR(VLOOKUP(A890,Data!G893:H2373,2,FALSE),D889)</f>
        <v>15294.5</v>
      </c>
      <c r="E890" s="13">
        <f t="shared" si="78"/>
        <v>0</v>
      </c>
      <c r="F890" s="13">
        <f t="shared" si="79"/>
        <v>0</v>
      </c>
      <c r="G890" s="13">
        <f t="shared" si="80"/>
        <v>-8.2771668440345756E-4</v>
      </c>
      <c r="H890" s="9">
        <f t="shared" si="81"/>
        <v>9225.2779291829047</v>
      </c>
      <c r="I890" s="9">
        <f t="shared" si="82"/>
        <v>9351.653291644936</v>
      </c>
      <c r="J890" s="9">
        <f t="shared" si="83"/>
        <v>14450.64040302493</v>
      </c>
    </row>
    <row r="891" spans="1:10">
      <c r="A891" s="1">
        <v>41418</v>
      </c>
      <c r="B891" s="9">
        <f>IFERROR(VLOOKUP(A891,Data!A894:B2322,2,FALSE),B890)</f>
        <v>4826.8500979999999</v>
      </c>
      <c r="C891" s="9">
        <f>IFERROR(VLOOKUP(A891,Data!D894:E2304,2,FALSE),C890)</f>
        <v>9963.9902340000008</v>
      </c>
      <c r="D891" s="10">
        <f>IFERROR(VLOOKUP(A891,Data!G894:H2374,2,FALSE),D890)</f>
        <v>15303.1</v>
      </c>
      <c r="E891" s="13">
        <f t="shared" si="78"/>
        <v>0</v>
      </c>
      <c r="F891" s="13">
        <f t="shared" si="79"/>
        <v>0</v>
      </c>
      <c r="G891" s="13">
        <f t="shared" si="80"/>
        <v>5.6229363496684197E-4</v>
      </c>
      <c r="H891" s="9">
        <f t="shared" si="81"/>
        <v>9225.2779291829047</v>
      </c>
      <c r="I891" s="9">
        <f t="shared" si="82"/>
        <v>9351.653291644936</v>
      </c>
      <c r="J891" s="9">
        <f t="shared" si="83"/>
        <v>14458.765906144745</v>
      </c>
    </row>
    <row r="892" spans="1:10">
      <c r="A892" s="1">
        <v>41421</v>
      </c>
      <c r="B892" s="9">
        <f>IFERROR(VLOOKUP(A892,Data!A895:B2323,2,FALSE),B891)</f>
        <v>4826.8500979999999</v>
      </c>
      <c r="C892" s="9">
        <f>IFERROR(VLOOKUP(A892,Data!D895:E2305,2,FALSE),C891)</f>
        <v>9963.9902340000008</v>
      </c>
      <c r="D892" s="10">
        <f>IFERROR(VLOOKUP(A892,Data!G895:H2375,2,FALSE),D891)</f>
        <v>15303.1</v>
      </c>
      <c r="E892" s="13">
        <f t="shared" si="78"/>
        <v>0</v>
      </c>
      <c r="F892" s="13">
        <f t="shared" si="79"/>
        <v>0</v>
      </c>
      <c r="G892" s="13">
        <f t="shared" si="80"/>
        <v>0</v>
      </c>
      <c r="H892" s="9">
        <f t="shared" si="81"/>
        <v>9225.2779291829047</v>
      </c>
      <c r="I892" s="9">
        <f t="shared" si="82"/>
        <v>9351.653291644936</v>
      </c>
      <c r="J892" s="9">
        <f t="shared" si="83"/>
        <v>14458.765906144745</v>
      </c>
    </row>
    <row r="893" spans="1:10">
      <c r="A893" s="1">
        <v>41422</v>
      </c>
      <c r="B893" s="9">
        <f>IFERROR(VLOOKUP(A893,Data!A896:B2324,2,FALSE),B892)</f>
        <v>4826.8500979999999</v>
      </c>
      <c r="C893" s="9">
        <f>IFERROR(VLOOKUP(A893,Data!D896:E2306,2,FALSE),C892)</f>
        <v>9963.9902340000008</v>
      </c>
      <c r="D893" s="10">
        <f>IFERROR(VLOOKUP(A893,Data!G896:H2376,2,FALSE),D892)</f>
        <v>15409.39</v>
      </c>
      <c r="E893" s="13">
        <f t="shared" si="78"/>
        <v>0</v>
      </c>
      <c r="F893" s="13">
        <f t="shared" si="79"/>
        <v>0</v>
      </c>
      <c r="G893" s="13">
        <f t="shared" si="80"/>
        <v>6.9456515346563146E-3</v>
      </c>
      <c r="H893" s="9">
        <f t="shared" si="81"/>
        <v>9225.2779291829047</v>
      </c>
      <c r="I893" s="9">
        <f t="shared" si="82"/>
        <v>9351.653291644936</v>
      </c>
      <c r="J893" s="9">
        <f t="shared" si="83"/>
        <v>14559.191455749993</v>
      </c>
    </row>
    <row r="894" spans="1:10">
      <c r="A894" s="1">
        <v>41423</v>
      </c>
      <c r="B894" s="9">
        <f>IFERROR(VLOOKUP(A894,Data!A897:B2325,2,FALSE),B893)</f>
        <v>4826.8500979999999</v>
      </c>
      <c r="C894" s="9">
        <f>IFERROR(VLOOKUP(A894,Data!D897:E2307,2,FALSE),C893)</f>
        <v>9963.9902340000008</v>
      </c>
      <c r="D894" s="10">
        <f>IFERROR(VLOOKUP(A894,Data!G897:H2377,2,FALSE),D893)</f>
        <v>15302.8</v>
      </c>
      <c r="E894" s="13">
        <f t="shared" si="78"/>
        <v>0</v>
      </c>
      <c r="F894" s="13">
        <f t="shared" si="79"/>
        <v>0</v>
      </c>
      <c r="G894" s="13">
        <f t="shared" si="80"/>
        <v>-6.9172108694763486E-3</v>
      </c>
      <c r="H894" s="9">
        <f t="shared" si="81"/>
        <v>9225.2779291829047</v>
      </c>
      <c r="I894" s="9">
        <f t="shared" si="82"/>
        <v>9351.653291644936</v>
      </c>
      <c r="J894" s="9">
        <f t="shared" si="83"/>
        <v>14458.482458361492</v>
      </c>
    </row>
    <row r="895" spans="1:10">
      <c r="A895" s="1">
        <v>41424</v>
      </c>
      <c r="B895" s="9">
        <f>IFERROR(VLOOKUP(A895,Data!A898:B2326,2,FALSE),B894)</f>
        <v>4826.8500979999999</v>
      </c>
      <c r="C895" s="9">
        <f>IFERROR(VLOOKUP(A895,Data!D898:E2308,2,FALSE),C894)</f>
        <v>9963.9902340000008</v>
      </c>
      <c r="D895" s="10">
        <f>IFERROR(VLOOKUP(A895,Data!G898:H2378,2,FALSE),D894)</f>
        <v>15324.53</v>
      </c>
      <c r="E895" s="13">
        <f t="shared" si="78"/>
        <v>0</v>
      </c>
      <c r="F895" s="13">
        <f t="shared" si="79"/>
        <v>0</v>
      </c>
      <c r="G895" s="13">
        <f t="shared" si="80"/>
        <v>1.4200015683405248E-3</v>
      </c>
      <c r="H895" s="9">
        <f t="shared" si="81"/>
        <v>9225.2779291829047</v>
      </c>
      <c r="I895" s="9">
        <f t="shared" si="82"/>
        <v>9351.653291644936</v>
      </c>
      <c r="J895" s="9">
        <f t="shared" si="83"/>
        <v>14479.01352612819</v>
      </c>
    </row>
    <row r="896" spans="1:10">
      <c r="A896" s="1">
        <v>41425</v>
      </c>
      <c r="B896" s="9">
        <f>IFERROR(VLOOKUP(A896,Data!A899:B2327,2,FALSE),B895)</f>
        <v>4826.8500979999999</v>
      </c>
      <c r="C896" s="9">
        <f>IFERROR(VLOOKUP(A896,Data!D899:E2309,2,FALSE),C895)</f>
        <v>9963.9902340000008</v>
      </c>
      <c r="D896" s="10">
        <f>IFERROR(VLOOKUP(A896,Data!G899:H2379,2,FALSE),D895)</f>
        <v>15115.57</v>
      </c>
      <c r="E896" s="13">
        <f t="shared" si="78"/>
        <v>0</v>
      </c>
      <c r="F896" s="13">
        <f t="shared" si="79"/>
        <v>0</v>
      </c>
      <c r="G896" s="13">
        <f t="shared" si="80"/>
        <v>-1.363565473133603E-2</v>
      </c>
      <c r="H896" s="9">
        <f t="shared" si="81"/>
        <v>9225.2779291829047</v>
      </c>
      <c r="I896" s="9">
        <f t="shared" si="82"/>
        <v>9351.653291644936</v>
      </c>
      <c r="J896" s="9">
        <f t="shared" si="83"/>
        <v>14281.582696835563</v>
      </c>
    </row>
    <row r="897" spans="1:10">
      <c r="A897" s="1">
        <v>41428</v>
      </c>
      <c r="B897" s="9">
        <f>IFERROR(VLOOKUP(A897,Data!A900:B2328,2,FALSE),B896)</f>
        <v>4826.8500979999999</v>
      </c>
      <c r="C897" s="9">
        <f>IFERROR(VLOOKUP(A897,Data!D900:E2310,2,FALSE),C896)</f>
        <v>9963.9902340000008</v>
      </c>
      <c r="D897" s="10">
        <f>IFERROR(VLOOKUP(A897,Data!G900:H2380,2,FALSE),D896)</f>
        <v>15254.03</v>
      </c>
      <c r="E897" s="13">
        <f t="shared" si="78"/>
        <v>0</v>
      </c>
      <c r="F897" s="13">
        <f t="shared" si="79"/>
        <v>0</v>
      </c>
      <c r="G897" s="13">
        <f t="shared" si="80"/>
        <v>9.1600912172019287E-3</v>
      </c>
      <c r="H897" s="9">
        <f t="shared" si="81"/>
        <v>9225.2779291829047</v>
      </c>
      <c r="I897" s="9">
        <f t="shared" si="82"/>
        <v>9351.653291644936</v>
      </c>
      <c r="J897" s="9">
        <f t="shared" si="83"/>
        <v>14412.403297064589</v>
      </c>
    </row>
    <row r="898" spans="1:10">
      <c r="A898" s="1">
        <v>41429</v>
      </c>
      <c r="B898" s="9">
        <f>IFERROR(VLOOKUP(A898,Data!A901:B2329,2,FALSE),B897)</f>
        <v>4826.8500979999999</v>
      </c>
      <c r="C898" s="9">
        <f>IFERROR(VLOOKUP(A898,Data!D901:E2311,2,FALSE),C897)</f>
        <v>9963.9902340000008</v>
      </c>
      <c r="D898" s="10">
        <f>IFERROR(VLOOKUP(A898,Data!G901:H2381,2,FALSE),D897)</f>
        <v>15177.54</v>
      </c>
      <c r="E898" s="13">
        <f t="shared" si="78"/>
        <v>0</v>
      </c>
      <c r="F898" s="13">
        <f t="shared" si="79"/>
        <v>0</v>
      </c>
      <c r="G898" s="13">
        <f t="shared" si="80"/>
        <v>-5.0144125847398869E-3</v>
      </c>
      <c r="H898" s="9">
        <f t="shared" si="81"/>
        <v>9225.2779291829047</v>
      </c>
      <c r="I898" s="9">
        <f t="shared" si="82"/>
        <v>9351.653291644936</v>
      </c>
      <c r="J898" s="9">
        <f t="shared" si="83"/>
        <v>14340.133560595443</v>
      </c>
    </row>
    <row r="899" spans="1:10">
      <c r="A899" s="1">
        <v>41430</v>
      </c>
      <c r="B899" s="9">
        <f>IFERROR(VLOOKUP(A899,Data!A902:B2330,2,FALSE),B898)</f>
        <v>4826.8500979999999</v>
      </c>
      <c r="C899" s="9">
        <f>IFERROR(VLOOKUP(A899,Data!D902:E2312,2,FALSE),C898)</f>
        <v>9963.9902340000008</v>
      </c>
      <c r="D899" s="10">
        <f>IFERROR(VLOOKUP(A899,Data!G902:H2382,2,FALSE),D898)</f>
        <v>14960.59</v>
      </c>
      <c r="E899" s="13">
        <f t="shared" si="78"/>
        <v>0</v>
      </c>
      <c r="F899" s="13">
        <f t="shared" si="79"/>
        <v>0</v>
      </c>
      <c r="G899" s="13">
        <f t="shared" si="80"/>
        <v>-1.4294147799972902E-2</v>
      </c>
      <c r="H899" s="9">
        <f t="shared" si="81"/>
        <v>9225.2779291829047</v>
      </c>
      <c r="I899" s="9">
        <f t="shared" si="82"/>
        <v>9351.653291644936</v>
      </c>
      <c r="J899" s="9">
        <f t="shared" si="83"/>
        <v>14135.15357200894</v>
      </c>
    </row>
    <row r="900" spans="1:10">
      <c r="A900" s="1">
        <v>41431</v>
      </c>
      <c r="B900" s="9">
        <f>IFERROR(VLOOKUP(A900,Data!A903:B2331,2,FALSE),B899)</f>
        <v>4826.8500979999999</v>
      </c>
      <c r="C900" s="9">
        <f>IFERROR(VLOOKUP(A900,Data!D903:E2313,2,FALSE),C899)</f>
        <v>9963.9902340000008</v>
      </c>
      <c r="D900" s="10">
        <f>IFERROR(VLOOKUP(A900,Data!G903:H2383,2,FALSE),D899)</f>
        <v>15040.62</v>
      </c>
      <c r="E900" s="13">
        <f t="shared" si="78"/>
        <v>0</v>
      </c>
      <c r="F900" s="13">
        <f t="shared" si="79"/>
        <v>0</v>
      </c>
      <c r="G900" s="13">
        <f t="shared" si="80"/>
        <v>5.349387958630018E-3</v>
      </c>
      <c r="H900" s="9">
        <f t="shared" si="81"/>
        <v>9225.2779291829047</v>
      </c>
      <c r="I900" s="9">
        <f t="shared" si="82"/>
        <v>9351.653291644936</v>
      </c>
      <c r="J900" s="9">
        <f t="shared" si="83"/>
        <v>14210.767992320429</v>
      </c>
    </row>
    <row r="901" spans="1:10">
      <c r="A901" s="1">
        <v>41432</v>
      </c>
      <c r="B901" s="9">
        <f>IFERROR(VLOOKUP(A901,Data!A904:B2332,2,FALSE),B900)</f>
        <v>4826.8500979999999</v>
      </c>
      <c r="C901" s="9">
        <f>IFERROR(VLOOKUP(A901,Data!D904:E2314,2,FALSE),C900)</f>
        <v>9963.9902340000008</v>
      </c>
      <c r="D901" s="10">
        <f>IFERROR(VLOOKUP(A901,Data!G904:H2384,2,FALSE),D900)</f>
        <v>15248.12</v>
      </c>
      <c r="E901" s="13">
        <f t="shared" si="78"/>
        <v>0</v>
      </c>
      <c r="F901" s="13">
        <f t="shared" si="79"/>
        <v>0</v>
      </c>
      <c r="G901" s="13">
        <f t="shared" si="80"/>
        <v>1.3795973836184944E-2</v>
      </c>
      <c r="H901" s="9">
        <f t="shared" si="81"/>
        <v>9225.2779291829047</v>
      </c>
      <c r="I901" s="9">
        <f t="shared" si="82"/>
        <v>9351.653291644936</v>
      </c>
      <c r="J901" s="9">
        <f t="shared" si="83"/>
        <v>14406.819375734576</v>
      </c>
    </row>
    <row r="902" spans="1:10">
      <c r="A902" s="1">
        <v>41435</v>
      </c>
      <c r="B902" s="9">
        <f>IFERROR(VLOOKUP(A902,Data!A905:B2333,2,FALSE),B901)</f>
        <v>4826.8500979999999</v>
      </c>
      <c r="C902" s="9">
        <f>IFERROR(VLOOKUP(A902,Data!D905:E2315,2,FALSE),C901)</f>
        <v>9963.9902340000008</v>
      </c>
      <c r="D902" s="10">
        <f>IFERROR(VLOOKUP(A902,Data!G905:H2385,2,FALSE),D901)</f>
        <v>15238.59</v>
      </c>
      <c r="E902" s="13">
        <f t="shared" si="78"/>
        <v>0</v>
      </c>
      <c r="F902" s="13">
        <f t="shared" si="79"/>
        <v>0</v>
      </c>
      <c r="G902" s="13">
        <f t="shared" si="80"/>
        <v>-6.2499508136089268E-4</v>
      </c>
      <c r="H902" s="9">
        <f t="shared" si="81"/>
        <v>9225.2779291829047</v>
      </c>
      <c r="I902" s="9">
        <f t="shared" si="82"/>
        <v>9351.653291644936</v>
      </c>
      <c r="J902" s="9">
        <f t="shared" si="83"/>
        <v>14397.815184486686</v>
      </c>
    </row>
    <row r="903" spans="1:10">
      <c r="A903" s="1">
        <v>41436</v>
      </c>
      <c r="B903" s="9">
        <f>IFERROR(VLOOKUP(A903,Data!A906:B2334,2,FALSE),B902)</f>
        <v>4826.8500979999999</v>
      </c>
      <c r="C903" s="9">
        <f>IFERROR(VLOOKUP(A903,Data!D906:E2316,2,FALSE),C902)</f>
        <v>9963.9902340000008</v>
      </c>
      <c r="D903" s="10">
        <f>IFERROR(VLOOKUP(A903,Data!G906:H2386,2,FALSE),D902)</f>
        <v>15122.02</v>
      </c>
      <c r="E903" s="13">
        <f t="shared" si="78"/>
        <v>0</v>
      </c>
      <c r="F903" s="13">
        <f t="shared" si="79"/>
        <v>0</v>
      </c>
      <c r="G903" s="13">
        <f t="shared" si="80"/>
        <v>-7.6496578751708462E-3</v>
      </c>
      <c r="H903" s="9">
        <f t="shared" si="81"/>
        <v>9225.2779291829047</v>
      </c>
      <c r="I903" s="9">
        <f t="shared" si="82"/>
        <v>9351.653291644936</v>
      </c>
      <c r="J903" s="9">
        <f t="shared" si="83"/>
        <v>14287.676824175423</v>
      </c>
    </row>
    <row r="904" spans="1:10">
      <c r="A904" s="1">
        <v>41437</v>
      </c>
      <c r="B904" s="9">
        <f>IFERROR(VLOOKUP(A904,Data!A907:B2335,2,FALSE),B903)</f>
        <v>4826.8500979999999</v>
      </c>
      <c r="C904" s="9">
        <f>IFERROR(VLOOKUP(A904,Data!D907:E2317,2,FALSE),C903)</f>
        <v>9963.9902340000008</v>
      </c>
      <c r="D904" s="10">
        <f>IFERROR(VLOOKUP(A904,Data!G907:H2387,2,FALSE),D903)</f>
        <v>14995.23</v>
      </c>
      <c r="E904" s="13">
        <f t="shared" si="78"/>
        <v>0</v>
      </c>
      <c r="F904" s="13">
        <f t="shared" si="79"/>
        <v>0</v>
      </c>
      <c r="G904" s="13">
        <f t="shared" si="80"/>
        <v>-8.3844618642219017E-3</v>
      </c>
      <c r="H904" s="9">
        <f t="shared" si="81"/>
        <v>9225.2779291829047</v>
      </c>
      <c r="I904" s="9">
        <f t="shared" si="82"/>
        <v>9351.653291644936</v>
      </c>
      <c r="J904" s="9">
        <f t="shared" si="83"/>
        <v>14167.882342714796</v>
      </c>
    </row>
    <row r="905" spans="1:10">
      <c r="A905" s="1">
        <v>41438</v>
      </c>
      <c r="B905" s="9">
        <f>IFERROR(VLOOKUP(A905,Data!A908:B2336,2,FALSE),B904)</f>
        <v>4826.8500979999999</v>
      </c>
      <c r="C905" s="9">
        <f>IFERROR(VLOOKUP(A905,Data!D908:E2318,2,FALSE),C904)</f>
        <v>9963.9902340000008</v>
      </c>
      <c r="D905" s="10">
        <f>IFERROR(VLOOKUP(A905,Data!G908:H2388,2,FALSE),D904)</f>
        <v>15176.08</v>
      </c>
      <c r="E905" s="13">
        <f t="shared" ref="E905:E968" si="84">(B905-B904)/B904</f>
        <v>0</v>
      </c>
      <c r="F905" s="13">
        <f t="shared" ref="F905:F968" si="85">(C905-C904)/C904</f>
        <v>0</v>
      </c>
      <c r="G905" s="13">
        <f t="shared" ref="G905:G968" si="86">(D905-D904)/D904</f>
        <v>1.2060501906272886E-2</v>
      </c>
      <c r="H905" s="9">
        <f t="shared" ref="H905:H968" si="87">H904*(1+E905)</f>
        <v>9225.2779291829047</v>
      </c>
      <c r="I905" s="9">
        <f t="shared" ref="I905:I968" si="88">I904*(1+F905)</f>
        <v>9351.653291644936</v>
      </c>
      <c r="J905" s="9">
        <f t="shared" ref="J905:J968" si="89">J904*(1+G905)</f>
        <v>14338.75411471696</v>
      </c>
    </row>
    <row r="906" spans="1:10">
      <c r="A906" s="1">
        <v>41439</v>
      </c>
      <c r="B906" s="9">
        <f>IFERROR(VLOOKUP(A906,Data!A909:B2337,2,FALSE),B905)</f>
        <v>4826.8500979999999</v>
      </c>
      <c r="C906" s="9">
        <f>IFERROR(VLOOKUP(A906,Data!D909:E2319,2,FALSE),C905)</f>
        <v>9963.9902340000008</v>
      </c>
      <c r="D906" s="10">
        <f>IFERROR(VLOOKUP(A906,Data!G909:H2389,2,FALSE),D905)</f>
        <v>15070.18</v>
      </c>
      <c r="E906" s="13">
        <f t="shared" si="84"/>
        <v>0</v>
      </c>
      <c r="F906" s="13">
        <f t="shared" si="85"/>
        <v>0</v>
      </c>
      <c r="G906" s="13">
        <f t="shared" si="86"/>
        <v>-6.9780865678093183E-3</v>
      </c>
      <c r="H906" s="9">
        <f t="shared" si="87"/>
        <v>9225.2779291829047</v>
      </c>
      <c r="I906" s="9">
        <f t="shared" si="88"/>
        <v>9351.653291644936</v>
      </c>
      <c r="J906" s="9">
        <f t="shared" si="89"/>
        <v>14238.697047229933</v>
      </c>
    </row>
    <row r="907" spans="1:10">
      <c r="A907" s="1">
        <v>41442</v>
      </c>
      <c r="B907" s="9">
        <f>IFERROR(VLOOKUP(A907,Data!A910:B2338,2,FALSE),B906)</f>
        <v>4826.8500979999999</v>
      </c>
      <c r="C907" s="9">
        <f>IFERROR(VLOOKUP(A907,Data!D910:E2320,2,FALSE),C906)</f>
        <v>9963.9902340000008</v>
      </c>
      <c r="D907" s="10">
        <f>IFERROR(VLOOKUP(A907,Data!G910:H2390,2,FALSE),D906)</f>
        <v>15179.85</v>
      </c>
      <c r="E907" s="13">
        <f t="shared" si="84"/>
        <v>0</v>
      </c>
      <c r="F907" s="13">
        <f t="shared" si="85"/>
        <v>0</v>
      </c>
      <c r="G907" s="13">
        <f t="shared" si="86"/>
        <v>7.2772853409846508E-3</v>
      </c>
      <c r="H907" s="9">
        <f t="shared" si="87"/>
        <v>9225.2779291829047</v>
      </c>
      <c r="I907" s="9">
        <f t="shared" si="88"/>
        <v>9351.653291644936</v>
      </c>
      <c r="J907" s="9">
        <f t="shared" si="89"/>
        <v>14342.31610852646</v>
      </c>
    </row>
    <row r="908" spans="1:10">
      <c r="A908" s="1">
        <v>41443</v>
      </c>
      <c r="B908" s="9">
        <f>IFERROR(VLOOKUP(A908,Data!A911:B2339,2,FALSE),B907)</f>
        <v>4826.8500979999999</v>
      </c>
      <c r="C908" s="9">
        <f>IFERROR(VLOOKUP(A908,Data!D911:E2321,2,FALSE),C907)</f>
        <v>9963.9902340000008</v>
      </c>
      <c r="D908" s="10">
        <f>IFERROR(VLOOKUP(A908,Data!G911:H2391,2,FALSE),D907)</f>
        <v>15318.23</v>
      </c>
      <c r="E908" s="13">
        <f t="shared" si="84"/>
        <v>0</v>
      </c>
      <c r="F908" s="13">
        <f t="shared" si="85"/>
        <v>0</v>
      </c>
      <c r="G908" s="13">
        <f t="shared" si="86"/>
        <v>9.1160321083541135E-3</v>
      </c>
      <c r="H908" s="9">
        <f t="shared" si="87"/>
        <v>9225.2779291829047</v>
      </c>
      <c r="I908" s="9">
        <f t="shared" si="88"/>
        <v>9351.653291644936</v>
      </c>
      <c r="J908" s="9">
        <f t="shared" si="89"/>
        <v>14473.061122679952</v>
      </c>
    </row>
    <row r="909" spans="1:10">
      <c r="A909" s="1">
        <v>41444</v>
      </c>
      <c r="B909" s="9">
        <f>IFERROR(VLOOKUP(A909,Data!A912:B2340,2,FALSE),B908)</f>
        <v>4826.8500979999999</v>
      </c>
      <c r="C909" s="9">
        <f>IFERROR(VLOOKUP(A909,Data!D912:E2322,2,FALSE),C908)</f>
        <v>9963.9902340000008</v>
      </c>
      <c r="D909" s="10">
        <f>IFERROR(VLOOKUP(A909,Data!G912:H2392,2,FALSE),D908)</f>
        <v>15112.19</v>
      </c>
      <c r="E909" s="13">
        <f t="shared" si="84"/>
        <v>0</v>
      </c>
      <c r="F909" s="13">
        <f t="shared" si="85"/>
        <v>0</v>
      </c>
      <c r="G909" s="13">
        <f t="shared" si="86"/>
        <v>-1.345064018492992E-2</v>
      </c>
      <c r="H909" s="9">
        <f t="shared" si="87"/>
        <v>9225.2779291829047</v>
      </c>
      <c r="I909" s="9">
        <f t="shared" si="88"/>
        <v>9351.653291644936</v>
      </c>
      <c r="J909" s="9">
        <f t="shared" si="89"/>
        <v>14278.389185144286</v>
      </c>
    </row>
    <row r="910" spans="1:10">
      <c r="A910" s="1">
        <v>41445</v>
      </c>
      <c r="B910" s="9">
        <f>IFERROR(VLOOKUP(A910,Data!A913:B2341,2,FALSE),B909)</f>
        <v>4826.8500979999999</v>
      </c>
      <c r="C910" s="9">
        <f>IFERROR(VLOOKUP(A910,Data!D913:E2323,2,FALSE),C909)</f>
        <v>9963.9902340000008</v>
      </c>
      <c r="D910" s="10">
        <f>IFERROR(VLOOKUP(A910,Data!G913:H2393,2,FALSE),D909)</f>
        <v>14758.32</v>
      </c>
      <c r="E910" s="13">
        <f t="shared" si="84"/>
        <v>0</v>
      </c>
      <c r="F910" s="13">
        <f t="shared" si="85"/>
        <v>0</v>
      </c>
      <c r="G910" s="13">
        <f t="shared" si="86"/>
        <v>-2.3416195799549951E-2</v>
      </c>
      <c r="H910" s="9">
        <f t="shared" si="87"/>
        <v>9225.2779291829047</v>
      </c>
      <c r="I910" s="9">
        <f t="shared" si="88"/>
        <v>9351.653291644936</v>
      </c>
      <c r="J910" s="9">
        <f t="shared" si="89"/>
        <v>13944.043628282772</v>
      </c>
    </row>
    <row r="911" spans="1:10">
      <c r="A911" s="1">
        <v>41446</v>
      </c>
      <c r="B911" s="9">
        <f>IFERROR(VLOOKUP(A911,Data!A914:B2342,2,FALSE),B910)</f>
        <v>4826.8500979999999</v>
      </c>
      <c r="C911" s="9">
        <f>IFERROR(VLOOKUP(A911,Data!D914:E2324,2,FALSE),C910)</f>
        <v>9963.9902340000008</v>
      </c>
      <c r="D911" s="10">
        <f>IFERROR(VLOOKUP(A911,Data!G914:H2394,2,FALSE),D910)</f>
        <v>14799.4</v>
      </c>
      <c r="E911" s="13">
        <f t="shared" si="84"/>
        <v>0</v>
      </c>
      <c r="F911" s="13">
        <f t="shared" si="85"/>
        <v>0</v>
      </c>
      <c r="G911" s="13">
        <f t="shared" si="86"/>
        <v>2.7835146547845508E-3</v>
      </c>
      <c r="H911" s="9">
        <f t="shared" si="87"/>
        <v>9225.2779291829047</v>
      </c>
      <c r="I911" s="9">
        <f t="shared" si="88"/>
        <v>9351.653291644936</v>
      </c>
      <c r="J911" s="9">
        <f t="shared" si="89"/>
        <v>13982.857078069052</v>
      </c>
    </row>
    <row r="912" spans="1:10">
      <c r="A912" s="1">
        <v>41449</v>
      </c>
      <c r="B912" s="9">
        <f>IFERROR(VLOOKUP(A912,Data!A915:B2343,2,FALSE),B911)</f>
        <v>4826.8500979999999</v>
      </c>
      <c r="C912" s="9">
        <f>IFERROR(VLOOKUP(A912,Data!D915:E2325,2,FALSE),C911)</f>
        <v>9963.9902340000008</v>
      </c>
      <c r="D912" s="10">
        <f>IFERROR(VLOOKUP(A912,Data!G915:H2395,2,FALSE),D911)</f>
        <v>14659.56</v>
      </c>
      <c r="E912" s="13">
        <f t="shared" si="84"/>
        <v>0</v>
      </c>
      <c r="F912" s="13">
        <f t="shared" si="85"/>
        <v>0</v>
      </c>
      <c r="G912" s="13">
        <f t="shared" si="86"/>
        <v>-9.4490317175020717E-3</v>
      </c>
      <c r="H912" s="9">
        <f t="shared" si="87"/>
        <v>9225.2779291829047</v>
      </c>
      <c r="I912" s="9">
        <f t="shared" si="88"/>
        <v>9351.653291644936</v>
      </c>
      <c r="J912" s="9">
        <f t="shared" si="89"/>
        <v>13850.732618037078</v>
      </c>
    </row>
    <row r="913" spans="1:10">
      <c r="A913" s="1">
        <v>41450</v>
      </c>
      <c r="B913" s="9">
        <f>IFERROR(VLOOKUP(A913,Data!A916:B2344,2,FALSE),B912)</f>
        <v>4826.8500979999999</v>
      </c>
      <c r="C913" s="9">
        <f>IFERROR(VLOOKUP(A913,Data!D916:E2326,2,FALSE),C912)</f>
        <v>9963.9902340000008</v>
      </c>
      <c r="D913" s="10">
        <f>IFERROR(VLOOKUP(A913,Data!G916:H2396,2,FALSE),D912)</f>
        <v>14760.31</v>
      </c>
      <c r="E913" s="13">
        <f t="shared" si="84"/>
        <v>0</v>
      </c>
      <c r="F913" s="13">
        <f t="shared" si="85"/>
        <v>0</v>
      </c>
      <c r="G913" s="13">
        <f t="shared" si="86"/>
        <v>6.87264829230891E-3</v>
      </c>
      <c r="H913" s="9">
        <f t="shared" si="87"/>
        <v>9225.2779291829047</v>
      </c>
      <c r="I913" s="9">
        <f t="shared" si="88"/>
        <v>9351.653291644936</v>
      </c>
      <c r="J913" s="9">
        <f t="shared" si="89"/>
        <v>13945.923831911659</v>
      </c>
    </row>
    <row r="914" spans="1:10">
      <c r="A914" s="1">
        <v>41451</v>
      </c>
      <c r="B914" s="9">
        <f>IFERROR(VLOOKUP(A914,Data!A917:B2345,2,FALSE),B913)</f>
        <v>4826.8500979999999</v>
      </c>
      <c r="C914" s="9">
        <f>IFERROR(VLOOKUP(A914,Data!D917:E2327,2,FALSE),C913)</f>
        <v>9963.9902340000008</v>
      </c>
      <c r="D914" s="10">
        <f>IFERROR(VLOOKUP(A914,Data!G917:H2397,2,FALSE),D913)</f>
        <v>14910.14</v>
      </c>
      <c r="E914" s="13">
        <f t="shared" si="84"/>
        <v>0</v>
      </c>
      <c r="F914" s="13">
        <f t="shared" si="85"/>
        <v>0</v>
      </c>
      <c r="G914" s="13">
        <f t="shared" si="86"/>
        <v>1.0150870815043853E-2</v>
      </c>
      <c r="H914" s="9">
        <f t="shared" si="87"/>
        <v>9225.2779291829047</v>
      </c>
      <c r="I914" s="9">
        <f t="shared" si="88"/>
        <v>9351.653291644936</v>
      </c>
      <c r="J914" s="9">
        <f t="shared" si="89"/>
        <v>14087.487103125837</v>
      </c>
    </row>
    <row r="915" spans="1:10">
      <c r="A915" s="1">
        <v>41452</v>
      </c>
      <c r="B915" s="9">
        <f>IFERROR(VLOOKUP(A915,Data!A918:B2346,2,FALSE),B914)</f>
        <v>4826.8500979999999</v>
      </c>
      <c r="C915" s="9">
        <f>IFERROR(VLOOKUP(A915,Data!D918:E2328,2,FALSE),C914)</f>
        <v>9963.9902340000008</v>
      </c>
      <c r="D915" s="10">
        <f>IFERROR(VLOOKUP(A915,Data!G918:H2398,2,FALSE),D914)</f>
        <v>15024.49</v>
      </c>
      <c r="E915" s="13">
        <f t="shared" si="84"/>
        <v>0</v>
      </c>
      <c r="F915" s="13">
        <f t="shared" si="85"/>
        <v>0</v>
      </c>
      <c r="G915" s="13">
        <f t="shared" si="86"/>
        <v>7.6692774179183002E-3</v>
      </c>
      <c r="H915" s="9">
        <f t="shared" si="87"/>
        <v>9225.2779291829047</v>
      </c>
      <c r="I915" s="9">
        <f t="shared" si="88"/>
        <v>9351.653291644936</v>
      </c>
      <c r="J915" s="9">
        <f t="shared" si="89"/>
        <v>14195.527949841056</v>
      </c>
    </row>
    <row r="916" spans="1:10">
      <c r="A916" s="1">
        <v>41453</v>
      </c>
      <c r="B916" s="9">
        <f>IFERROR(VLOOKUP(A916,Data!A919:B2347,2,FALSE),B915)</f>
        <v>4826.8500979999999</v>
      </c>
      <c r="C916" s="9">
        <f>IFERROR(VLOOKUP(A916,Data!D919:E2329,2,FALSE),C915)</f>
        <v>9963.9902340000008</v>
      </c>
      <c r="D916" s="10">
        <f>IFERROR(VLOOKUP(A916,Data!G919:H2399,2,FALSE),D915)</f>
        <v>14909.6</v>
      </c>
      <c r="E916" s="13">
        <f t="shared" si="84"/>
        <v>0</v>
      </c>
      <c r="F916" s="13">
        <f t="shared" si="85"/>
        <v>0</v>
      </c>
      <c r="G916" s="13">
        <f t="shared" si="86"/>
        <v>-7.6468485785540418E-3</v>
      </c>
      <c r="H916" s="9">
        <f t="shared" si="87"/>
        <v>9225.2779291829047</v>
      </c>
      <c r="I916" s="9">
        <f t="shared" si="88"/>
        <v>9351.653291644936</v>
      </c>
      <c r="J916" s="9">
        <f t="shared" si="89"/>
        <v>14086.97689711599</v>
      </c>
    </row>
    <row r="917" spans="1:10">
      <c r="A917" s="1">
        <v>41456</v>
      </c>
      <c r="B917" s="9">
        <f>IFERROR(VLOOKUP(A917,Data!A920:B2348,2,FALSE),B916)</f>
        <v>4826.8500979999999</v>
      </c>
      <c r="C917" s="9">
        <f>IFERROR(VLOOKUP(A917,Data!D920:E2330,2,FALSE),C916)</f>
        <v>9963.9902340000008</v>
      </c>
      <c r="D917" s="10">
        <f>IFERROR(VLOOKUP(A917,Data!G920:H2400,2,FALSE),D916)</f>
        <v>14974.96</v>
      </c>
      <c r="E917" s="13">
        <f t="shared" si="84"/>
        <v>0</v>
      </c>
      <c r="F917" s="13">
        <f t="shared" si="85"/>
        <v>0</v>
      </c>
      <c r="G917" s="13">
        <f t="shared" si="86"/>
        <v>4.3837527499060178E-3</v>
      </c>
      <c r="H917" s="9">
        <f t="shared" si="87"/>
        <v>9225.2779291829047</v>
      </c>
      <c r="I917" s="9">
        <f t="shared" si="88"/>
        <v>9351.653291644936</v>
      </c>
      <c r="J917" s="9">
        <f t="shared" si="89"/>
        <v>14148.730720826585</v>
      </c>
    </row>
    <row r="918" spans="1:10">
      <c r="A918" s="1">
        <v>41457</v>
      </c>
      <c r="B918" s="9">
        <f>IFERROR(VLOOKUP(A918,Data!A921:B2349,2,FALSE),B917)</f>
        <v>4826.8500979999999</v>
      </c>
      <c r="C918" s="9">
        <f>IFERROR(VLOOKUP(A918,Data!D921:E2331,2,FALSE),C917)</f>
        <v>9963.9902340000008</v>
      </c>
      <c r="D918" s="10">
        <f>IFERROR(VLOOKUP(A918,Data!G921:H2401,2,FALSE),D917)</f>
        <v>14932.41</v>
      </c>
      <c r="E918" s="13">
        <f t="shared" si="84"/>
        <v>0</v>
      </c>
      <c r="F918" s="13">
        <f t="shared" si="85"/>
        <v>0</v>
      </c>
      <c r="G918" s="13">
        <f t="shared" si="86"/>
        <v>-2.841409926971376E-3</v>
      </c>
      <c r="H918" s="9">
        <f t="shared" si="87"/>
        <v>9225.2779291829047</v>
      </c>
      <c r="I918" s="9">
        <f t="shared" si="88"/>
        <v>9351.653291644936</v>
      </c>
      <c r="J918" s="9">
        <f t="shared" si="89"/>
        <v>14108.528376902383</v>
      </c>
    </row>
    <row r="919" spans="1:10">
      <c r="A919" s="1">
        <v>41458</v>
      </c>
      <c r="B919" s="9">
        <f>IFERROR(VLOOKUP(A919,Data!A922:B2350,2,FALSE),B918)</f>
        <v>4826.8500979999999</v>
      </c>
      <c r="C919" s="9">
        <f>IFERROR(VLOOKUP(A919,Data!D922:E2332,2,FALSE),C918)</f>
        <v>9963.9902340000008</v>
      </c>
      <c r="D919" s="10">
        <f>IFERROR(VLOOKUP(A919,Data!G922:H2402,2,FALSE),D918)</f>
        <v>14988.55</v>
      </c>
      <c r="E919" s="13">
        <f t="shared" si="84"/>
        <v>0</v>
      </c>
      <c r="F919" s="13">
        <f t="shared" si="85"/>
        <v>0</v>
      </c>
      <c r="G919" s="13">
        <f t="shared" si="86"/>
        <v>3.7596074578717981E-3</v>
      </c>
      <c r="H919" s="9">
        <f t="shared" si="87"/>
        <v>9225.2779291829047</v>
      </c>
      <c r="I919" s="9">
        <f t="shared" si="88"/>
        <v>9351.653291644936</v>
      </c>
      <c r="J919" s="9">
        <f t="shared" si="89"/>
        <v>14161.570905407782</v>
      </c>
    </row>
    <row r="920" spans="1:10">
      <c r="A920" s="1">
        <v>41459</v>
      </c>
      <c r="B920" s="9">
        <f>IFERROR(VLOOKUP(A920,Data!A923:B2351,2,FALSE),B919)</f>
        <v>4826.8500979999999</v>
      </c>
      <c r="C920" s="9">
        <f>IFERROR(VLOOKUP(A920,Data!D923:E2333,2,FALSE),C919)</f>
        <v>9963.9902340000008</v>
      </c>
      <c r="D920" s="10">
        <f>IFERROR(VLOOKUP(A920,Data!G923:H2403,2,FALSE),D919)</f>
        <v>14988.55</v>
      </c>
      <c r="E920" s="13">
        <f t="shared" si="84"/>
        <v>0</v>
      </c>
      <c r="F920" s="13">
        <f t="shared" si="85"/>
        <v>0</v>
      </c>
      <c r="G920" s="13">
        <f t="shared" si="86"/>
        <v>0</v>
      </c>
      <c r="H920" s="9">
        <f t="shared" si="87"/>
        <v>9225.2779291829047</v>
      </c>
      <c r="I920" s="9">
        <f t="shared" si="88"/>
        <v>9351.653291644936</v>
      </c>
      <c r="J920" s="9">
        <f t="shared" si="89"/>
        <v>14161.570905407782</v>
      </c>
    </row>
    <row r="921" spans="1:10">
      <c r="A921" s="1">
        <v>41460</v>
      </c>
      <c r="B921" s="9">
        <f>IFERROR(VLOOKUP(A921,Data!A924:B2352,2,FALSE),B920)</f>
        <v>4826.8500979999999</v>
      </c>
      <c r="C921" s="9">
        <f>IFERROR(VLOOKUP(A921,Data!D924:E2334,2,FALSE),C920)</f>
        <v>9963.9902340000008</v>
      </c>
      <c r="D921" s="10">
        <f>IFERROR(VLOOKUP(A921,Data!G924:H2404,2,FALSE),D920)</f>
        <v>15135.84</v>
      </c>
      <c r="E921" s="13">
        <f t="shared" si="84"/>
        <v>0</v>
      </c>
      <c r="F921" s="13">
        <f t="shared" si="85"/>
        <v>0</v>
      </c>
      <c r="G921" s="13">
        <f t="shared" si="86"/>
        <v>9.8268344836559152E-3</v>
      </c>
      <c r="H921" s="9">
        <f t="shared" si="87"/>
        <v>9225.2779291829047</v>
      </c>
      <c r="I921" s="9">
        <f t="shared" si="88"/>
        <v>9351.653291644936</v>
      </c>
      <c r="J921" s="9">
        <f t="shared" si="89"/>
        <v>14300.73431872378</v>
      </c>
    </row>
    <row r="922" spans="1:10">
      <c r="A922" s="1">
        <v>41463</v>
      </c>
      <c r="B922" s="9">
        <f>IFERROR(VLOOKUP(A922,Data!A925:B2353,2,FALSE),B921)</f>
        <v>4826.8500979999999</v>
      </c>
      <c r="C922" s="9">
        <f>IFERROR(VLOOKUP(A922,Data!D925:E2335,2,FALSE),C921)</f>
        <v>9963.9902340000008</v>
      </c>
      <c r="D922" s="10">
        <f>IFERROR(VLOOKUP(A922,Data!G925:H2405,2,FALSE),D921)</f>
        <v>15224.69</v>
      </c>
      <c r="E922" s="13">
        <f t="shared" si="84"/>
        <v>0</v>
      </c>
      <c r="F922" s="13">
        <f t="shared" si="85"/>
        <v>0</v>
      </c>
      <c r="G922" s="13">
        <f t="shared" si="86"/>
        <v>5.8701730462267284E-3</v>
      </c>
      <c r="H922" s="9">
        <f t="shared" si="87"/>
        <v>9225.2779291829047</v>
      </c>
      <c r="I922" s="9">
        <f t="shared" si="88"/>
        <v>9351.653291644936</v>
      </c>
      <c r="J922" s="9">
        <f t="shared" si="89"/>
        <v>14384.682103862802</v>
      </c>
    </row>
    <row r="923" spans="1:10">
      <c r="A923" s="1">
        <v>41464</v>
      </c>
      <c r="B923" s="9">
        <f>IFERROR(VLOOKUP(A923,Data!A926:B2354,2,FALSE),B922)</f>
        <v>4826.8500979999999</v>
      </c>
      <c r="C923" s="9">
        <f>IFERROR(VLOOKUP(A923,Data!D926:E2336,2,FALSE),C922)</f>
        <v>9963.9902340000008</v>
      </c>
      <c r="D923" s="10">
        <f>IFERROR(VLOOKUP(A923,Data!G926:H2406,2,FALSE),D922)</f>
        <v>15300.34</v>
      </c>
      <c r="E923" s="13">
        <f t="shared" si="84"/>
        <v>0</v>
      </c>
      <c r="F923" s="13">
        <f t="shared" si="85"/>
        <v>0</v>
      </c>
      <c r="G923" s="13">
        <f t="shared" si="86"/>
        <v>4.9689024866844339E-3</v>
      </c>
      <c r="H923" s="9">
        <f t="shared" si="87"/>
        <v>9225.2779291829047</v>
      </c>
      <c r="I923" s="9">
        <f t="shared" si="88"/>
        <v>9351.653291644936</v>
      </c>
      <c r="J923" s="9">
        <f t="shared" si="89"/>
        <v>14456.158186538851</v>
      </c>
    </row>
    <row r="924" spans="1:10">
      <c r="A924" s="1">
        <v>41465</v>
      </c>
      <c r="B924" s="9">
        <f>IFERROR(VLOOKUP(A924,Data!A927:B2355,2,FALSE),B923)</f>
        <v>4826.8500979999999</v>
      </c>
      <c r="C924" s="9">
        <f>IFERROR(VLOOKUP(A924,Data!D927:E2337,2,FALSE),C923)</f>
        <v>9963.9902340000008</v>
      </c>
      <c r="D924" s="10">
        <f>IFERROR(VLOOKUP(A924,Data!G927:H2407,2,FALSE),D923)</f>
        <v>15291.66</v>
      </c>
      <c r="E924" s="13">
        <f t="shared" si="84"/>
        <v>0</v>
      </c>
      <c r="F924" s="13">
        <f t="shared" si="85"/>
        <v>0</v>
      </c>
      <c r="G924" s="13">
        <f t="shared" si="86"/>
        <v>-5.6730765460115862E-4</v>
      </c>
      <c r="H924" s="9">
        <f t="shared" si="87"/>
        <v>9225.2779291829047</v>
      </c>
      <c r="I924" s="9">
        <f t="shared" si="88"/>
        <v>9351.653291644936</v>
      </c>
      <c r="J924" s="9">
        <f t="shared" si="89"/>
        <v>14447.957097343502</v>
      </c>
    </row>
    <row r="925" spans="1:10">
      <c r="A925" s="1">
        <v>41466</v>
      </c>
      <c r="B925" s="9">
        <f>IFERROR(VLOOKUP(A925,Data!A928:B2356,2,FALSE),B924)</f>
        <v>4826.8500979999999</v>
      </c>
      <c r="C925" s="9">
        <f>IFERROR(VLOOKUP(A925,Data!D928:E2338,2,FALSE),C924)</f>
        <v>9963.9902340000008</v>
      </c>
      <c r="D925" s="10">
        <f>IFERROR(VLOOKUP(A925,Data!G928:H2408,2,FALSE),D924)</f>
        <v>15460.92</v>
      </c>
      <c r="E925" s="13">
        <f t="shared" si="84"/>
        <v>0</v>
      </c>
      <c r="F925" s="13">
        <f t="shared" si="85"/>
        <v>0</v>
      </c>
      <c r="G925" s="13">
        <f t="shared" si="86"/>
        <v>1.1068778667587445E-2</v>
      </c>
      <c r="H925" s="9">
        <f t="shared" si="87"/>
        <v>9225.2779291829047</v>
      </c>
      <c r="I925" s="9">
        <f t="shared" si="88"/>
        <v>9351.653291644936</v>
      </c>
      <c r="J925" s="9">
        <f t="shared" si="89"/>
        <v>14607.878336652795</v>
      </c>
    </row>
    <row r="926" spans="1:10">
      <c r="A926" s="1">
        <v>41467</v>
      </c>
      <c r="B926" s="9">
        <f>IFERROR(VLOOKUP(A926,Data!A929:B2357,2,FALSE),B925)</f>
        <v>4826.8500979999999</v>
      </c>
      <c r="C926" s="9">
        <f>IFERROR(VLOOKUP(A926,Data!D929:E2339,2,FALSE),C925)</f>
        <v>9963.9902340000008</v>
      </c>
      <c r="D926" s="10">
        <f>IFERROR(VLOOKUP(A926,Data!G929:H2409,2,FALSE),D925)</f>
        <v>15464.3</v>
      </c>
      <c r="E926" s="13">
        <f t="shared" si="84"/>
        <v>0</v>
      </c>
      <c r="F926" s="13">
        <f t="shared" si="85"/>
        <v>0</v>
      </c>
      <c r="G926" s="13">
        <f t="shared" si="86"/>
        <v>2.186157098024697E-4</v>
      </c>
      <c r="H926" s="9">
        <f t="shared" si="87"/>
        <v>9225.2779291829047</v>
      </c>
      <c r="I926" s="9">
        <f t="shared" si="88"/>
        <v>9351.653291644936</v>
      </c>
      <c r="J926" s="9">
        <f t="shared" si="89"/>
        <v>14611.071848344071</v>
      </c>
    </row>
    <row r="927" spans="1:10">
      <c r="A927" s="1">
        <v>41470</v>
      </c>
      <c r="B927" s="9">
        <f>IFERROR(VLOOKUP(A927,Data!A930:B2358,2,FALSE),B926)</f>
        <v>4826.8500979999999</v>
      </c>
      <c r="C927" s="9">
        <f>IFERROR(VLOOKUP(A927,Data!D930:E2340,2,FALSE),C926)</f>
        <v>9963.9902340000008</v>
      </c>
      <c r="D927" s="10">
        <f>IFERROR(VLOOKUP(A927,Data!G930:H2410,2,FALSE),D926)</f>
        <v>15484.26</v>
      </c>
      <c r="E927" s="13">
        <f t="shared" si="84"/>
        <v>0</v>
      </c>
      <c r="F927" s="13">
        <f t="shared" si="85"/>
        <v>0</v>
      </c>
      <c r="G927" s="13">
        <f t="shared" si="86"/>
        <v>1.2907147429887513E-3</v>
      </c>
      <c r="H927" s="9">
        <f t="shared" si="87"/>
        <v>9225.2779291829047</v>
      </c>
      <c r="I927" s="9">
        <f t="shared" si="88"/>
        <v>9351.653291644936</v>
      </c>
      <c r="J927" s="9">
        <f t="shared" si="89"/>
        <v>14629.930574189597</v>
      </c>
    </row>
    <row r="928" spans="1:10">
      <c r="A928" s="1">
        <v>41471</v>
      </c>
      <c r="B928" s="9">
        <f>IFERROR(VLOOKUP(A928,Data!A931:B2359,2,FALSE),B927)</f>
        <v>4826.8500979999999</v>
      </c>
      <c r="C928" s="9">
        <f>IFERROR(VLOOKUP(A928,Data!D931:E2341,2,FALSE),C927)</f>
        <v>9963.9902340000008</v>
      </c>
      <c r="D928" s="10">
        <f>IFERROR(VLOOKUP(A928,Data!G931:H2411,2,FALSE),D927)</f>
        <v>15451.85</v>
      </c>
      <c r="E928" s="13">
        <f t="shared" si="84"/>
        <v>0</v>
      </c>
      <c r="F928" s="13">
        <f t="shared" si="85"/>
        <v>0</v>
      </c>
      <c r="G928" s="13">
        <f t="shared" si="86"/>
        <v>-2.0930932443655593E-3</v>
      </c>
      <c r="H928" s="9">
        <f t="shared" si="87"/>
        <v>9225.2779291829047</v>
      </c>
      <c r="I928" s="9">
        <f t="shared" si="88"/>
        <v>9351.653291644936</v>
      </c>
      <c r="J928" s="9">
        <f t="shared" si="89"/>
        <v>14599.308765339223</v>
      </c>
    </row>
    <row r="929" spans="1:10">
      <c r="A929" s="1">
        <v>41472</v>
      </c>
      <c r="B929" s="9">
        <f>IFERROR(VLOOKUP(A929,Data!A932:B2360,2,FALSE),B928)</f>
        <v>4826.8500979999999</v>
      </c>
      <c r="C929" s="9">
        <f>IFERROR(VLOOKUP(A929,Data!D932:E2342,2,FALSE),C928)</f>
        <v>9963.9902340000008</v>
      </c>
      <c r="D929" s="10">
        <f>IFERROR(VLOOKUP(A929,Data!G932:H2412,2,FALSE),D928)</f>
        <v>15470.52</v>
      </c>
      <c r="E929" s="13">
        <f t="shared" si="84"/>
        <v>0</v>
      </c>
      <c r="F929" s="13">
        <f t="shared" si="85"/>
        <v>0</v>
      </c>
      <c r="G929" s="13">
        <f t="shared" si="86"/>
        <v>1.2082695599556087E-3</v>
      </c>
      <c r="H929" s="9">
        <f t="shared" si="87"/>
        <v>9225.2779291829047</v>
      </c>
      <c r="I929" s="9">
        <f t="shared" si="88"/>
        <v>9351.653291644936</v>
      </c>
      <c r="J929" s="9">
        <f t="shared" si="89"/>
        <v>14616.948665716774</v>
      </c>
    </row>
    <row r="930" spans="1:10">
      <c r="A930" s="1">
        <v>41473</v>
      </c>
      <c r="B930" s="9">
        <f>IFERROR(VLOOKUP(A930,Data!A933:B2361,2,FALSE),B929)</f>
        <v>4826.8500979999999</v>
      </c>
      <c r="C930" s="9">
        <f>IFERROR(VLOOKUP(A930,Data!D933:E2343,2,FALSE),C929)</f>
        <v>9963.9902340000008</v>
      </c>
      <c r="D930" s="10">
        <f>IFERROR(VLOOKUP(A930,Data!G933:H2413,2,FALSE),D929)</f>
        <v>15548.54</v>
      </c>
      <c r="E930" s="13">
        <f t="shared" si="84"/>
        <v>0</v>
      </c>
      <c r="F930" s="13">
        <f t="shared" si="85"/>
        <v>0</v>
      </c>
      <c r="G930" s="13">
        <f t="shared" si="86"/>
        <v>5.0431401142301893E-3</v>
      </c>
      <c r="H930" s="9">
        <f t="shared" si="87"/>
        <v>9225.2779291829047</v>
      </c>
      <c r="I930" s="9">
        <f t="shared" si="88"/>
        <v>9351.653291644936</v>
      </c>
      <c r="J930" s="9">
        <f t="shared" si="89"/>
        <v>14690.663985880494</v>
      </c>
    </row>
    <row r="931" spans="1:10">
      <c r="A931" s="1">
        <v>41474</v>
      </c>
      <c r="B931" s="9">
        <f>IFERROR(VLOOKUP(A931,Data!A934:B2362,2,FALSE),B930)</f>
        <v>4826.8500979999999</v>
      </c>
      <c r="C931" s="9">
        <f>IFERROR(VLOOKUP(A931,Data!D934:E2344,2,FALSE),C930)</f>
        <v>9963.9902340000008</v>
      </c>
      <c r="D931" s="10">
        <f>IFERROR(VLOOKUP(A931,Data!G934:H2414,2,FALSE),D930)</f>
        <v>15543.74</v>
      </c>
      <c r="E931" s="13">
        <f t="shared" si="84"/>
        <v>0</v>
      </c>
      <c r="F931" s="13">
        <f t="shared" si="85"/>
        <v>0</v>
      </c>
      <c r="G931" s="13">
        <f t="shared" si="86"/>
        <v>-3.0871065707784083E-4</v>
      </c>
      <c r="H931" s="9">
        <f t="shared" si="87"/>
        <v>9225.2779291829047</v>
      </c>
      <c r="I931" s="9">
        <f t="shared" si="88"/>
        <v>9351.653291644936</v>
      </c>
      <c r="J931" s="9">
        <f t="shared" si="89"/>
        <v>14686.128821348502</v>
      </c>
    </row>
    <row r="932" spans="1:10">
      <c r="A932" s="1">
        <v>41477</v>
      </c>
      <c r="B932" s="9">
        <f>IFERROR(VLOOKUP(A932,Data!A935:B2363,2,FALSE),B931)</f>
        <v>4826.8500979999999</v>
      </c>
      <c r="C932" s="9">
        <f>IFERROR(VLOOKUP(A932,Data!D935:E2345,2,FALSE),C931)</f>
        <v>9963.9902340000008</v>
      </c>
      <c r="D932" s="10">
        <f>IFERROR(VLOOKUP(A932,Data!G935:H2415,2,FALSE),D931)</f>
        <v>15545.55</v>
      </c>
      <c r="E932" s="13">
        <f t="shared" si="84"/>
        <v>0</v>
      </c>
      <c r="F932" s="13">
        <f t="shared" si="85"/>
        <v>0</v>
      </c>
      <c r="G932" s="13">
        <f t="shared" si="86"/>
        <v>1.1644559160147369E-4</v>
      </c>
      <c r="H932" s="9">
        <f t="shared" si="87"/>
        <v>9225.2779291829047</v>
      </c>
      <c r="I932" s="9">
        <f t="shared" si="88"/>
        <v>9351.653291644936</v>
      </c>
      <c r="J932" s="9">
        <f t="shared" si="89"/>
        <v>14687.838956307438</v>
      </c>
    </row>
    <row r="933" spans="1:10">
      <c r="A933" s="1">
        <v>41478</v>
      </c>
      <c r="B933" s="9">
        <f>IFERROR(VLOOKUP(A933,Data!A936:B2364,2,FALSE),B932)</f>
        <v>4826.8500979999999</v>
      </c>
      <c r="C933" s="9">
        <f>IFERROR(VLOOKUP(A933,Data!D936:E2346,2,FALSE),C932)</f>
        <v>9963.9902340000008</v>
      </c>
      <c r="D933" s="10">
        <f>IFERROR(VLOOKUP(A933,Data!G936:H2416,2,FALSE),D932)</f>
        <v>15567.74</v>
      </c>
      <c r="E933" s="13">
        <f t="shared" si="84"/>
        <v>0</v>
      </c>
      <c r="F933" s="13">
        <f t="shared" si="85"/>
        <v>0</v>
      </c>
      <c r="G933" s="13">
        <f t="shared" si="86"/>
        <v>1.4274181357366263E-3</v>
      </c>
      <c r="H933" s="9">
        <f t="shared" si="87"/>
        <v>9225.2779291829047</v>
      </c>
      <c r="I933" s="9">
        <f t="shared" si="88"/>
        <v>9351.653291644936</v>
      </c>
      <c r="J933" s="9">
        <f t="shared" si="89"/>
        <v>14708.804644008449</v>
      </c>
    </row>
    <row r="934" spans="1:10">
      <c r="A934" s="1">
        <v>41479</v>
      </c>
      <c r="B934" s="9">
        <f>IFERROR(VLOOKUP(A934,Data!A937:B2365,2,FALSE),B933)</f>
        <v>4826.8500979999999</v>
      </c>
      <c r="C934" s="9">
        <f>IFERROR(VLOOKUP(A934,Data!D937:E2347,2,FALSE),C933)</f>
        <v>9963.9902340000008</v>
      </c>
      <c r="D934" s="10">
        <f>IFERROR(VLOOKUP(A934,Data!G937:H2417,2,FALSE),D933)</f>
        <v>15542.24</v>
      </c>
      <c r="E934" s="13">
        <f t="shared" si="84"/>
        <v>0</v>
      </c>
      <c r="F934" s="13">
        <f t="shared" si="85"/>
        <v>0</v>
      </c>
      <c r="G934" s="13">
        <f t="shared" si="86"/>
        <v>-1.6380026901785358E-3</v>
      </c>
      <c r="H934" s="9">
        <f t="shared" si="87"/>
        <v>9225.2779291829047</v>
      </c>
      <c r="I934" s="9">
        <f t="shared" si="88"/>
        <v>9351.653291644936</v>
      </c>
      <c r="J934" s="9">
        <f t="shared" si="89"/>
        <v>14684.711582432252</v>
      </c>
    </row>
    <row r="935" spans="1:10">
      <c r="A935" s="1">
        <v>41480</v>
      </c>
      <c r="B935" s="9">
        <f>IFERROR(VLOOKUP(A935,Data!A938:B2366,2,FALSE),B934)</f>
        <v>4826.8500979999999</v>
      </c>
      <c r="C935" s="9">
        <f>IFERROR(VLOOKUP(A935,Data!D938:E2348,2,FALSE),C934)</f>
        <v>9963.9902340000008</v>
      </c>
      <c r="D935" s="10">
        <f>IFERROR(VLOOKUP(A935,Data!G938:H2418,2,FALSE),D934)</f>
        <v>15555.61</v>
      </c>
      <c r="E935" s="13">
        <f t="shared" si="84"/>
        <v>0</v>
      </c>
      <c r="F935" s="13">
        <f t="shared" si="85"/>
        <v>0</v>
      </c>
      <c r="G935" s="13">
        <f t="shared" si="86"/>
        <v>8.6023636232620269E-4</v>
      </c>
      <c r="H935" s="9">
        <f t="shared" si="87"/>
        <v>9225.2779291829047</v>
      </c>
      <c r="I935" s="9">
        <f t="shared" si="88"/>
        <v>9351.653291644936</v>
      </c>
      <c r="J935" s="9">
        <f t="shared" si="89"/>
        <v>14697.343905305734</v>
      </c>
    </row>
    <row r="936" spans="1:10">
      <c r="A936" s="1">
        <v>41481</v>
      </c>
      <c r="B936" s="9">
        <f>IFERROR(VLOOKUP(A936,Data!A939:B2367,2,FALSE),B935)</f>
        <v>4826.8500979999999</v>
      </c>
      <c r="C936" s="9">
        <f>IFERROR(VLOOKUP(A936,Data!D939:E2349,2,FALSE),C935)</f>
        <v>9963.9902340000008</v>
      </c>
      <c r="D936" s="10">
        <f>IFERROR(VLOOKUP(A936,Data!G939:H2419,2,FALSE),D935)</f>
        <v>15558.83</v>
      </c>
      <c r="E936" s="13">
        <f t="shared" si="84"/>
        <v>0</v>
      </c>
      <c r="F936" s="13">
        <f t="shared" si="85"/>
        <v>0</v>
      </c>
      <c r="G936" s="13">
        <f t="shared" si="86"/>
        <v>2.0699927550249365E-4</v>
      </c>
      <c r="H936" s="9">
        <f t="shared" si="87"/>
        <v>9225.2779291829047</v>
      </c>
      <c r="I936" s="9">
        <f t="shared" si="88"/>
        <v>9351.653291644936</v>
      </c>
      <c r="J936" s="9">
        <f t="shared" si="89"/>
        <v>14700.386244845942</v>
      </c>
    </row>
    <row r="937" spans="1:10">
      <c r="A937" s="1">
        <v>41484</v>
      </c>
      <c r="B937" s="9">
        <f>IFERROR(VLOOKUP(A937,Data!A940:B2368,2,FALSE),B936)</f>
        <v>4826.8500979999999</v>
      </c>
      <c r="C937" s="9">
        <f>IFERROR(VLOOKUP(A937,Data!D940:E2350,2,FALSE),C936)</f>
        <v>9963.9902340000008</v>
      </c>
      <c r="D937" s="10">
        <f>IFERROR(VLOOKUP(A937,Data!G940:H2420,2,FALSE),D936)</f>
        <v>15521.97</v>
      </c>
      <c r="E937" s="13">
        <f t="shared" si="84"/>
        <v>0</v>
      </c>
      <c r="F937" s="13">
        <f t="shared" si="85"/>
        <v>0</v>
      </c>
      <c r="G937" s="13">
        <f t="shared" si="86"/>
        <v>-2.3690727387599571E-3</v>
      </c>
      <c r="H937" s="9">
        <f t="shared" si="87"/>
        <v>9225.2779291829047</v>
      </c>
      <c r="I937" s="9">
        <f t="shared" si="88"/>
        <v>9351.653291644936</v>
      </c>
      <c r="J937" s="9">
        <f t="shared" si="89"/>
        <v>14665.559960544035</v>
      </c>
    </row>
    <row r="938" spans="1:10">
      <c r="A938" s="1">
        <v>41485</v>
      </c>
      <c r="B938" s="9">
        <f>IFERROR(VLOOKUP(A938,Data!A941:B2369,2,FALSE),B937)</f>
        <v>4826.8500979999999</v>
      </c>
      <c r="C938" s="9">
        <f>IFERROR(VLOOKUP(A938,Data!D941:E2351,2,FALSE),C937)</f>
        <v>9963.9902340000008</v>
      </c>
      <c r="D938" s="10">
        <f>IFERROR(VLOOKUP(A938,Data!G941:H2421,2,FALSE),D937)</f>
        <v>15520.59</v>
      </c>
      <c r="E938" s="13">
        <f t="shared" si="84"/>
        <v>0</v>
      </c>
      <c r="F938" s="13">
        <f t="shared" si="85"/>
        <v>0</v>
      </c>
      <c r="G938" s="13">
        <f t="shared" si="86"/>
        <v>-8.8906240638217935E-5</v>
      </c>
      <c r="H938" s="9">
        <f t="shared" si="87"/>
        <v>9225.2779291829047</v>
      </c>
      <c r="I938" s="9">
        <f t="shared" si="88"/>
        <v>9351.653291644936</v>
      </c>
      <c r="J938" s="9">
        <f t="shared" si="89"/>
        <v>14664.25610074109</v>
      </c>
    </row>
    <row r="939" spans="1:10">
      <c r="A939" s="1">
        <v>41486</v>
      </c>
      <c r="B939" s="9">
        <f>IFERROR(VLOOKUP(A939,Data!A942:B2370,2,FALSE),B938)</f>
        <v>4826.8500979999999</v>
      </c>
      <c r="C939" s="9">
        <f>IFERROR(VLOOKUP(A939,Data!D942:E2352,2,FALSE),C938)</f>
        <v>9963.9902340000008</v>
      </c>
      <c r="D939" s="10">
        <f>IFERROR(VLOOKUP(A939,Data!G942:H2422,2,FALSE),D938)</f>
        <v>15499.54</v>
      </c>
      <c r="E939" s="13">
        <f t="shared" si="84"/>
        <v>0</v>
      </c>
      <c r="F939" s="13">
        <f t="shared" si="85"/>
        <v>0</v>
      </c>
      <c r="G939" s="13">
        <f t="shared" si="86"/>
        <v>-1.3562628740272935E-3</v>
      </c>
      <c r="H939" s="9">
        <f t="shared" si="87"/>
        <v>9225.2779291829047</v>
      </c>
      <c r="I939" s="9">
        <f t="shared" si="88"/>
        <v>9351.653291644936</v>
      </c>
      <c r="J939" s="9">
        <f t="shared" si="89"/>
        <v>14644.367514616426</v>
      </c>
    </row>
    <row r="940" spans="1:10">
      <c r="A940" s="1">
        <v>41487</v>
      </c>
      <c r="B940" s="9">
        <f>IFERROR(VLOOKUP(A940,Data!A943:B2371,2,FALSE),B939)</f>
        <v>4826.8500979999999</v>
      </c>
      <c r="C940" s="9">
        <f>IFERROR(VLOOKUP(A940,Data!D943:E2353,2,FALSE),C939)</f>
        <v>9963.9902340000008</v>
      </c>
      <c r="D940" s="10">
        <f>IFERROR(VLOOKUP(A940,Data!G943:H2423,2,FALSE),D939)</f>
        <v>15628.02</v>
      </c>
      <c r="E940" s="13">
        <f t="shared" si="84"/>
        <v>0</v>
      </c>
      <c r="F940" s="13">
        <f t="shared" si="85"/>
        <v>0</v>
      </c>
      <c r="G940" s="13">
        <f t="shared" si="86"/>
        <v>8.2892782624516305E-3</v>
      </c>
      <c r="H940" s="9">
        <f t="shared" si="87"/>
        <v>9225.2779291829047</v>
      </c>
      <c r="I940" s="9">
        <f t="shared" si="88"/>
        <v>9351.653291644936</v>
      </c>
      <c r="J940" s="9">
        <f t="shared" si="89"/>
        <v>14765.758751922691</v>
      </c>
    </row>
    <row r="941" spans="1:10">
      <c r="A941" s="1">
        <v>41488</v>
      </c>
      <c r="B941" s="9">
        <f>IFERROR(VLOOKUP(A941,Data!A944:B2372,2,FALSE),B940)</f>
        <v>4826.8500979999999</v>
      </c>
      <c r="C941" s="9">
        <f>IFERROR(VLOOKUP(A941,Data!D944:E2354,2,FALSE),C940)</f>
        <v>9963.9902340000008</v>
      </c>
      <c r="D941" s="10">
        <f>IFERROR(VLOOKUP(A941,Data!G944:H2424,2,FALSE),D940)</f>
        <v>15658.36</v>
      </c>
      <c r="E941" s="13">
        <f t="shared" si="84"/>
        <v>0</v>
      </c>
      <c r="F941" s="13">
        <f t="shared" si="85"/>
        <v>0</v>
      </c>
      <c r="G941" s="13">
        <f t="shared" si="86"/>
        <v>1.9413847691518275E-3</v>
      </c>
      <c r="H941" s="9">
        <f t="shared" si="87"/>
        <v>9225.2779291829047</v>
      </c>
      <c r="I941" s="9">
        <f t="shared" si="88"/>
        <v>9351.653291644936</v>
      </c>
      <c r="J941" s="9">
        <f t="shared" si="89"/>
        <v>14794.424771068645</v>
      </c>
    </row>
    <row r="942" spans="1:10">
      <c r="A942" s="1">
        <v>41491</v>
      </c>
      <c r="B942" s="9">
        <f>IFERROR(VLOOKUP(A942,Data!A945:B2373,2,FALSE),B941)</f>
        <v>4826.8500979999999</v>
      </c>
      <c r="C942" s="9">
        <f>IFERROR(VLOOKUP(A942,Data!D945:E2355,2,FALSE),C941)</f>
        <v>9963.9902340000008</v>
      </c>
      <c r="D942" s="10">
        <f>IFERROR(VLOOKUP(A942,Data!G945:H2425,2,FALSE),D941)</f>
        <v>15612.13</v>
      </c>
      <c r="E942" s="13">
        <f t="shared" si="84"/>
        <v>0</v>
      </c>
      <c r="F942" s="13">
        <f t="shared" si="85"/>
        <v>0</v>
      </c>
      <c r="G942" s="13">
        <f t="shared" si="86"/>
        <v>-2.952416472734142E-3</v>
      </c>
      <c r="H942" s="9">
        <f t="shared" si="87"/>
        <v>9225.2779291829047</v>
      </c>
      <c r="I942" s="9">
        <f t="shared" si="88"/>
        <v>9351.653291644936</v>
      </c>
      <c r="J942" s="9">
        <f t="shared" si="89"/>
        <v>14750.745467669916</v>
      </c>
    </row>
    <row r="943" spans="1:10">
      <c r="A943" s="1">
        <v>41492</v>
      </c>
      <c r="B943" s="9">
        <f>IFERROR(VLOOKUP(A943,Data!A946:B2374,2,FALSE),B942)</f>
        <v>4826.8500979999999</v>
      </c>
      <c r="C943" s="9">
        <f>IFERROR(VLOOKUP(A943,Data!D946:E2356,2,FALSE),C942)</f>
        <v>9963.9902340000008</v>
      </c>
      <c r="D943" s="10">
        <f>IFERROR(VLOOKUP(A943,Data!G946:H2426,2,FALSE),D942)</f>
        <v>15518.74</v>
      </c>
      <c r="E943" s="13">
        <f t="shared" si="84"/>
        <v>0</v>
      </c>
      <c r="F943" s="13">
        <f t="shared" si="85"/>
        <v>0</v>
      </c>
      <c r="G943" s="13">
        <f t="shared" si="86"/>
        <v>-5.9818871608165848E-3</v>
      </c>
      <c r="H943" s="9">
        <f t="shared" si="87"/>
        <v>9225.2779291829047</v>
      </c>
      <c r="I943" s="9">
        <f t="shared" si="88"/>
        <v>9351.653291644936</v>
      </c>
      <c r="J943" s="9">
        <f t="shared" si="89"/>
        <v>14662.508172744389</v>
      </c>
    </row>
    <row r="944" spans="1:10">
      <c r="A944" s="1">
        <v>41493</v>
      </c>
      <c r="B944" s="9">
        <f>IFERROR(VLOOKUP(A944,Data!A947:B2375,2,FALSE),B943)</f>
        <v>4826.8500979999999</v>
      </c>
      <c r="C944" s="9">
        <f>IFERROR(VLOOKUP(A944,Data!D947:E2357,2,FALSE),C943)</f>
        <v>9963.9902340000008</v>
      </c>
      <c r="D944" s="10">
        <f>IFERROR(VLOOKUP(A944,Data!G947:H2427,2,FALSE),D943)</f>
        <v>15470.67</v>
      </c>
      <c r="E944" s="13">
        <f t="shared" si="84"/>
        <v>0</v>
      </c>
      <c r="F944" s="13">
        <f t="shared" si="85"/>
        <v>0</v>
      </c>
      <c r="G944" s="13">
        <f t="shared" si="86"/>
        <v>-3.0975452904037125E-3</v>
      </c>
      <c r="H944" s="9">
        <f t="shared" si="87"/>
        <v>9225.2779291829047</v>
      </c>
      <c r="I944" s="9">
        <f t="shared" si="88"/>
        <v>9351.653291644936</v>
      </c>
      <c r="J944" s="9">
        <f t="shared" si="89"/>
        <v>14617.090389608398</v>
      </c>
    </row>
    <row r="945" spans="1:10">
      <c r="A945" s="1">
        <v>41494</v>
      </c>
      <c r="B945" s="9">
        <f>IFERROR(VLOOKUP(A945,Data!A948:B2376,2,FALSE),B944)</f>
        <v>4826.8500979999999</v>
      </c>
      <c r="C945" s="9">
        <f>IFERROR(VLOOKUP(A945,Data!D948:E2358,2,FALSE),C944)</f>
        <v>9963.9902340000008</v>
      </c>
      <c r="D945" s="10">
        <f>IFERROR(VLOOKUP(A945,Data!G948:H2428,2,FALSE),D944)</f>
        <v>15498.32</v>
      </c>
      <c r="E945" s="13">
        <f t="shared" si="84"/>
        <v>0</v>
      </c>
      <c r="F945" s="13">
        <f t="shared" si="85"/>
        <v>0</v>
      </c>
      <c r="G945" s="13">
        <f t="shared" si="86"/>
        <v>1.7872529114769842E-3</v>
      </c>
      <c r="H945" s="9">
        <f t="shared" si="87"/>
        <v>9225.2779291829047</v>
      </c>
      <c r="I945" s="9">
        <f t="shared" si="88"/>
        <v>9351.653291644936</v>
      </c>
      <c r="J945" s="9">
        <f t="shared" si="89"/>
        <v>14643.21482696455</v>
      </c>
    </row>
    <row r="946" spans="1:10">
      <c r="A946" s="1">
        <v>41495</v>
      </c>
      <c r="B946" s="9">
        <f>IFERROR(VLOOKUP(A946,Data!A949:B2377,2,FALSE),B945)</f>
        <v>4826.8500979999999</v>
      </c>
      <c r="C946" s="9">
        <f>IFERROR(VLOOKUP(A946,Data!D949:E2359,2,FALSE),C945)</f>
        <v>9963.9902340000008</v>
      </c>
      <c r="D946" s="10">
        <f>IFERROR(VLOOKUP(A946,Data!G949:H2429,2,FALSE),D945)</f>
        <v>15425.51</v>
      </c>
      <c r="E946" s="13">
        <f t="shared" si="84"/>
        <v>0</v>
      </c>
      <c r="F946" s="13">
        <f t="shared" si="85"/>
        <v>0</v>
      </c>
      <c r="G946" s="13">
        <f t="shared" si="86"/>
        <v>-4.6979285496750291E-3</v>
      </c>
      <c r="H946" s="9">
        <f t="shared" si="87"/>
        <v>9225.2779291829047</v>
      </c>
      <c r="I946" s="9">
        <f t="shared" si="88"/>
        <v>9351.653291644936</v>
      </c>
      <c r="J946" s="9">
        <f t="shared" si="89"/>
        <v>14574.42204996993</v>
      </c>
    </row>
    <row r="947" spans="1:10">
      <c r="A947" s="1">
        <v>41498</v>
      </c>
      <c r="B947" s="9">
        <f>IFERROR(VLOOKUP(A947,Data!A950:B2378,2,FALSE),B946)</f>
        <v>4826.8500979999999</v>
      </c>
      <c r="C947" s="9">
        <f>IFERROR(VLOOKUP(A947,Data!D950:E2360,2,FALSE),C946)</f>
        <v>9963.9902340000008</v>
      </c>
      <c r="D947" s="10">
        <f>IFERROR(VLOOKUP(A947,Data!G950:H2430,2,FALSE),D946)</f>
        <v>15419.68</v>
      </c>
      <c r="E947" s="13">
        <f t="shared" si="84"/>
        <v>0</v>
      </c>
      <c r="F947" s="13">
        <f t="shared" si="85"/>
        <v>0</v>
      </c>
      <c r="G947" s="13">
        <f t="shared" si="86"/>
        <v>-3.7794536452927176E-4</v>
      </c>
      <c r="H947" s="9">
        <f t="shared" si="87"/>
        <v>9225.2779291829047</v>
      </c>
      <c r="I947" s="9">
        <f t="shared" si="88"/>
        <v>9351.653291644936</v>
      </c>
      <c r="J947" s="9">
        <f t="shared" si="89"/>
        <v>14568.913714715451</v>
      </c>
    </row>
    <row r="948" spans="1:10">
      <c r="A948" s="1">
        <v>41499</v>
      </c>
      <c r="B948" s="9">
        <f>IFERROR(VLOOKUP(A948,Data!A951:B2379,2,FALSE),B947)</f>
        <v>4826.8500979999999</v>
      </c>
      <c r="C948" s="9">
        <f>IFERROR(VLOOKUP(A948,Data!D951:E2361,2,FALSE),C947)</f>
        <v>9963.9902340000008</v>
      </c>
      <c r="D948" s="10">
        <f>IFERROR(VLOOKUP(A948,Data!G951:H2431,2,FALSE),D947)</f>
        <v>15451.01</v>
      </c>
      <c r="E948" s="13">
        <f t="shared" si="84"/>
        <v>0</v>
      </c>
      <c r="F948" s="13">
        <f t="shared" si="85"/>
        <v>0</v>
      </c>
      <c r="G948" s="13">
        <f t="shared" si="86"/>
        <v>2.0318190779575144E-3</v>
      </c>
      <c r="H948" s="9">
        <f t="shared" si="87"/>
        <v>9225.2779291829047</v>
      </c>
      <c r="I948" s="9">
        <f t="shared" si="88"/>
        <v>9351.653291644936</v>
      </c>
      <c r="J948" s="9">
        <f t="shared" si="89"/>
        <v>14598.515111546127</v>
      </c>
    </row>
    <row r="949" spans="1:10">
      <c r="A949" s="1">
        <v>41500</v>
      </c>
      <c r="B949" s="9">
        <f>IFERROR(VLOOKUP(A949,Data!A952:B2380,2,FALSE),B948)</f>
        <v>4826.8500979999999</v>
      </c>
      <c r="C949" s="9">
        <f>IFERROR(VLOOKUP(A949,Data!D952:E2362,2,FALSE),C948)</f>
        <v>9963.9902340000008</v>
      </c>
      <c r="D949" s="10">
        <f>IFERROR(VLOOKUP(A949,Data!G952:H2432,2,FALSE),D948)</f>
        <v>15337.66</v>
      </c>
      <c r="E949" s="13">
        <f t="shared" si="84"/>
        <v>0</v>
      </c>
      <c r="F949" s="13">
        <f t="shared" si="85"/>
        <v>0</v>
      </c>
      <c r="G949" s="13">
        <f t="shared" si="86"/>
        <v>-7.3360900031778096E-3</v>
      </c>
      <c r="H949" s="9">
        <f t="shared" si="87"/>
        <v>9225.2779291829047</v>
      </c>
      <c r="I949" s="9">
        <f t="shared" si="88"/>
        <v>9351.653291644936</v>
      </c>
      <c r="J949" s="9">
        <f t="shared" si="89"/>
        <v>14491.419090775073</v>
      </c>
    </row>
    <row r="950" spans="1:10">
      <c r="A950" s="1">
        <v>41501</v>
      </c>
      <c r="B950" s="9">
        <f>IFERROR(VLOOKUP(A950,Data!A953:B2381,2,FALSE),B949)</f>
        <v>4826.8500979999999</v>
      </c>
      <c r="C950" s="9">
        <f>IFERROR(VLOOKUP(A950,Data!D953:E2363,2,FALSE),C949)</f>
        <v>9963.9902340000008</v>
      </c>
      <c r="D950" s="10">
        <f>IFERROR(VLOOKUP(A950,Data!G953:H2433,2,FALSE),D949)</f>
        <v>15112.19</v>
      </c>
      <c r="E950" s="13">
        <f t="shared" si="84"/>
        <v>0</v>
      </c>
      <c r="F950" s="13">
        <f t="shared" si="85"/>
        <v>0</v>
      </c>
      <c r="G950" s="13">
        <f t="shared" si="86"/>
        <v>-1.4700417143162604E-2</v>
      </c>
      <c r="H950" s="9">
        <f t="shared" si="87"/>
        <v>9225.2779291829047</v>
      </c>
      <c r="I950" s="9">
        <f t="shared" si="88"/>
        <v>9351.653291644936</v>
      </c>
      <c r="J950" s="9">
        <f t="shared" si="89"/>
        <v>14278.38918514429</v>
      </c>
    </row>
    <row r="951" spans="1:10">
      <c r="A951" s="1">
        <v>41502</v>
      </c>
      <c r="B951" s="9">
        <f>IFERROR(VLOOKUP(A951,Data!A954:B2382,2,FALSE),B950)</f>
        <v>4826.8500979999999</v>
      </c>
      <c r="C951" s="9">
        <f>IFERROR(VLOOKUP(A951,Data!D954:E2364,2,FALSE),C950)</f>
        <v>9963.9902340000008</v>
      </c>
      <c r="D951" s="10">
        <f>IFERROR(VLOOKUP(A951,Data!G954:H2434,2,FALSE),D950)</f>
        <v>15081.47</v>
      </c>
      <c r="E951" s="13">
        <f t="shared" si="84"/>
        <v>0</v>
      </c>
      <c r="F951" s="13">
        <f t="shared" si="85"/>
        <v>0</v>
      </c>
      <c r="G951" s="13">
        <f t="shared" si="86"/>
        <v>-2.032796040812163E-3</v>
      </c>
      <c r="H951" s="9">
        <f t="shared" si="87"/>
        <v>9225.2779291829047</v>
      </c>
      <c r="I951" s="9">
        <f t="shared" si="88"/>
        <v>9351.653291644936</v>
      </c>
      <c r="J951" s="9">
        <f t="shared" si="89"/>
        <v>14249.364132139553</v>
      </c>
    </row>
    <row r="952" spans="1:10">
      <c r="A952" s="1">
        <v>41505</v>
      </c>
      <c r="B952" s="9">
        <f>IFERROR(VLOOKUP(A952,Data!A955:B2383,2,FALSE),B951)</f>
        <v>4826.8500979999999</v>
      </c>
      <c r="C952" s="9">
        <f>IFERROR(VLOOKUP(A952,Data!D955:E2365,2,FALSE),C951)</f>
        <v>9963.9902340000008</v>
      </c>
      <c r="D952" s="10">
        <f>IFERROR(VLOOKUP(A952,Data!G955:H2435,2,FALSE),D951)</f>
        <v>15010.74</v>
      </c>
      <c r="E952" s="13">
        <f t="shared" si="84"/>
        <v>0</v>
      </c>
      <c r="F952" s="13">
        <f t="shared" si="85"/>
        <v>0</v>
      </c>
      <c r="G952" s="13">
        <f t="shared" si="86"/>
        <v>-4.6898611342262768E-3</v>
      </c>
      <c r="H952" s="9">
        <f t="shared" si="87"/>
        <v>9225.2779291829047</v>
      </c>
      <c r="I952" s="9">
        <f t="shared" si="88"/>
        <v>9351.653291644936</v>
      </c>
      <c r="J952" s="9">
        <f t="shared" si="89"/>
        <v>14182.536593108794</v>
      </c>
    </row>
    <row r="953" spans="1:10">
      <c r="A953" s="1">
        <v>41506</v>
      </c>
      <c r="B953" s="9">
        <f>IFERROR(VLOOKUP(A953,Data!A956:B2384,2,FALSE),B952)</f>
        <v>4826.8500979999999</v>
      </c>
      <c r="C953" s="9">
        <f>IFERROR(VLOOKUP(A953,Data!D956:E2366,2,FALSE),C952)</f>
        <v>9963.9902340000008</v>
      </c>
      <c r="D953" s="10">
        <f>IFERROR(VLOOKUP(A953,Data!G956:H2436,2,FALSE),D952)</f>
        <v>15002.99</v>
      </c>
      <c r="E953" s="13">
        <f t="shared" si="84"/>
        <v>0</v>
      </c>
      <c r="F953" s="13">
        <f t="shared" si="85"/>
        <v>0</v>
      </c>
      <c r="G953" s="13">
        <f t="shared" si="86"/>
        <v>-5.1629699801608716E-4</v>
      </c>
      <c r="H953" s="9">
        <f t="shared" si="87"/>
        <v>9225.2779291829047</v>
      </c>
      <c r="I953" s="9">
        <f t="shared" si="88"/>
        <v>9351.653291644936</v>
      </c>
      <c r="J953" s="9">
        <f t="shared" si="89"/>
        <v>14175.214192041518</v>
      </c>
    </row>
    <row r="954" spans="1:10">
      <c r="A954" s="1">
        <v>41507</v>
      </c>
      <c r="B954" s="9">
        <f>IFERROR(VLOOKUP(A954,Data!A957:B2385,2,FALSE),B953)</f>
        <v>4826.8500979999999</v>
      </c>
      <c r="C954" s="9">
        <f>IFERROR(VLOOKUP(A954,Data!D957:E2367,2,FALSE),C953)</f>
        <v>9963.9902340000008</v>
      </c>
      <c r="D954" s="10">
        <f>IFERROR(VLOOKUP(A954,Data!G957:H2437,2,FALSE),D953)</f>
        <v>14897.55</v>
      </c>
      <c r="E954" s="13">
        <f t="shared" si="84"/>
        <v>0</v>
      </c>
      <c r="F954" s="13">
        <f t="shared" si="85"/>
        <v>0</v>
      </c>
      <c r="G954" s="13">
        <f t="shared" si="86"/>
        <v>-7.0279324321352284E-3</v>
      </c>
      <c r="H954" s="9">
        <f t="shared" si="87"/>
        <v>9225.2779291829047</v>
      </c>
      <c r="I954" s="9">
        <f t="shared" si="88"/>
        <v>9351.653291644936</v>
      </c>
      <c r="J954" s="9">
        <f t="shared" si="89"/>
        <v>14075.591744488807</v>
      </c>
    </row>
    <row r="955" spans="1:10">
      <c r="A955" s="1">
        <v>41508</v>
      </c>
      <c r="B955" s="9">
        <f>IFERROR(VLOOKUP(A955,Data!A958:B2386,2,FALSE),B954)</f>
        <v>4826.8500979999999</v>
      </c>
      <c r="C955" s="9">
        <f>IFERROR(VLOOKUP(A955,Data!D958:E2368,2,FALSE),C954)</f>
        <v>9963.9902340000008</v>
      </c>
      <c r="D955" s="10">
        <f>IFERROR(VLOOKUP(A955,Data!G958:H2438,2,FALSE),D954)</f>
        <v>14963.74</v>
      </c>
      <c r="E955" s="13">
        <f t="shared" si="84"/>
        <v>0</v>
      </c>
      <c r="F955" s="13">
        <f t="shared" si="85"/>
        <v>0</v>
      </c>
      <c r="G955" s="13">
        <f t="shared" si="86"/>
        <v>4.4430124416431236E-3</v>
      </c>
      <c r="H955" s="9">
        <f t="shared" si="87"/>
        <v>9225.2779291829047</v>
      </c>
      <c r="I955" s="9">
        <f t="shared" si="88"/>
        <v>9351.653291644936</v>
      </c>
      <c r="J955" s="9">
        <f t="shared" si="89"/>
        <v>14138.129773733059</v>
      </c>
    </row>
    <row r="956" spans="1:10">
      <c r="A956" s="1">
        <v>41509</v>
      </c>
      <c r="B956" s="9">
        <f>IFERROR(VLOOKUP(A956,Data!A959:B2387,2,FALSE),B955)</f>
        <v>4826.8500979999999</v>
      </c>
      <c r="C956" s="9">
        <f>IFERROR(VLOOKUP(A956,Data!D959:E2369,2,FALSE),C955)</f>
        <v>9963.9902340000008</v>
      </c>
      <c r="D956" s="10">
        <f>IFERROR(VLOOKUP(A956,Data!G959:H2439,2,FALSE),D955)</f>
        <v>15010.51</v>
      </c>
      <c r="E956" s="13">
        <f t="shared" si="84"/>
        <v>0</v>
      </c>
      <c r="F956" s="13">
        <f t="shared" si="85"/>
        <v>0</v>
      </c>
      <c r="G956" s="13">
        <f t="shared" si="86"/>
        <v>3.1255555095183714E-3</v>
      </c>
      <c r="H956" s="9">
        <f t="shared" si="87"/>
        <v>9225.2779291829047</v>
      </c>
      <c r="I956" s="9">
        <f t="shared" si="88"/>
        <v>9351.653291644936</v>
      </c>
      <c r="J956" s="9">
        <f t="shared" si="89"/>
        <v>14182.319283141636</v>
      </c>
    </row>
    <row r="957" spans="1:10">
      <c r="A957" s="1">
        <v>41512</v>
      </c>
      <c r="B957" s="9">
        <f>IFERROR(VLOOKUP(A957,Data!A960:B2388,2,FALSE),B956)</f>
        <v>4826.8500979999999</v>
      </c>
      <c r="C957" s="9">
        <f>IFERROR(VLOOKUP(A957,Data!D960:E2370,2,FALSE),C956)</f>
        <v>9963.9902340000008</v>
      </c>
      <c r="D957" s="10">
        <f>IFERROR(VLOOKUP(A957,Data!G960:H2440,2,FALSE),D956)</f>
        <v>14946.46</v>
      </c>
      <c r="E957" s="13">
        <f t="shared" si="84"/>
        <v>0</v>
      </c>
      <c r="F957" s="13">
        <f t="shared" si="85"/>
        <v>0</v>
      </c>
      <c r="G957" s="13">
        <f t="shared" si="86"/>
        <v>-4.2670102481528671E-3</v>
      </c>
      <c r="H957" s="9">
        <f t="shared" si="87"/>
        <v>9225.2779291829047</v>
      </c>
      <c r="I957" s="9">
        <f t="shared" si="88"/>
        <v>9351.653291644936</v>
      </c>
      <c r="J957" s="9">
        <f t="shared" si="89"/>
        <v>14121.803181417894</v>
      </c>
    </row>
    <row r="958" spans="1:10">
      <c r="A958" s="1">
        <v>41513</v>
      </c>
      <c r="B958" s="9">
        <f>IFERROR(VLOOKUP(A958,Data!A961:B2389,2,FALSE),B957)</f>
        <v>4826.8500979999999</v>
      </c>
      <c r="C958" s="9">
        <f>IFERROR(VLOOKUP(A958,Data!D961:E2371,2,FALSE),C957)</f>
        <v>9963.9902340000008</v>
      </c>
      <c r="D958" s="10">
        <f>IFERROR(VLOOKUP(A958,Data!G961:H2441,2,FALSE),D957)</f>
        <v>14776.13</v>
      </c>
      <c r="E958" s="13">
        <f t="shared" si="84"/>
        <v>0</v>
      </c>
      <c r="F958" s="13">
        <f t="shared" si="85"/>
        <v>0</v>
      </c>
      <c r="G958" s="13">
        <f t="shared" si="86"/>
        <v>-1.1396009489872514E-2</v>
      </c>
      <c r="H958" s="9">
        <f t="shared" si="87"/>
        <v>9225.2779291829047</v>
      </c>
      <c r="I958" s="9">
        <f t="shared" si="88"/>
        <v>9351.653291644936</v>
      </c>
      <c r="J958" s="9">
        <f t="shared" si="89"/>
        <v>13960.870978348345</v>
      </c>
    </row>
    <row r="959" spans="1:10">
      <c r="A959" s="1">
        <v>41514</v>
      </c>
      <c r="B959" s="9">
        <f>IFERROR(VLOOKUP(A959,Data!A962:B2390,2,FALSE),B958)</f>
        <v>4826.8500979999999</v>
      </c>
      <c r="C959" s="9">
        <f>IFERROR(VLOOKUP(A959,Data!D962:E2372,2,FALSE),C958)</f>
        <v>9963.9902340000008</v>
      </c>
      <c r="D959" s="10">
        <f>IFERROR(VLOOKUP(A959,Data!G962:H2442,2,FALSE),D958)</f>
        <v>14824.51</v>
      </c>
      <c r="E959" s="13">
        <f t="shared" si="84"/>
        <v>0</v>
      </c>
      <c r="F959" s="13">
        <f t="shared" si="85"/>
        <v>0</v>
      </c>
      <c r="G959" s="13">
        <f t="shared" si="86"/>
        <v>3.2741996720386884E-3</v>
      </c>
      <c r="H959" s="9">
        <f t="shared" si="87"/>
        <v>9225.2779291829047</v>
      </c>
      <c r="I959" s="9">
        <f t="shared" si="88"/>
        <v>9351.653291644936</v>
      </c>
      <c r="J959" s="9">
        <f t="shared" si="89"/>
        <v>14006.581657527027</v>
      </c>
    </row>
    <row r="960" spans="1:10">
      <c r="A960" s="1">
        <v>41515</v>
      </c>
      <c r="B960" s="9">
        <f>IFERROR(VLOOKUP(A960,Data!A963:B2391,2,FALSE),B959)</f>
        <v>4826.8500979999999</v>
      </c>
      <c r="C960" s="9">
        <f>IFERROR(VLOOKUP(A960,Data!D963:E2373,2,FALSE),C959)</f>
        <v>9963.9902340000008</v>
      </c>
      <c r="D960" s="10">
        <f>IFERROR(VLOOKUP(A960,Data!G963:H2443,2,FALSE),D959)</f>
        <v>14840.95</v>
      </c>
      <c r="E960" s="13">
        <f t="shared" si="84"/>
        <v>0</v>
      </c>
      <c r="F960" s="13">
        <f t="shared" si="85"/>
        <v>0</v>
      </c>
      <c r="G960" s="13">
        <f t="shared" si="86"/>
        <v>1.1089742595202477E-3</v>
      </c>
      <c r="H960" s="9">
        <f t="shared" si="87"/>
        <v>9225.2779291829047</v>
      </c>
      <c r="I960" s="9">
        <f t="shared" si="88"/>
        <v>9351.653291644936</v>
      </c>
      <c r="J960" s="9">
        <f t="shared" si="89"/>
        <v>14022.114596049094</v>
      </c>
    </row>
    <row r="961" spans="1:10">
      <c r="A961" s="1">
        <v>41516</v>
      </c>
      <c r="B961" s="9">
        <f>IFERROR(VLOOKUP(A961,Data!A964:B2392,2,FALSE),B960)</f>
        <v>4826.8500979999999</v>
      </c>
      <c r="C961" s="9">
        <f>IFERROR(VLOOKUP(A961,Data!D964:E2374,2,FALSE),C960)</f>
        <v>9963.9902340000008</v>
      </c>
      <c r="D961" s="10">
        <f>IFERROR(VLOOKUP(A961,Data!G964:H2444,2,FALSE),D960)</f>
        <v>14810.31</v>
      </c>
      <c r="E961" s="13">
        <f t="shared" si="84"/>
        <v>0</v>
      </c>
      <c r="F961" s="13">
        <f t="shared" si="85"/>
        <v>0</v>
      </c>
      <c r="G961" s="13">
        <f t="shared" si="86"/>
        <v>-2.064557861862026E-3</v>
      </c>
      <c r="H961" s="9">
        <f t="shared" si="87"/>
        <v>9225.2779291829047</v>
      </c>
      <c r="I961" s="9">
        <f t="shared" si="88"/>
        <v>9351.653291644936</v>
      </c>
      <c r="J961" s="9">
        <f t="shared" si="89"/>
        <v>13993.16512911989</v>
      </c>
    </row>
    <row r="962" spans="1:10">
      <c r="A962" s="1">
        <v>41519</v>
      </c>
      <c r="B962" s="9">
        <f>IFERROR(VLOOKUP(A962,Data!A965:B2393,2,FALSE),B961)</f>
        <v>4826.8500979999999</v>
      </c>
      <c r="C962" s="9">
        <f>IFERROR(VLOOKUP(A962,Data!D965:E2375,2,FALSE),C961)</f>
        <v>9963.9902340000008</v>
      </c>
      <c r="D962" s="10">
        <f>IFERROR(VLOOKUP(A962,Data!G965:H2445,2,FALSE),D961)</f>
        <v>14810.31</v>
      </c>
      <c r="E962" s="13">
        <f t="shared" si="84"/>
        <v>0</v>
      </c>
      <c r="F962" s="13">
        <f t="shared" si="85"/>
        <v>0</v>
      </c>
      <c r="G962" s="13">
        <f t="shared" si="86"/>
        <v>0</v>
      </c>
      <c r="H962" s="9">
        <f t="shared" si="87"/>
        <v>9225.2779291829047</v>
      </c>
      <c r="I962" s="9">
        <f t="shared" si="88"/>
        <v>9351.653291644936</v>
      </c>
      <c r="J962" s="9">
        <f t="shared" si="89"/>
        <v>13993.16512911989</v>
      </c>
    </row>
    <row r="963" spans="1:10">
      <c r="A963" s="1">
        <v>41520</v>
      </c>
      <c r="B963" s="9">
        <f>IFERROR(VLOOKUP(A963,Data!A966:B2394,2,FALSE),B962)</f>
        <v>4826.8500979999999</v>
      </c>
      <c r="C963" s="9">
        <f>IFERROR(VLOOKUP(A963,Data!D966:E2376,2,FALSE),C962)</f>
        <v>9963.9902340000008</v>
      </c>
      <c r="D963" s="10">
        <f>IFERROR(VLOOKUP(A963,Data!G966:H2446,2,FALSE),D962)</f>
        <v>14833.96</v>
      </c>
      <c r="E963" s="13">
        <f t="shared" si="84"/>
        <v>0</v>
      </c>
      <c r="F963" s="13">
        <f t="shared" si="85"/>
        <v>0</v>
      </c>
      <c r="G963" s="13">
        <f t="shared" si="86"/>
        <v>1.5968605653763923E-3</v>
      </c>
      <c r="H963" s="9">
        <f t="shared" si="87"/>
        <v>9225.2779291829047</v>
      </c>
      <c r="I963" s="9">
        <f t="shared" si="88"/>
        <v>9351.653291644936</v>
      </c>
      <c r="J963" s="9">
        <f t="shared" si="89"/>
        <v>14015.510262699383</v>
      </c>
    </row>
    <row r="964" spans="1:10">
      <c r="A964" s="1">
        <v>41521</v>
      </c>
      <c r="B964" s="9">
        <f>IFERROR(VLOOKUP(A964,Data!A967:B2395,2,FALSE),B963)</f>
        <v>4826.8500979999999</v>
      </c>
      <c r="C964" s="9">
        <f>IFERROR(VLOOKUP(A964,Data!D967:E2377,2,FALSE),C963)</f>
        <v>9963.9902340000008</v>
      </c>
      <c r="D964" s="10">
        <f>IFERROR(VLOOKUP(A964,Data!G967:H2447,2,FALSE),D963)</f>
        <v>14930.87</v>
      </c>
      <c r="E964" s="13">
        <f t="shared" si="84"/>
        <v>0</v>
      </c>
      <c r="F964" s="13">
        <f t="shared" si="85"/>
        <v>0</v>
      </c>
      <c r="G964" s="13">
        <f t="shared" si="86"/>
        <v>6.5329824268099464E-3</v>
      </c>
      <c r="H964" s="9">
        <f t="shared" si="87"/>
        <v>9225.2779291829047</v>
      </c>
      <c r="I964" s="9">
        <f t="shared" si="88"/>
        <v>9351.653291644936</v>
      </c>
      <c r="J964" s="9">
        <f t="shared" si="89"/>
        <v>14107.073344948372</v>
      </c>
    </row>
    <row r="965" spans="1:10">
      <c r="A965" s="1">
        <v>41522</v>
      </c>
      <c r="B965" s="9">
        <f>IFERROR(VLOOKUP(A965,Data!A968:B2396,2,FALSE),B964)</f>
        <v>4826.8500979999999</v>
      </c>
      <c r="C965" s="9">
        <f>IFERROR(VLOOKUP(A965,Data!D968:E2378,2,FALSE),C964)</f>
        <v>9963.9902340000008</v>
      </c>
      <c r="D965" s="10">
        <f>IFERROR(VLOOKUP(A965,Data!G968:H2448,2,FALSE),D964)</f>
        <v>14937.48</v>
      </c>
      <c r="E965" s="13">
        <f t="shared" si="84"/>
        <v>0</v>
      </c>
      <c r="F965" s="13">
        <f t="shared" si="85"/>
        <v>0</v>
      </c>
      <c r="G965" s="13">
        <f t="shared" si="86"/>
        <v>4.4270695545529248E-4</v>
      </c>
      <c r="H965" s="9">
        <f t="shared" si="87"/>
        <v>9225.2779291829047</v>
      </c>
      <c r="I965" s="9">
        <f t="shared" si="88"/>
        <v>9351.653291644936</v>
      </c>
      <c r="J965" s="9">
        <f t="shared" si="89"/>
        <v>14113.3186444393</v>
      </c>
    </row>
    <row r="966" spans="1:10">
      <c r="A966" s="1">
        <v>41523</v>
      </c>
      <c r="B966" s="9">
        <f>IFERROR(VLOOKUP(A966,Data!A969:B2397,2,FALSE),B965)</f>
        <v>4826.8500979999999</v>
      </c>
      <c r="C966" s="9">
        <f>IFERROR(VLOOKUP(A966,Data!D969:E2379,2,FALSE),C965)</f>
        <v>9963.9902340000008</v>
      </c>
      <c r="D966" s="10">
        <f>IFERROR(VLOOKUP(A966,Data!G969:H2449,2,FALSE),D965)</f>
        <v>14922.5</v>
      </c>
      <c r="E966" s="13">
        <f t="shared" si="84"/>
        <v>0</v>
      </c>
      <c r="F966" s="13">
        <f t="shared" si="85"/>
        <v>0</v>
      </c>
      <c r="G966" s="13">
        <f t="shared" si="86"/>
        <v>-1.0028465310078785E-3</v>
      </c>
      <c r="H966" s="9">
        <f t="shared" si="87"/>
        <v>9225.2779291829047</v>
      </c>
      <c r="I966" s="9">
        <f t="shared" si="88"/>
        <v>9351.653291644936</v>
      </c>
      <c r="J966" s="9">
        <f t="shared" si="89"/>
        <v>14099.165151795714</v>
      </c>
    </row>
    <row r="967" spans="1:10">
      <c r="A967" s="1">
        <v>41526</v>
      </c>
      <c r="B967" s="9">
        <f>IFERROR(VLOOKUP(A967,Data!A970:B2398,2,FALSE),B966)</f>
        <v>4826.8500979999999</v>
      </c>
      <c r="C967" s="9">
        <f>IFERROR(VLOOKUP(A967,Data!D970:E2380,2,FALSE),C966)</f>
        <v>9963.9902340000008</v>
      </c>
      <c r="D967" s="10">
        <f>IFERROR(VLOOKUP(A967,Data!G970:H2450,2,FALSE),D966)</f>
        <v>15063.12</v>
      </c>
      <c r="E967" s="13">
        <f t="shared" si="84"/>
        <v>0</v>
      </c>
      <c r="F967" s="13">
        <f t="shared" si="85"/>
        <v>0</v>
      </c>
      <c r="G967" s="13">
        <f t="shared" si="86"/>
        <v>9.4233539956442153E-3</v>
      </c>
      <c r="H967" s="9">
        <f t="shared" si="87"/>
        <v>9225.2779291829047</v>
      </c>
      <c r="I967" s="9">
        <f t="shared" si="88"/>
        <v>9351.653291644936</v>
      </c>
      <c r="J967" s="9">
        <f t="shared" si="89"/>
        <v>14232.026576064138</v>
      </c>
    </row>
    <row r="968" spans="1:10">
      <c r="A968" s="1">
        <v>41527</v>
      </c>
      <c r="B968" s="9">
        <f>IFERROR(VLOOKUP(A968,Data!A971:B2399,2,FALSE),B967)</f>
        <v>4826.8500979999999</v>
      </c>
      <c r="C968" s="9">
        <f>IFERROR(VLOOKUP(A968,Data!D971:E2381,2,FALSE),C967)</f>
        <v>9963.9902340000008</v>
      </c>
      <c r="D968" s="10">
        <f>IFERROR(VLOOKUP(A968,Data!G971:H2451,2,FALSE),D967)</f>
        <v>15191.06</v>
      </c>
      <c r="E968" s="13">
        <f t="shared" si="84"/>
        <v>0</v>
      </c>
      <c r="F968" s="13">
        <f t="shared" si="85"/>
        <v>0</v>
      </c>
      <c r="G968" s="13">
        <f t="shared" si="86"/>
        <v>8.4935922969476899E-3</v>
      </c>
      <c r="H968" s="9">
        <f t="shared" si="87"/>
        <v>9225.2779291829047</v>
      </c>
      <c r="I968" s="9">
        <f t="shared" si="88"/>
        <v>9351.653291644936</v>
      </c>
      <c r="J968" s="9">
        <f t="shared" si="89"/>
        <v>14352.907607360552</v>
      </c>
    </row>
    <row r="969" spans="1:10">
      <c r="A969" s="1">
        <v>41528</v>
      </c>
      <c r="B969" s="9">
        <f>IFERROR(VLOOKUP(A969,Data!A972:B2400,2,FALSE),B968)</f>
        <v>4826.8500979999999</v>
      </c>
      <c r="C969" s="9">
        <f>IFERROR(VLOOKUP(A969,Data!D972:E2382,2,FALSE),C968)</f>
        <v>9963.9902340000008</v>
      </c>
      <c r="D969" s="10">
        <f>IFERROR(VLOOKUP(A969,Data!G972:H2452,2,FALSE),D968)</f>
        <v>15326.6</v>
      </c>
      <c r="E969" s="13">
        <f t="shared" ref="E969:E1032" si="90">(B969-B968)/B968</f>
        <v>0</v>
      </c>
      <c r="F969" s="13">
        <f t="shared" ref="F969:F1032" si="91">(C969-C968)/C968</f>
        <v>0</v>
      </c>
      <c r="G969" s="13">
        <f t="shared" ref="G969:G1032" si="92">(D969-D968)/D968</f>
        <v>8.9223530155236614E-3</v>
      </c>
      <c r="H969" s="9">
        <f t="shared" ref="H969:H1032" si="93">H968*(1+E969)</f>
        <v>9225.2779291829047</v>
      </c>
      <c r="I969" s="9">
        <f t="shared" ref="I969:I1032" si="94">I968*(1+F969)</f>
        <v>9351.653291644936</v>
      </c>
      <c r="J969" s="9">
        <f t="shared" ref="J969:J1032" si="95">J968*(1+G969)</f>
        <v>14480.969315832617</v>
      </c>
    </row>
    <row r="970" spans="1:10">
      <c r="A970" s="1">
        <v>41529</v>
      </c>
      <c r="B970" s="9">
        <f>IFERROR(VLOOKUP(A970,Data!A973:B2401,2,FALSE),B969)</f>
        <v>4826.8500979999999</v>
      </c>
      <c r="C970" s="9">
        <f>IFERROR(VLOOKUP(A970,Data!D973:E2383,2,FALSE),C969)</f>
        <v>9963.9902340000008</v>
      </c>
      <c r="D970" s="10">
        <f>IFERROR(VLOOKUP(A970,Data!G973:H2453,2,FALSE),D969)</f>
        <v>15300.64</v>
      </c>
      <c r="E970" s="13">
        <f t="shared" si="90"/>
        <v>0</v>
      </c>
      <c r="F970" s="13">
        <f t="shared" si="91"/>
        <v>0</v>
      </c>
      <c r="G970" s="13">
        <f t="shared" si="92"/>
        <v>-1.6937872718020268E-3</v>
      </c>
      <c r="H970" s="9">
        <f t="shared" si="93"/>
        <v>9225.2779291829047</v>
      </c>
      <c r="I970" s="9">
        <f t="shared" si="94"/>
        <v>9351.653291644936</v>
      </c>
      <c r="J970" s="9">
        <f t="shared" si="95"/>
        <v>14456.441634322104</v>
      </c>
    </row>
    <row r="971" spans="1:10">
      <c r="A971" s="1">
        <v>41530</v>
      </c>
      <c r="B971" s="9">
        <f>IFERROR(VLOOKUP(A971,Data!A974:B2402,2,FALSE),B970)</f>
        <v>4826.8500979999999</v>
      </c>
      <c r="C971" s="9">
        <f>IFERROR(VLOOKUP(A971,Data!D974:E2384,2,FALSE),C970)</f>
        <v>9963.9902340000008</v>
      </c>
      <c r="D971" s="10">
        <f>IFERROR(VLOOKUP(A971,Data!G974:H2454,2,FALSE),D970)</f>
        <v>15376.06</v>
      </c>
      <c r="E971" s="13">
        <f t="shared" si="90"/>
        <v>0</v>
      </c>
      <c r="F971" s="13">
        <f t="shared" si="91"/>
        <v>0</v>
      </c>
      <c r="G971" s="13">
        <f t="shared" si="92"/>
        <v>4.9292055757144846E-3</v>
      </c>
      <c r="H971" s="9">
        <f t="shared" si="93"/>
        <v>9225.2779291829047</v>
      </c>
      <c r="I971" s="9">
        <f t="shared" si="94"/>
        <v>9351.653291644936</v>
      </c>
      <c r="J971" s="9">
        <f t="shared" si="95"/>
        <v>14527.700407030994</v>
      </c>
    </row>
    <row r="972" spans="1:10">
      <c r="A972" s="1">
        <v>41533</v>
      </c>
      <c r="B972" s="9">
        <f>IFERROR(VLOOKUP(A972,Data!A975:B2403,2,FALSE),B971)</f>
        <v>4826.8500979999999</v>
      </c>
      <c r="C972" s="9">
        <f>IFERROR(VLOOKUP(A972,Data!D975:E2385,2,FALSE),C971)</f>
        <v>9963.9902340000008</v>
      </c>
      <c r="D972" s="10">
        <f>IFERROR(VLOOKUP(A972,Data!G975:H2455,2,FALSE),D971)</f>
        <v>15494.78</v>
      </c>
      <c r="E972" s="13">
        <f t="shared" si="90"/>
        <v>0</v>
      </c>
      <c r="F972" s="13">
        <f t="shared" si="91"/>
        <v>0</v>
      </c>
      <c r="G972" s="13">
        <f t="shared" si="92"/>
        <v>7.7210937002067607E-3</v>
      </c>
      <c r="H972" s="9">
        <f t="shared" si="93"/>
        <v>9225.2779291829047</v>
      </c>
      <c r="I972" s="9">
        <f t="shared" si="94"/>
        <v>9351.653291644936</v>
      </c>
      <c r="J972" s="9">
        <f t="shared" si="95"/>
        <v>14639.870143122213</v>
      </c>
    </row>
    <row r="973" spans="1:10">
      <c r="A973" s="1">
        <v>41534</v>
      </c>
      <c r="B973" s="9">
        <f>IFERROR(VLOOKUP(A973,Data!A976:B2404,2,FALSE),B972)</f>
        <v>4826.8500979999999</v>
      </c>
      <c r="C973" s="9">
        <f>IFERROR(VLOOKUP(A973,Data!D976:E2386,2,FALSE),C972)</f>
        <v>9963.9902340000008</v>
      </c>
      <c r="D973" s="10">
        <f>IFERROR(VLOOKUP(A973,Data!G976:H2456,2,FALSE),D972)</f>
        <v>15529.73</v>
      </c>
      <c r="E973" s="13">
        <f t="shared" si="90"/>
        <v>0</v>
      </c>
      <c r="F973" s="13">
        <f t="shared" si="91"/>
        <v>0</v>
      </c>
      <c r="G973" s="13">
        <f t="shared" si="92"/>
        <v>2.2555983369882573E-3</v>
      </c>
      <c r="H973" s="9">
        <f t="shared" si="93"/>
        <v>9225.2779291829047</v>
      </c>
      <c r="I973" s="9">
        <f t="shared" si="94"/>
        <v>9351.653291644936</v>
      </c>
      <c r="J973" s="9">
        <f t="shared" si="95"/>
        <v>14672.891809870764</v>
      </c>
    </row>
    <row r="974" spans="1:10">
      <c r="A974" s="1">
        <v>41535</v>
      </c>
      <c r="B974" s="9">
        <f>IFERROR(VLOOKUP(A974,Data!A977:B2405,2,FALSE),B973)</f>
        <v>4826.8500979999999</v>
      </c>
      <c r="C974" s="9">
        <f>IFERROR(VLOOKUP(A974,Data!D977:E2387,2,FALSE),C973)</f>
        <v>9963.9902340000008</v>
      </c>
      <c r="D974" s="10">
        <f>IFERROR(VLOOKUP(A974,Data!G977:H2457,2,FALSE),D973)</f>
        <v>15676.94</v>
      </c>
      <c r="E974" s="13">
        <f t="shared" si="90"/>
        <v>0</v>
      </c>
      <c r="F974" s="13">
        <f t="shared" si="91"/>
        <v>0</v>
      </c>
      <c r="G974" s="13">
        <f t="shared" si="92"/>
        <v>9.4792375656241896E-3</v>
      </c>
      <c r="H974" s="9">
        <f t="shared" si="93"/>
        <v>9225.2779291829047</v>
      </c>
      <c r="I974" s="9">
        <f t="shared" si="94"/>
        <v>9351.653291644936</v>
      </c>
      <c r="J974" s="9">
        <f t="shared" si="95"/>
        <v>14811.979637111232</v>
      </c>
    </row>
    <row r="975" spans="1:10">
      <c r="A975" s="1">
        <v>41536</v>
      </c>
      <c r="B975" s="9">
        <f>IFERROR(VLOOKUP(A975,Data!A978:B2406,2,FALSE),B974)</f>
        <v>4826.8500979999999</v>
      </c>
      <c r="C975" s="9">
        <f>IFERROR(VLOOKUP(A975,Data!D978:E2388,2,FALSE),C974)</f>
        <v>9963.9902340000008</v>
      </c>
      <c r="D975" s="10">
        <f>IFERROR(VLOOKUP(A975,Data!G978:H2458,2,FALSE),D974)</f>
        <v>15636.55</v>
      </c>
      <c r="E975" s="13">
        <f t="shared" si="90"/>
        <v>0</v>
      </c>
      <c r="F975" s="13">
        <f t="shared" si="91"/>
        <v>0</v>
      </c>
      <c r="G975" s="13">
        <f t="shared" si="92"/>
        <v>-2.5763956486406937E-3</v>
      </c>
      <c r="H975" s="9">
        <f t="shared" si="93"/>
        <v>9225.2779291829047</v>
      </c>
      <c r="I975" s="9">
        <f t="shared" si="94"/>
        <v>9351.653291644936</v>
      </c>
      <c r="J975" s="9">
        <f t="shared" si="95"/>
        <v>14773.818117226425</v>
      </c>
    </row>
    <row r="976" spans="1:10">
      <c r="A976" s="1">
        <v>41537</v>
      </c>
      <c r="B976" s="9">
        <f>IFERROR(VLOOKUP(A976,Data!A979:B2407,2,FALSE),B975)</f>
        <v>4826.8500979999999</v>
      </c>
      <c r="C976" s="9">
        <f>IFERROR(VLOOKUP(A976,Data!D979:E2389,2,FALSE),C975)</f>
        <v>9963.9902340000008</v>
      </c>
      <c r="D976" s="10">
        <f>IFERROR(VLOOKUP(A976,Data!G979:H2459,2,FALSE),D975)</f>
        <v>15451.09</v>
      </c>
      <c r="E976" s="13">
        <f t="shared" si="90"/>
        <v>0</v>
      </c>
      <c r="F976" s="13">
        <f t="shared" si="91"/>
        <v>0</v>
      </c>
      <c r="G976" s="13">
        <f t="shared" si="92"/>
        <v>-1.186067259082081E-2</v>
      </c>
      <c r="H976" s="9">
        <f t="shared" si="93"/>
        <v>9225.2779291829047</v>
      </c>
      <c r="I976" s="9">
        <f t="shared" si="94"/>
        <v>9351.653291644936</v>
      </c>
      <c r="J976" s="9">
        <f t="shared" si="95"/>
        <v>14598.590697621667</v>
      </c>
    </row>
    <row r="977" spans="1:10">
      <c r="A977" s="1">
        <v>41540</v>
      </c>
      <c r="B977" s="9">
        <f>IFERROR(VLOOKUP(A977,Data!A980:B2408,2,FALSE),B976)</f>
        <v>4826.8500979999999</v>
      </c>
      <c r="C977" s="9">
        <f>IFERROR(VLOOKUP(A977,Data!D980:E2390,2,FALSE),C976)</f>
        <v>9963.9902340000008</v>
      </c>
      <c r="D977" s="10">
        <f>IFERROR(VLOOKUP(A977,Data!G980:H2460,2,FALSE),D976)</f>
        <v>15401.38</v>
      </c>
      <c r="E977" s="13">
        <f t="shared" si="90"/>
        <v>0</v>
      </c>
      <c r="F977" s="13">
        <f t="shared" si="91"/>
        <v>0</v>
      </c>
      <c r="G977" s="13">
        <f t="shared" si="92"/>
        <v>-3.2172487507354463E-3</v>
      </c>
      <c r="H977" s="9">
        <f t="shared" si="93"/>
        <v>9225.2779291829047</v>
      </c>
      <c r="I977" s="9">
        <f t="shared" si="94"/>
        <v>9351.653291644936</v>
      </c>
      <c r="J977" s="9">
        <f t="shared" si="95"/>
        <v>14551.623399937245</v>
      </c>
    </row>
    <row r="978" spans="1:10">
      <c r="A978" s="1">
        <v>41541</v>
      </c>
      <c r="B978" s="9">
        <f>IFERROR(VLOOKUP(A978,Data!A981:B2409,2,FALSE),B977)</f>
        <v>4826.8500979999999</v>
      </c>
      <c r="C978" s="9">
        <f>IFERROR(VLOOKUP(A978,Data!D981:E2391,2,FALSE),C977)</f>
        <v>9963.9902340000008</v>
      </c>
      <c r="D978" s="10">
        <f>IFERROR(VLOOKUP(A978,Data!G981:H2461,2,FALSE),D977)</f>
        <v>15334.59</v>
      </c>
      <c r="E978" s="13">
        <f t="shared" si="90"/>
        <v>0</v>
      </c>
      <c r="F978" s="13">
        <f t="shared" si="91"/>
        <v>0</v>
      </c>
      <c r="G978" s="13">
        <f t="shared" si="92"/>
        <v>-4.3366243804126032E-3</v>
      </c>
      <c r="H978" s="9">
        <f t="shared" si="93"/>
        <v>9225.2779291829047</v>
      </c>
      <c r="I978" s="9">
        <f t="shared" si="94"/>
        <v>9351.653291644936</v>
      </c>
      <c r="J978" s="9">
        <f t="shared" si="95"/>
        <v>14488.518475126495</v>
      </c>
    </row>
    <row r="979" spans="1:10">
      <c r="A979" s="1">
        <v>41542</v>
      </c>
      <c r="B979" s="9">
        <f>IFERROR(VLOOKUP(A979,Data!A982:B2410,2,FALSE),B978)</f>
        <v>4826.8500979999999</v>
      </c>
      <c r="C979" s="9">
        <f>IFERROR(VLOOKUP(A979,Data!D982:E2392,2,FALSE),C978)</f>
        <v>9963.9902340000008</v>
      </c>
      <c r="D979" s="10">
        <f>IFERROR(VLOOKUP(A979,Data!G982:H2462,2,FALSE),D978)</f>
        <v>15273.26</v>
      </c>
      <c r="E979" s="13">
        <f t="shared" si="90"/>
        <v>0</v>
      </c>
      <c r="F979" s="13">
        <f t="shared" si="91"/>
        <v>0</v>
      </c>
      <c r="G979" s="13">
        <f t="shared" si="92"/>
        <v>-3.9994548272891499E-3</v>
      </c>
      <c r="H979" s="9">
        <f t="shared" si="93"/>
        <v>9225.2779291829047</v>
      </c>
      <c r="I979" s="9">
        <f t="shared" si="94"/>
        <v>9351.653291644936</v>
      </c>
      <c r="J979" s="9">
        <f t="shared" si="95"/>
        <v>14430.572299970883</v>
      </c>
    </row>
    <row r="980" spans="1:10">
      <c r="A980" s="1">
        <v>41543</v>
      </c>
      <c r="B980" s="9">
        <f>IFERROR(VLOOKUP(A980,Data!A983:B2411,2,FALSE),B979)</f>
        <v>4826.8500979999999</v>
      </c>
      <c r="C980" s="9">
        <f>IFERROR(VLOOKUP(A980,Data!D983:E2393,2,FALSE),C979)</f>
        <v>9963.9902340000008</v>
      </c>
      <c r="D980" s="10">
        <f>IFERROR(VLOOKUP(A980,Data!G983:H2463,2,FALSE),D979)</f>
        <v>15328.3</v>
      </c>
      <c r="E980" s="13">
        <f t="shared" si="90"/>
        <v>0</v>
      </c>
      <c r="F980" s="13">
        <f t="shared" si="91"/>
        <v>0</v>
      </c>
      <c r="G980" s="13">
        <f t="shared" si="92"/>
        <v>3.603683823885605E-3</v>
      </c>
      <c r="H980" s="9">
        <f t="shared" si="93"/>
        <v>9225.2779291829047</v>
      </c>
      <c r="I980" s="9">
        <f t="shared" si="94"/>
        <v>9351.653291644936</v>
      </c>
      <c r="J980" s="9">
        <f t="shared" si="95"/>
        <v>14482.5755199377</v>
      </c>
    </row>
    <row r="981" spans="1:10">
      <c r="A981" s="1">
        <v>41544</v>
      </c>
      <c r="B981" s="9">
        <f>IFERROR(VLOOKUP(A981,Data!A984:B2412,2,FALSE),B980)</f>
        <v>4826.8500979999999</v>
      </c>
      <c r="C981" s="9">
        <f>IFERROR(VLOOKUP(A981,Data!D984:E2394,2,FALSE),C980)</f>
        <v>9963.9902340000008</v>
      </c>
      <c r="D981" s="10">
        <f>IFERROR(VLOOKUP(A981,Data!G984:H2464,2,FALSE),D980)</f>
        <v>15258.24</v>
      </c>
      <c r="E981" s="13">
        <f t="shared" si="90"/>
        <v>0</v>
      </c>
      <c r="F981" s="13">
        <f t="shared" si="91"/>
        <v>0</v>
      </c>
      <c r="G981" s="13">
        <f t="shared" si="92"/>
        <v>-4.5706307940214831E-3</v>
      </c>
      <c r="H981" s="9">
        <f t="shared" si="93"/>
        <v>9225.2779291829047</v>
      </c>
      <c r="I981" s="9">
        <f t="shared" si="94"/>
        <v>9351.653291644936</v>
      </c>
      <c r="J981" s="9">
        <f t="shared" si="95"/>
        <v>14416.381014289531</v>
      </c>
    </row>
    <row r="982" spans="1:10">
      <c r="A982" s="1">
        <v>41547</v>
      </c>
      <c r="B982" s="9">
        <f>IFERROR(VLOOKUP(A982,Data!A985:B2413,2,FALSE),B981)</f>
        <v>4826.8500979999999</v>
      </c>
      <c r="C982" s="9">
        <f>IFERROR(VLOOKUP(A982,Data!D985:E2395,2,FALSE),C981)</f>
        <v>9963.9902340000008</v>
      </c>
      <c r="D982" s="10">
        <f>IFERROR(VLOOKUP(A982,Data!G985:H2465,2,FALSE),D981)</f>
        <v>15129.67</v>
      </c>
      <c r="E982" s="13">
        <f t="shared" si="90"/>
        <v>0</v>
      </c>
      <c r="F982" s="13">
        <f t="shared" si="91"/>
        <v>0</v>
      </c>
      <c r="G982" s="13">
        <f t="shared" si="92"/>
        <v>-8.4262667253890162E-3</v>
      </c>
      <c r="H982" s="9">
        <f t="shared" si="93"/>
        <v>9225.2779291829047</v>
      </c>
      <c r="I982" s="9">
        <f t="shared" si="94"/>
        <v>9351.653291644936</v>
      </c>
      <c r="J982" s="9">
        <f t="shared" si="95"/>
        <v>14294.904742648292</v>
      </c>
    </row>
    <row r="983" spans="1:10">
      <c r="A983" s="1">
        <v>41548</v>
      </c>
      <c r="B983" s="9">
        <f>IFERROR(VLOOKUP(A983,Data!A986:B2414,2,FALSE),B982)</f>
        <v>4826.8500979999999</v>
      </c>
      <c r="C983" s="9">
        <f>IFERROR(VLOOKUP(A983,Data!D986:E2396,2,FALSE),C982)</f>
        <v>9963.9902340000008</v>
      </c>
      <c r="D983" s="10">
        <f>IFERROR(VLOOKUP(A983,Data!G986:H2466,2,FALSE),D982)</f>
        <v>15191.7</v>
      </c>
      <c r="E983" s="13">
        <f t="shared" si="90"/>
        <v>0</v>
      </c>
      <c r="F983" s="13">
        <f t="shared" si="91"/>
        <v>0</v>
      </c>
      <c r="G983" s="13">
        <f t="shared" si="92"/>
        <v>4.0998911410493853E-3</v>
      </c>
      <c r="H983" s="9">
        <f t="shared" si="93"/>
        <v>9225.2779291829047</v>
      </c>
      <c r="I983" s="9">
        <f t="shared" si="94"/>
        <v>9351.653291644936</v>
      </c>
      <c r="J983" s="9">
        <f t="shared" si="95"/>
        <v>14353.512295964822</v>
      </c>
    </row>
    <row r="984" spans="1:10">
      <c r="A984" s="1">
        <v>41549</v>
      </c>
      <c r="B984" s="9">
        <f>IFERROR(VLOOKUP(A984,Data!A987:B2415,2,FALSE),B983)</f>
        <v>4826.8500979999999</v>
      </c>
      <c r="C984" s="9">
        <f>IFERROR(VLOOKUP(A984,Data!D987:E2397,2,FALSE),C983)</f>
        <v>9963.9902340000008</v>
      </c>
      <c r="D984" s="10">
        <f>IFERROR(VLOOKUP(A984,Data!G987:H2467,2,FALSE),D983)</f>
        <v>15133.14</v>
      </c>
      <c r="E984" s="13">
        <f t="shared" si="90"/>
        <v>0</v>
      </c>
      <c r="F984" s="13">
        <f t="shared" si="91"/>
        <v>0</v>
      </c>
      <c r="G984" s="13">
        <f t="shared" si="92"/>
        <v>-3.8547364679398163E-3</v>
      </c>
      <c r="H984" s="9">
        <f t="shared" si="93"/>
        <v>9225.2779291829047</v>
      </c>
      <c r="I984" s="9">
        <f t="shared" si="94"/>
        <v>9351.653291644936</v>
      </c>
      <c r="J984" s="9">
        <f t="shared" si="95"/>
        <v>14298.183288674543</v>
      </c>
    </row>
    <row r="985" spans="1:10">
      <c r="A985" s="1">
        <v>41550</v>
      </c>
      <c r="B985" s="9">
        <f>IFERROR(VLOOKUP(A985,Data!A988:B2416,2,FALSE),B984)</f>
        <v>4826.8500979999999</v>
      </c>
      <c r="C985" s="9">
        <f>IFERROR(VLOOKUP(A985,Data!D988:E2398,2,FALSE),C984)</f>
        <v>9963.9902340000008</v>
      </c>
      <c r="D985" s="10">
        <f>IFERROR(VLOOKUP(A985,Data!G988:H2468,2,FALSE),D984)</f>
        <v>14996.48</v>
      </c>
      <c r="E985" s="13">
        <f t="shared" si="90"/>
        <v>0</v>
      </c>
      <c r="F985" s="13">
        <f t="shared" si="91"/>
        <v>0</v>
      </c>
      <c r="G985" s="13">
        <f t="shared" si="92"/>
        <v>-9.0305118435433668E-3</v>
      </c>
      <c r="H985" s="9">
        <f t="shared" si="93"/>
        <v>9225.2779291829047</v>
      </c>
      <c r="I985" s="9">
        <f t="shared" si="94"/>
        <v>9351.653291644936</v>
      </c>
      <c r="J985" s="9">
        <f t="shared" si="95"/>
        <v>14169.063375145013</v>
      </c>
    </row>
    <row r="986" spans="1:10">
      <c r="A986" s="1">
        <v>41551</v>
      </c>
      <c r="B986" s="9">
        <f>IFERROR(VLOOKUP(A986,Data!A989:B2417,2,FALSE),B985)</f>
        <v>4826.8500979999999</v>
      </c>
      <c r="C986" s="9">
        <f>IFERROR(VLOOKUP(A986,Data!D989:E2399,2,FALSE),C985)</f>
        <v>9963.9902340000008</v>
      </c>
      <c r="D986" s="10">
        <f>IFERROR(VLOOKUP(A986,Data!G989:H2469,2,FALSE),D985)</f>
        <v>15072.58</v>
      </c>
      <c r="E986" s="13">
        <f t="shared" si="90"/>
        <v>0</v>
      </c>
      <c r="F986" s="13">
        <f t="shared" si="91"/>
        <v>0</v>
      </c>
      <c r="G986" s="13">
        <f t="shared" si="92"/>
        <v>5.0745241550017315E-3</v>
      </c>
      <c r="H986" s="9">
        <f t="shared" si="93"/>
        <v>9225.2779291829047</v>
      </c>
      <c r="I986" s="9">
        <f t="shared" si="94"/>
        <v>9351.653291644936</v>
      </c>
      <c r="J986" s="9">
        <f t="shared" si="95"/>
        <v>14240.964629495937</v>
      </c>
    </row>
    <row r="987" spans="1:10">
      <c r="A987" s="1">
        <v>41554</v>
      </c>
      <c r="B987" s="9">
        <f>IFERROR(VLOOKUP(A987,Data!A990:B2418,2,FALSE),B986)</f>
        <v>4826.8500979999999</v>
      </c>
      <c r="C987" s="9">
        <f>IFERROR(VLOOKUP(A987,Data!D990:E2400,2,FALSE),C986)</f>
        <v>9963.9902340000008</v>
      </c>
      <c r="D987" s="10">
        <f>IFERROR(VLOOKUP(A987,Data!G990:H2470,2,FALSE),D986)</f>
        <v>14936.24</v>
      </c>
      <c r="E987" s="13">
        <f t="shared" si="90"/>
        <v>0</v>
      </c>
      <c r="F987" s="13">
        <f t="shared" si="91"/>
        <v>0</v>
      </c>
      <c r="G987" s="13">
        <f t="shared" si="92"/>
        <v>-9.045564860163299E-3</v>
      </c>
      <c r="H987" s="9">
        <f t="shared" si="93"/>
        <v>9225.2779291829047</v>
      </c>
      <c r="I987" s="9">
        <f t="shared" si="94"/>
        <v>9351.653291644936</v>
      </c>
      <c r="J987" s="9">
        <f t="shared" si="95"/>
        <v>14112.14706026854</v>
      </c>
    </row>
    <row r="988" spans="1:10">
      <c r="A988" s="1">
        <v>41555</v>
      </c>
      <c r="B988" s="9">
        <f>IFERROR(VLOOKUP(A988,Data!A991:B2419,2,FALSE),B987)</f>
        <v>4826.8500979999999</v>
      </c>
      <c r="C988" s="9">
        <f>IFERROR(VLOOKUP(A988,Data!D991:E2401,2,FALSE),C987)</f>
        <v>9963.9902340000008</v>
      </c>
      <c r="D988" s="10">
        <f>IFERROR(VLOOKUP(A988,Data!G991:H2471,2,FALSE),D987)</f>
        <v>14776.53</v>
      </c>
      <c r="E988" s="13">
        <f t="shared" si="90"/>
        <v>0</v>
      </c>
      <c r="F988" s="13">
        <f t="shared" si="91"/>
        <v>0</v>
      </c>
      <c r="G988" s="13">
        <f t="shared" si="92"/>
        <v>-1.0692784797244764E-2</v>
      </c>
      <c r="H988" s="9">
        <f t="shared" si="93"/>
        <v>9225.2779291829047</v>
      </c>
      <c r="I988" s="9">
        <f t="shared" si="94"/>
        <v>9351.653291644936</v>
      </c>
      <c r="J988" s="9">
        <f t="shared" si="95"/>
        <v>13961.248908726018</v>
      </c>
    </row>
    <row r="989" spans="1:10">
      <c r="A989" s="1">
        <v>41556</v>
      </c>
      <c r="B989" s="9">
        <f>IFERROR(VLOOKUP(A989,Data!A992:B2420,2,FALSE),B988)</f>
        <v>4826.8500979999999</v>
      </c>
      <c r="C989" s="9">
        <f>IFERROR(VLOOKUP(A989,Data!D992:E2402,2,FALSE),C988)</f>
        <v>9963.9902340000008</v>
      </c>
      <c r="D989" s="10">
        <f>IFERROR(VLOOKUP(A989,Data!G992:H2472,2,FALSE),D988)</f>
        <v>14802.98</v>
      </c>
      <c r="E989" s="13">
        <f t="shared" si="90"/>
        <v>0</v>
      </c>
      <c r="F989" s="13">
        <f t="shared" si="91"/>
        <v>0</v>
      </c>
      <c r="G989" s="13">
        <f t="shared" si="92"/>
        <v>1.7900007647261506E-3</v>
      </c>
      <c r="H989" s="9">
        <f t="shared" si="93"/>
        <v>9225.2779291829047</v>
      </c>
      <c r="I989" s="9">
        <f t="shared" si="94"/>
        <v>9351.653291644936</v>
      </c>
      <c r="J989" s="9">
        <f t="shared" si="95"/>
        <v>13986.239554949172</v>
      </c>
    </row>
    <row r="990" spans="1:10">
      <c r="A990" s="1">
        <v>41557</v>
      </c>
      <c r="B990" s="9">
        <f>IFERROR(VLOOKUP(A990,Data!A993:B2421,2,FALSE),B989)</f>
        <v>4826.8500979999999</v>
      </c>
      <c r="C990" s="9">
        <f>IFERROR(VLOOKUP(A990,Data!D993:E2403,2,FALSE),C989)</f>
        <v>9963.9902340000008</v>
      </c>
      <c r="D990" s="10">
        <f>IFERROR(VLOOKUP(A990,Data!G993:H2473,2,FALSE),D989)</f>
        <v>15126.07</v>
      </c>
      <c r="E990" s="13">
        <f t="shared" si="90"/>
        <v>0</v>
      </c>
      <c r="F990" s="13">
        <f t="shared" si="91"/>
        <v>0</v>
      </c>
      <c r="G990" s="13">
        <f t="shared" si="92"/>
        <v>2.1826010708654617E-2</v>
      </c>
      <c r="H990" s="9">
        <f t="shared" si="93"/>
        <v>9225.2779291829047</v>
      </c>
      <c r="I990" s="9">
        <f t="shared" si="94"/>
        <v>9351.653291644936</v>
      </c>
      <c r="J990" s="9">
        <f t="shared" si="95"/>
        <v>14291.5033692493</v>
      </c>
    </row>
    <row r="991" spans="1:10">
      <c r="A991" s="1">
        <v>41558</v>
      </c>
      <c r="B991" s="9">
        <f>IFERROR(VLOOKUP(A991,Data!A994:B2422,2,FALSE),B990)</f>
        <v>4826.8500979999999</v>
      </c>
      <c r="C991" s="9">
        <f>IFERROR(VLOOKUP(A991,Data!D994:E2404,2,FALSE),C990)</f>
        <v>9963.9902340000008</v>
      </c>
      <c r="D991" s="10">
        <f>IFERROR(VLOOKUP(A991,Data!G994:H2474,2,FALSE),D990)</f>
        <v>15237.11</v>
      </c>
      <c r="E991" s="13">
        <f t="shared" si="90"/>
        <v>0</v>
      </c>
      <c r="F991" s="13">
        <f t="shared" si="91"/>
        <v>0</v>
      </c>
      <c r="G991" s="13">
        <f t="shared" si="92"/>
        <v>7.3409682753022348E-3</v>
      </c>
      <c r="H991" s="9">
        <f t="shared" si="93"/>
        <v>9225.2779291829047</v>
      </c>
      <c r="I991" s="9">
        <f t="shared" si="94"/>
        <v>9351.653291644936</v>
      </c>
      <c r="J991" s="9">
        <f t="shared" si="95"/>
        <v>14396.416842089335</v>
      </c>
    </row>
    <row r="992" spans="1:10">
      <c r="A992" s="1">
        <v>41561</v>
      </c>
      <c r="B992" s="9">
        <f>IFERROR(VLOOKUP(A992,Data!A995:B2423,2,FALSE),B991)</f>
        <v>4826.8500979999999</v>
      </c>
      <c r="C992" s="9">
        <f>IFERROR(VLOOKUP(A992,Data!D995:E2405,2,FALSE),C991)</f>
        <v>9963.9902340000008</v>
      </c>
      <c r="D992" s="10">
        <f>IFERROR(VLOOKUP(A992,Data!G995:H2475,2,FALSE),D991)</f>
        <v>15301.26</v>
      </c>
      <c r="E992" s="13">
        <f t="shared" si="90"/>
        <v>0</v>
      </c>
      <c r="F992" s="13">
        <f t="shared" si="91"/>
        <v>0</v>
      </c>
      <c r="G992" s="13">
        <f t="shared" si="92"/>
        <v>4.210115960310035E-3</v>
      </c>
      <c r="H992" s="9">
        <f t="shared" si="93"/>
        <v>9225.2779291829047</v>
      </c>
      <c r="I992" s="9">
        <f t="shared" si="94"/>
        <v>9351.653291644936</v>
      </c>
      <c r="J992" s="9">
        <f t="shared" si="95"/>
        <v>14457.027426407492</v>
      </c>
    </row>
    <row r="993" spans="1:10">
      <c r="A993" s="1">
        <v>41562</v>
      </c>
      <c r="B993" s="9">
        <f>IFERROR(VLOOKUP(A993,Data!A996:B2424,2,FALSE),B992)</f>
        <v>4826.8500979999999</v>
      </c>
      <c r="C993" s="9">
        <f>IFERROR(VLOOKUP(A993,Data!D996:E2406,2,FALSE),C992)</f>
        <v>9963.9902340000008</v>
      </c>
      <c r="D993" s="10">
        <f>IFERROR(VLOOKUP(A993,Data!G996:H2476,2,FALSE),D992)</f>
        <v>15168.01</v>
      </c>
      <c r="E993" s="13">
        <f t="shared" si="90"/>
        <v>0</v>
      </c>
      <c r="F993" s="13">
        <f t="shared" si="91"/>
        <v>0</v>
      </c>
      <c r="G993" s="13">
        <f t="shared" si="92"/>
        <v>-8.7084331617134792E-3</v>
      </c>
      <c r="H993" s="9">
        <f t="shared" si="93"/>
        <v>9225.2779291829047</v>
      </c>
      <c r="I993" s="9">
        <f t="shared" si="94"/>
        <v>9351.653291644936</v>
      </c>
      <c r="J993" s="9">
        <f t="shared" si="95"/>
        <v>14331.129369347565</v>
      </c>
    </row>
    <row r="994" spans="1:10">
      <c r="A994" s="1">
        <v>41563</v>
      </c>
      <c r="B994" s="9">
        <f>IFERROR(VLOOKUP(A994,Data!A997:B2425,2,FALSE),B993)</f>
        <v>4826.8500979999999</v>
      </c>
      <c r="C994" s="9">
        <f>IFERROR(VLOOKUP(A994,Data!D997:E2407,2,FALSE),C993)</f>
        <v>9963.9902340000008</v>
      </c>
      <c r="D994" s="10">
        <f>IFERROR(VLOOKUP(A994,Data!G997:H2477,2,FALSE),D993)</f>
        <v>15373.83</v>
      </c>
      <c r="E994" s="13">
        <f t="shared" si="90"/>
        <v>0</v>
      </c>
      <c r="F994" s="13">
        <f t="shared" si="91"/>
        <v>0</v>
      </c>
      <c r="G994" s="13">
        <f t="shared" si="92"/>
        <v>1.3569347594048244E-2</v>
      </c>
      <c r="H994" s="9">
        <f t="shared" si="93"/>
        <v>9225.2779291829047</v>
      </c>
      <c r="I994" s="9">
        <f t="shared" si="94"/>
        <v>9351.653291644936</v>
      </c>
      <c r="J994" s="9">
        <f t="shared" si="95"/>
        <v>14525.593445175515</v>
      </c>
    </row>
    <row r="995" spans="1:10">
      <c r="A995" s="1">
        <v>41564</v>
      </c>
      <c r="B995" s="9">
        <f>IFERROR(VLOOKUP(A995,Data!A998:B2426,2,FALSE),B994)</f>
        <v>4826.8500979999999</v>
      </c>
      <c r="C995" s="9">
        <f>IFERROR(VLOOKUP(A995,Data!D998:E2408,2,FALSE),C994)</f>
        <v>9963.9902340000008</v>
      </c>
      <c r="D995" s="10">
        <f>IFERROR(VLOOKUP(A995,Data!G998:H2478,2,FALSE),D994)</f>
        <v>15371.65</v>
      </c>
      <c r="E995" s="13">
        <f t="shared" si="90"/>
        <v>0</v>
      </c>
      <c r="F995" s="13">
        <f t="shared" si="91"/>
        <v>0</v>
      </c>
      <c r="G995" s="13">
        <f t="shared" si="92"/>
        <v>-1.4179940847533056E-4</v>
      </c>
      <c r="H995" s="9">
        <f t="shared" si="93"/>
        <v>9225.2779291829047</v>
      </c>
      <c r="I995" s="9">
        <f t="shared" si="94"/>
        <v>9351.653291644936</v>
      </c>
      <c r="J995" s="9">
        <f t="shared" si="95"/>
        <v>14523.533724617235</v>
      </c>
    </row>
    <row r="996" spans="1:10">
      <c r="A996" s="1">
        <v>41565</v>
      </c>
      <c r="B996" s="9">
        <f>IFERROR(VLOOKUP(A996,Data!A999:B2427,2,FALSE),B995)</f>
        <v>4826.8500979999999</v>
      </c>
      <c r="C996" s="9">
        <f>IFERROR(VLOOKUP(A996,Data!D999:E2409,2,FALSE),C995)</f>
        <v>9963.9902340000008</v>
      </c>
      <c r="D996" s="10">
        <f>IFERROR(VLOOKUP(A996,Data!G999:H2479,2,FALSE),D995)</f>
        <v>15399.65</v>
      </c>
      <c r="E996" s="13">
        <f t="shared" si="90"/>
        <v>0</v>
      </c>
      <c r="F996" s="13">
        <f t="shared" si="91"/>
        <v>0</v>
      </c>
      <c r="G996" s="13">
        <f t="shared" si="92"/>
        <v>1.8215350987044333E-3</v>
      </c>
      <c r="H996" s="9">
        <f t="shared" si="93"/>
        <v>9225.2779291829047</v>
      </c>
      <c r="I996" s="9">
        <f t="shared" si="94"/>
        <v>9351.653291644936</v>
      </c>
      <c r="J996" s="9">
        <f t="shared" si="95"/>
        <v>14549.988851053844</v>
      </c>
    </row>
    <row r="997" spans="1:10">
      <c r="A997" s="1">
        <v>41568</v>
      </c>
      <c r="B997" s="9">
        <f>IFERROR(VLOOKUP(A997,Data!A1000:B2428,2,FALSE),B996)</f>
        <v>4826.8500979999999</v>
      </c>
      <c r="C997" s="9">
        <f>IFERROR(VLOOKUP(A997,Data!D1000:E2410,2,FALSE),C996)</f>
        <v>9963.9902340000008</v>
      </c>
      <c r="D997" s="10">
        <f>IFERROR(VLOOKUP(A997,Data!G1000:H2480,2,FALSE),D996)</f>
        <v>15392.2</v>
      </c>
      <c r="E997" s="13">
        <f t="shared" si="90"/>
        <v>0</v>
      </c>
      <c r="F997" s="13">
        <f t="shared" si="91"/>
        <v>0</v>
      </c>
      <c r="G997" s="13">
        <f t="shared" si="92"/>
        <v>-4.8377722870317891E-4</v>
      </c>
      <c r="H997" s="9">
        <f t="shared" si="93"/>
        <v>9225.2779291829047</v>
      </c>
      <c r="I997" s="9">
        <f t="shared" si="94"/>
        <v>9351.653291644936</v>
      </c>
      <c r="J997" s="9">
        <f t="shared" si="95"/>
        <v>14542.949897769819</v>
      </c>
    </row>
    <row r="998" spans="1:10">
      <c r="A998" s="1">
        <v>41569</v>
      </c>
      <c r="B998" s="9">
        <f>IFERROR(VLOOKUP(A998,Data!A1001:B2429,2,FALSE),B997)</f>
        <v>4826.8500979999999</v>
      </c>
      <c r="C998" s="9">
        <f>IFERROR(VLOOKUP(A998,Data!D1001:E2411,2,FALSE),C997)</f>
        <v>9963.9902340000008</v>
      </c>
      <c r="D998" s="10">
        <f>IFERROR(VLOOKUP(A998,Data!G1001:H2481,2,FALSE),D997)</f>
        <v>15467.66</v>
      </c>
      <c r="E998" s="13">
        <f t="shared" si="90"/>
        <v>0</v>
      </c>
      <c r="F998" s="13">
        <f t="shared" si="91"/>
        <v>0</v>
      </c>
      <c r="G998" s="13">
        <f t="shared" si="92"/>
        <v>4.9024830758435519E-3</v>
      </c>
      <c r="H998" s="9">
        <f t="shared" si="93"/>
        <v>9225.2779291829047</v>
      </c>
      <c r="I998" s="9">
        <f t="shared" si="94"/>
        <v>9351.653291644936</v>
      </c>
      <c r="J998" s="9">
        <f t="shared" si="95"/>
        <v>14614.246463516476</v>
      </c>
    </row>
    <row r="999" spans="1:10">
      <c r="A999" s="1">
        <v>41570</v>
      </c>
      <c r="B999" s="9">
        <f>IFERROR(VLOOKUP(A999,Data!A1002:B2430,2,FALSE),B998)</f>
        <v>4826.8500979999999</v>
      </c>
      <c r="C999" s="9">
        <f>IFERROR(VLOOKUP(A999,Data!D1002:E2412,2,FALSE),C998)</f>
        <v>9963.9902340000008</v>
      </c>
      <c r="D999" s="10">
        <f>IFERROR(VLOOKUP(A999,Data!G1002:H2482,2,FALSE),D998)</f>
        <v>15413.33</v>
      </c>
      <c r="E999" s="13">
        <f t="shared" si="90"/>
        <v>0</v>
      </c>
      <c r="F999" s="13">
        <f t="shared" si="91"/>
        <v>0</v>
      </c>
      <c r="G999" s="13">
        <f t="shared" si="92"/>
        <v>-3.51248993060359E-3</v>
      </c>
      <c r="H999" s="9">
        <f t="shared" si="93"/>
        <v>9225.2779291829047</v>
      </c>
      <c r="I999" s="9">
        <f t="shared" si="94"/>
        <v>9351.653291644936</v>
      </c>
      <c r="J999" s="9">
        <f t="shared" si="95"/>
        <v>14562.914069970015</v>
      </c>
    </row>
    <row r="1000" spans="1:10">
      <c r="A1000" s="1">
        <v>41571</v>
      </c>
      <c r="B1000" s="9">
        <f>IFERROR(VLOOKUP(A1000,Data!A1003:B2431,2,FALSE),B999)</f>
        <v>4826.8500979999999</v>
      </c>
      <c r="C1000" s="9">
        <f>IFERROR(VLOOKUP(A1000,Data!D1003:E2413,2,FALSE),C999)</f>
        <v>9963.9902340000008</v>
      </c>
      <c r="D1000" s="10">
        <f>IFERROR(VLOOKUP(A1000,Data!G1003:H2483,2,FALSE),D999)</f>
        <v>15509.21</v>
      </c>
      <c r="E1000" s="13">
        <f t="shared" si="90"/>
        <v>0</v>
      </c>
      <c r="F1000" s="13">
        <f t="shared" si="91"/>
        <v>0</v>
      </c>
      <c r="G1000" s="13">
        <f t="shared" si="92"/>
        <v>6.2205895805772793E-3</v>
      </c>
      <c r="H1000" s="9">
        <f t="shared" si="93"/>
        <v>9225.2779291829047</v>
      </c>
      <c r="I1000" s="9">
        <f t="shared" si="94"/>
        <v>9351.653291644936</v>
      </c>
      <c r="J1000" s="9">
        <f t="shared" si="95"/>
        <v>14653.503981496513</v>
      </c>
    </row>
    <row r="1001" spans="1:10">
      <c r="A1001" s="1">
        <v>41572</v>
      </c>
      <c r="B1001" s="9">
        <f>IFERROR(VLOOKUP(A1001,Data!A1004:B2432,2,FALSE),B1000)</f>
        <v>4826.8500979999999</v>
      </c>
      <c r="C1001" s="9">
        <f>IFERROR(VLOOKUP(A1001,Data!D1004:E2414,2,FALSE),C1000)</f>
        <v>9963.9902340000008</v>
      </c>
      <c r="D1001" s="10">
        <f>IFERROR(VLOOKUP(A1001,Data!G1004:H2484,2,FALSE),D1000)</f>
        <v>15570.28</v>
      </c>
      <c r="E1001" s="13">
        <f t="shared" si="90"/>
        <v>0</v>
      </c>
      <c r="F1001" s="13">
        <f t="shared" si="91"/>
        <v>0</v>
      </c>
      <c r="G1001" s="13">
        <f t="shared" si="92"/>
        <v>3.9376602676733071E-3</v>
      </c>
      <c r="H1001" s="9">
        <f t="shared" si="93"/>
        <v>9225.2779291829047</v>
      </c>
      <c r="I1001" s="9">
        <f t="shared" si="94"/>
        <v>9351.653291644936</v>
      </c>
      <c r="J1001" s="9">
        <f t="shared" si="95"/>
        <v>14711.204501906645</v>
      </c>
    </row>
    <row r="1002" spans="1:10">
      <c r="A1002" s="1">
        <v>41575</v>
      </c>
      <c r="B1002" s="9">
        <f>IFERROR(VLOOKUP(A1002,Data!A1005:B2433,2,FALSE),B1001)</f>
        <v>4826.8500979999999</v>
      </c>
      <c r="C1002" s="9">
        <f>IFERROR(VLOOKUP(A1002,Data!D1005:E2415,2,FALSE),C1001)</f>
        <v>9963.9902340000008</v>
      </c>
      <c r="D1002" s="10">
        <f>IFERROR(VLOOKUP(A1002,Data!G1005:H2485,2,FALSE),D1001)</f>
        <v>15568.93</v>
      </c>
      <c r="E1002" s="13">
        <f t="shared" si="90"/>
        <v>0</v>
      </c>
      <c r="F1002" s="13">
        <f t="shared" si="91"/>
        <v>0</v>
      </c>
      <c r="G1002" s="13">
        <f t="shared" si="92"/>
        <v>-8.6703643094431426E-5</v>
      </c>
      <c r="H1002" s="9">
        <f t="shared" si="93"/>
        <v>9225.2779291829047</v>
      </c>
      <c r="I1002" s="9">
        <f t="shared" si="94"/>
        <v>9351.653291644936</v>
      </c>
      <c r="J1002" s="9">
        <f t="shared" si="95"/>
        <v>14709.928986882023</v>
      </c>
    </row>
    <row r="1003" spans="1:10">
      <c r="A1003" s="1">
        <v>41576</v>
      </c>
      <c r="B1003" s="9">
        <f>IFERROR(VLOOKUP(A1003,Data!A1006:B2434,2,FALSE),B1002)</f>
        <v>4826.8500979999999</v>
      </c>
      <c r="C1003" s="9">
        <f>IFERROR(VLOOKUP(A1003,Data!D1006:E2416,2,FALSE),C1002)</f>
        <v>9963.9902340000008</v>
      </c>
      <c r="D1003" s="10">
        <f>IFERROR(VLOOKUP(A1003,Data!G1006:H2486,2,FALSE),D1002)</f>
        <v>15680.35</v>
      </c>
      <c r="E1003" s="13">
        <f t="shared" si="90"/>
        <v>0</v>
      </c>
      <c r="F1003" s="13">
        <f t="shared" si="91"/>
        <v>0</v>
      </c>
      <c r="G1003" s="13">
        <f t="shared" si="92"/>
        <v>7.1565611766511942E-3</v>
      </c>
      <c r="H1003" s="9">
        <f t="shared" si="93"/>
        <v>9225.2779291829047</v>
      </c>
      <c r="I1003" s="9">
        <f t="shared" si="94"/>
        <v>9351.653291644936</v>
      </c>
      <c r="J1003" s="9">
        <f t="shared" si="95"/>
        <v>14815.201493580838</v>
      </c>
    </row>
    <row r="1004" spans="1:10">
      <c r="A1004" s="1">
        <v>41577</v>
      </c>
      <c r="B1004" s="9">
        <f>IFERROR(VLOOKUP(A1004,Data!A1007:B2435,2,FALSE),B1003)</f>
        <v>4826.8500979999999</v>
      </c>
      <c r="C1004" s="9">
        <f>IFERROR(VLOOKUP(A1004,Data!D1007:E2417,2,FALSE),C1003)</f>
        <v>9963.9902340000008</v>
      </c>
      <c r="D1004" s="10">
        <f>IFERROR(VLOOKUP(A1004,Data!G1007:H2487,2,FALSE),D1003)</f>
        <v>15618.76</v>
      </c>
      <c r="E1004" s="13">
        <f t="shared" si="90"/>
        <v>0</v>
      </c>
      <c r="F1004" s="13">
        <f t="shared" si="91"/>
        <v>0</v>
      </c>
      <c r="G1004" s="13">
        <f t="shared" si="92"/>
        <v>-3.9278459983355055E-3</v>
      </c>
      <c r="H1004" s="9">
        <f t="shared" si="93"/>
        <v>9225.2779291829047</v>
      </c>
      <c r="I1004" s="9">
        <f t="shared" si="94"/>
        <v>9351.653291644936</v>
      </c>
      <c r="J1004" s="9">
        <f t="shared" si="95"/>
        <v>14757.009663679743</v>
      </c>
    </row>
    <row r="1005" spans="1:10">
      <c r="A1005" s="1">
        <v>41578</v>
      </c>
      <c r="B1005" s="9">
        <f>IFERROR(VLOOKUP(A1005,Data!A1008:B2436,2,FALSE),B1004)</f>
        <v>4826.8500979999999</v>
      </c>
      <c r="C1005" s="9">
        <f>IFERROR(VLOOKUP(A1005,Data!D1008:E2418,2,FALSE),C1004)</f>
        <v>9963.9902340000008</v>
      </c>
      <c r="D1005" s="10">
        <f>IFERROR(VLOOKUP(A1005,Data!G1008:H2488,2,FALSE),D1004)</f>
        <v>15545.75</v>
      </c>
      <c r="E1005" s="13">
        <f t="shared" si="90"/>
        <v>0</v>
      </c>
      <c r="F1005" s="13">
        <f t="shared" si="91"/>
        <v>0</v>
      </c>
      <c r="G1005" s="13">
        <f t="shared" si="92"/>
        <v>-4.6745068110400712E-3</v>
      </c>
      <c r="H1005" s="9">
        <f t="shared" si="93"/>
        <v>9225.2779291829047</v>
      </c>
      <c r="I1005" s="9">
        <f t="shared" si="94"/>
        <v>9351.653291644936</v>
      </c>
      <c r="J1005" s="9">
        <f t="shared" si="95"/>
        <v>14688.027921496287</v>
      </c>
    </row>
    <row r="1006" spans="1:10">
      <c r="A1006" s="1">
        <v>41579</v>
      </c>
      <c r="B1006" s="9">
        <f>IFERROR(VLOOKUP(A1006,Data!A1009:B2437,2,FALSE),B1005)</f>
        <v>4826.8500979999999</v>
      </c>
      <c r="C1006" s="9">
        <f>IFERROR(VLOOKUP(A1006,Data!D1009:E2419,2,FALSE),C1005)</f>
        <v>9963.9902340000008</v>
      </c>
      <c r="D1006" s="10">
        <f>IFERROR(VLOOKUP(A1006,Data!G1009:H2489,2,FALSE),D1005)</f>
        <v>15615.55</v>
      </c>
      <c r="E1006" s="13">
        <f t="shared" si="90"/>
        <v>0</v>
      </c>
      <c r="F1006" s="13">
        <f t="shared" si="91"/>
        <v>0</v>
      </c>
      <c r="G1006" s="13">
        <f t="shared" si="92"/>
        <v>4.4899731437852324E-3</v>
      </c>
      <c r="H1006" s="9">
        <f t="shared" si="93"/>
        <v>9225.2779291829047</v>
      </c>
      <c r="I1006" s="9">
        <f t="shared" si="94"/>
        <v>9351.653291644936</v>
      </c>
      <c r="J1006" s="9">
        <f t="shared" si="95"/>
        <v>14753.976772398973</v>
      </c>
    </row>
    <row r="1007" spans="1:10">
      <c r="A1007" s="1">
        <v>41582</v>
      </c>
      <c r="B1007" s="9">
        <f>IFERROR(VLOOKUP(A1007,Data!A1010:B2438,2,FALSE),B1006)</f>
        <v>4826.8500979999999</v>
      </c>
      <c r="C1007" s="9">
        <f>IFERROR(VLOOKUP(A1007,Data!D1010:E2420,2,FALSE),C1006)</f>
        <v>9963.9902340000008</v>
      </c>
      <c r="D1007" s="10">
        <f>IFERROR(VLOOKUP(A1007,Data!G1010:H2490,2,FALSE),D1006)</f>
        <v>15639.12</v>
      </c>
      <c r="E1007" s="13">
        <f t="shared" si="90"/>
        <v>0</v>
      </c>
      <c r="F1007" s="13">
        <f t="shared" si="91"/>
        <v>0</v>
      </c>
      <c r="G1007" s="13">
        <f t="shared" si="92"/>
        <v>1.5093928808144145E-3</v>
      </c>
      <c r="H1007" s="9">
        <f t="shared" si="93"/>
        <v>9225.2779291829047</v>
      </c>
      <c r="I1007" s="9">
        <f t="shared" si="94"/>
        <v>9351.653291644936</v>
      </c>
      <c r="J1007" s="9">
        <f t="shared" si="95"/>
        <v>14776.246319902932</v>
      </c>
    </row>
    <row r="1008" spans="1:10">
      <c r="A1008" s="1">
        <v>41583</v>
      </c>
      <c r="B1008" s="9">
        <f>IFERROR(VLOOKUP(A1008,Data!A1011:B2439,2,FALSE),B1007)</f>
        <v>4826.8500979999999</v>
      </c>
      <c r="C1008" s="9">
        <f>IFERROR(VLOOKUP(A1008,Data!D1011:E2421,2,FALSE),C1007)</f>
        <v>9963.9902340000008</v>
      </c>
      <c r="D1008" s="10">
        <f>IFERROR(VLOOKUP(A1008,Data!G1011:H2491,2,FALSE),D1007)</f>
        <v>15618.22</v>
      </c>
      <c r="E1008" s="13">
        <f t="shared" si="90"/>
        <v>0</v>
      </c>
      <c r="F1008" s="13">
        <f t="shared" si="91"/>
        <v>0</v>
      </c>
      <c r="G1008" s="13">
        <f t="shared" si="92"/>
        <v>-1.3363923289802402E-3</v>
      </c>
      <c r="H1008" s="9">
        <f t="shared" si="93"/>
        <v>9225.2779291829047</v>
      </c>
      <c r="I1008" s="9">
        <f t="shared" si="94"/>
        <v>9351.653291644936</v>
      </c>
      <c r="J1008" s="9">
        <f t="shared" si="95"/>
        <v>14756.499457669892</v>
      </c>
    </row>
    <row r="1009" spans="1:10">
      <c r="A1009" s="1">
        <v>41584</v>
      </c>
      <c r="B1009" s="9">
        <f>IFERROR(VLOOKUP(A1009,Data!A1012:B2440,2,FALSE),B1008)</f>
        <v>4826.8500979999999</v>
      </c>
      <c r="C1009" s="9">
        <f>IFERROR(VLOOKUP(A1009,Data!D1012:E2422,2,FALSE),C1008)</f>
        <v>9963.9902340000008</v>
      </c>
      <c r="D1009" s="10">
        <f>IFERROR(VLOOKUP(A1009,Data!G1012:H2492,2,FALSE),D1008)</f>
        <v>15746.88</v>
      </c>
      <c r="E1009" s="13">
        <f t="shared" si="90"/>
        <v>0</v>
      </c>
      <c r="F1009" s="13">
        <f t="shared" si="91"/>
        <v>0</v>
      </c>
      <c r="G1009" s="13">
        <f t="shared" si="92"/>
        <v>8.2378145524906084E-3</v>
      </c>
      <c r="H1009" s="9">
        <f t="shared" si="93"/>
        <v>9225.2779291829047</v>
      </c>
      <c r="I1009" s="9">
        <f t="shared" si="94"/>
        <v>9351.653291644936</v>
      </c>
      <c r="J1009" s="9">
        <f t="shared" si="95"/>
        <v>14878.060763646105</v>
      </c>
    </row>
    <row r="1010" spans="1:10">
      <c r="A1010" s="1">
        <v>41585</v>
      </c>
      <c r="B1010" s="9">
        <f>IFERROR(VLOOKUP(A1010,Data!A1013:B2441,2,FALSE),B1009)</f>
        <v>4826.8500979999999</v>
      </c>
      <c r="C1010" s="9">
        <f>IFERROR(VLOOKUP(A1010,Data!D1013:E2423,2,FALSE),C1009)</f>
        <v>9963.9902340000008</v>
      </c>
      <c r="D1010" s="10">
        <f>IFERROR(VLOOKUP(A1010,Data!G1013:H2493,2,FALSE),D1009)</f>
        <v>15593.98</v>
      </c>
      <c r="E1010" s="13">
        <f t="shared" si="90"/>
        <v>0</v>
      </c>
      <c r="F1010" s="13">
        <f t="shared" si="91"/>
        <v>0</v>
      </c>
      <c r="G1010" s="13">
        <f t="shared" si="92"/>
        <v>-9.7098599849620784E-3</v>
      </c>
      <c r="H1010" s="9">
        <f t="shared" si="93"/>
        <v>9225.2779291829047</v>
      </c>
      <c r="I1010" s="9">
        <f t="shared" si="94"/>
        <v>9351.653291644936</v>
      </c>
      <c r="J1010" s="9">
        <f t="shared" si="95"/>
        <v>14733.596876783342</v>
      </c>
    </row>
    <row r="1011" spans="1:10">
      <c r="A1011" s="1">
        <v>41586</v>
      </c>
      <c r="B1011" s="9">
        <f>IFERROR(VLOOKUP(A1011,Data!A1014:B2442,2,FALSE),B1010)</f>
        <v>4826.8500979999999</v>
      </c>
      <c r="C1011" s="9">
        <f>IFERROR(VLOOKUP(A1011,Data!D1014:E2424,2,FALSE),C1010)</f>
        <v>9963.9902340000008</v>
      </c>
      <c r="D1011" s="10">
        <f>IFERROR(VLOOKUP(A1011,Data!G1014:H2494,2,FALSE),D1010)</f>
        <v>15761.78</v>
      </c>
      <c r="E1011" s="13">
        <f t="shared" si="90"/>
        <v>0</v>
      </c>
      <c r="F1011" s="13">
        <f t="shared" si="91"/>
        <v>0</v>
      </c>
      <c r="G1011" s="13">
        <f t="shared" si="92"/>
        <v>1.0760562729976638E-2</v>
      </c>
      <c r="H1011" s="9">
        <f t="shared" si="93"/>
        <v>9225.2779291829047</v>
      </c>
      <c r="I1011" s="9">
        <f t="shared" si="94"/>
        <v>9351.653291644936</v>
      </c>
      <c r="J1011" s="9">
        <f t="shared" si="95"/>
        <v>14892.138670214159</v>
      </c>
    </row>
    <row r="1012" spans="1:10">
      <c r="A1012" s="1">
        <v>41589</v>
      </c>
      <c r="B1012" s="9">
        <f>IFERROR(VLOOKUP(A1012,Data!A1015:B2443,2,FALSE),B1011)</f>
        <v>4826.8500979999999</v>
      </c>
      <c r="C1012" s="9">
        <f>IFERROR(VLOOKUP(A1012,Data!D1015:E2425,2,FALSE),C1011)</f>
        <v>9963.9902340000008</v>
      </c>
      <c r="D1012" s="10">
        <f>IFERROR(VLOOKUP(A1012,Data!G1015:H2495,2,FALSE),D1011)</f>
        <v>15783.1</v>
      </c>
      <c r="E1012" s="13">
        <f t="shared" si="90"/>
        <v>0</v>
      </c>
      <c r="F1012" s="13">
        <f t="shared" si="91"/>
        <v>0</v>
      </c>
      <c r="G1012" s="13">
        <f t="shared" si="92"/>
        <v>1.3526391054817228E-3</v>
      </c>
      <c r="H1012" s="9">
        <f t="shared" si="93"/>
        <v>9225.2779291829047</v>
      </c>
      <c r="I1012" s="9">
        <f t="shared" si="94"/>
        <v>9351.653291644936</v>
      </c>
      <c r="J1012" s="9">
        <f t="shared" si="95"/>
        <v>14912.282359343746</v>
      </c>
    </row>
    <row r="1013" spans="1:10">
      <c r="A1013" s="1">
        <v>41590</v>
      </c>
      <c r="B1013" s="9">
        <f>IFERROR(VLOOKUP(A1013,Data!A1016:B2444,2,FALSE),B1012)</f>
        <v>4826.8500979999999</v>
      </c>
      <c r="C1013" s="9">
        <f>IFERROR(VLOOKUP(A1013,Data!D1016:E2426,2,FALSE),C1012)</f>
        <v>9963.9902340000008</v>
      </c>
      <c r="D1013" s="10">
        <f>IFERROR(VLOOKUP(A1013,Data!G1016:H2496,2,FALSE),D1012)</f>
        <v>15750.67</v>
      </c>
      <c r="E1013" s="13">
        <f t="shared" si="90"/>
        <v>0</v>
      </c>
      <c r="F1013" s="13">
        <f t="shared" si="91"/>
        <v>0</v>
      </c>
      <c r="G1013" s="13">
        <f t="shared" si="92"/>
        <v>-2.0547294257782242E-3</v>
      </c>
      <c r="H1013" s="9">
        <f t="shared" si="93"/>
        <v>9225.2779291829047</v>
      </c>
      <c r="I1013" s="9">
        <f t="shared" si="94"/>
        <v>9351.653291644936</v>
      </c>
      <c r="J1013" s="9">
        <f t="shared" si="95"/>
        <v>14881.64165397449</v>
      </c>
    </row>
    <row r="1014" spans="1:10">
      <c r="A1014" s="1">
        <v>41591</v>
      </c>
      <c r="B1014" s="9">
        <f>IFERROR(VLOOKUP(A1014,Data!A1017:B2445,2,FALSE),B1013)</f>
        <v>4826.8500979999999</v>
      </c>
      <c r="C1014" s="9">
        <f>IFERROR(VLOOKUP(A1014,Data!D1017:E2427,2,FALSE),C1013)</f>
        <v>9963.9902340000008</v>
      </c>
      <c r="D1014" s="10">
        <f>IFERROR(VLOOKUP(A1014,Data!G1017:H2497,2,FALSE),D1013)</f>
        <v>15821.63</v>
      </c>
      <c r="E1014" s="13">
        <f t="shared" si="90"/>
        <v>0</v>
      </c>
      <c r="F1014" s="13">
        <f t="shared" si="91"/>
        <v>0</v>
      </c>
      <c r="G1014" s="13">
        <f t="shared" si="92"/>
        <v>4.5052051753988326E-3</v>
      </c>
      <c r="H1014" s="9">
        <f t="shared" si="93"/>
        <v>9225.2779291829047</v>
      </c>
      <c r="I1014" s="9">
        <f t="shared" si="94"/>
        <v>9351.653291644936</v>
      </c>
      <c r="J1014" s="9">
        <f t="shared" si="95"/>
        <v>14948.686502972407</v>
      </c>
    </row>
    <row r="1015" spans="1:10">
      <c r="A1015" s="1">
        <v>41592</v>
      </c>
      <c r="B1015" s="9">
        <f>IFERROR(VLOOKUP(A1015,Data!A1018:B2446,2,FALSE),B1014)</f>
        <v>4826.8500979999999</v>
      </c>
      <c r="C1015" s="9">
        <f>IFERROR(VLOOKUP(A1015,Data!D1018:E2428,2,FALSE),C1014)</f>
        <v>9963.9902340000008</v>
      </c>
      <c r="D1015" s="10">
        <f>IFERROR(VLOOKUP(A1015,Data!G1018:H2498,2,FALSE),D1014)</f>
        <v>15876.22</v>
      </c>
      <c r="E1015" s="13">
        <f t="shared" si="90"/>
        <v>0</v>
      </c>
      <c r="F1015" s="13">
        <f t="shared" si="91"/>
        <v>0</v>
      </c>
      <c r="G1015" s="13">
        <f t="shared" si="92"/>
        <v>3.450339819601403E-3</v>
      </c>
      <c r="H1015" s="9">
        <f t="shared" si="93"/>
        <v>9225.2779291829047</v>
      </c>
      <c r="I1015" s="9">
        <f t="shared" si="94"/>
        <v>9351.653291644936</v>
      </c>
      <c r="J1015" s="9">
        <f t="shared" si="95"/>
        <v>15000.264551264348</v>
      </c>
    </row>
    <row r="1016" spans="1:10">
      <c r="A1016" s="1">
        <v>41593</v>
      </c>
      <c r="B1016" s="9">
        <f>IFERROR(VLOOKUP(A1016,Data!A1019:B2447,2,FALSE),B1015)</f>
        <v>4826.8500979999999</v>
      </c>
      <c r="C1016" s="9">
        <f>IFERROR(VLOOKUP(A1016,Data!D1019:E2429,2,FALSE),C1015)</f>
        <v>9963.9902340000008</v>
      </c>
      <c r="D1016" s="10">
        <f>IFERROR(VLOOKUP(A1016,Data!G1019:H2499,2,FALSE),D1015)</f>
        <v>15961.7</v>
      </c>
      <c r="E1016" s="13">
        <f t="shared" si="90"/>
        <v>0</v>
      </c>
      <c r="F1016" s="13">
        <f t="shared" si="91"/>
        <v>0</v>
      </c>
      <c r="G1016" s="13">
        <f t="shared" si="92"/>
        <v>5.3841531548442503E-3</v>
      </c>
      <c r="H1016" s="9">
        <f t="shared" si="93"/>
        <v>9225.2779291829047</v>
      </c>
      <c r="I1016" s="9">
        <f t="shared" si="94"/>
        <v>9351.653291644936</v>
      </c>
      <c r="J1016" s="9">
        <f t="shared" si="95"/>
        <v>15081.028272971536</v>
      </c>
    </row>
    <row r="1017" spans="1:10">
      <c r="A1017" s="1">
        <v>41596</v>
      </c>
      <c r="B1017" s="9">
        <f>IFERROR(VLOOKUP(A1017,Data!A1020:B2448,2,FALSE),B1016)</f>
        <v>4826.8500979999999</v>
      </c>
      <c r="C1017" s="9">
        <f>IFERROR(VLOOKUP(A1017,Data!D1020:E2430,2,FALSE),C1016)</f>
        <v>9963.9902340000008</v>
      </c>
      <c r="D1017" s="10">
        <f>IFERROR(VLOOKUP(A1017,Data!G1020:H2500,2,FALSE),D1016)</f>
        <v>15976.02</v>
      </c>
      <c r="E1017" s="13">
        <f t="shared" si="90"/>
        <v>0</v>
      </c>
      <c r="F1017" s="13">
        <f t="shared" si="91"/>
        <v>0</v>
      </c>
      <c r="G1017" s="13">
        <f t="shared" si="92"/>
        <v>8.971475469404705E-4</v>
      </c>
      <c r="H1017" s="9">
        <f t="shared" si="93"/>
        <v>9225.2779291829047</v>
      </c>
      <c r="I1017" s="9">
        <f t="shared" si="94"/>
        <v>9351.653291644936</v>
      </c>
      <c r="J1017" s="9">
        <f t="shared" si="95"/>
        <v>15094.558180491971</v>
      </c>
    </row>
    <row r="1018" spans="1:10">
      <c r="A1018" s="1">
        <v>41597</v>
      </c>
      <c r="B1018" s="9">
        <f>IFERROR(VLOOKUP(A1018,Data!A1021:B2449,2,FALSE),B1017)</f>
        <v>4826.8500979999999</v>
      </c>
      <c r="C1018" s="9">
        <f>IFERROR(VLOOKUP(A1018,Data!D1021:E2431,2,FALSE),C1017)</f>
        <v>9963.9902340000008</v>
      </c>
      <c r="D1018" s="10">
        <f>IFERROR(VLOOKUP(A1018,Data!G1021:H2501,2,FALSE),D1017)</f>
        <v>15967.03</v>
      </c>
      <c r="E1018" s="13">
        <f t="shared" si="90"/>
        <v>0</v>
      </c>
      <c r="F1018" s="13">
        <f t="shared" si="91"/>
        <v>0</v>
      </c>
      <c r="G1018" s="13">
        <f t="shared" si="92"/>
        <v>-5.6271837416326355E-4</v>
      </c>
      <c r="H1018" s="9">
        <f t="shared" si="93"/>
        <v>9225.2779291829047</v>
      </c>
      <c r="I1018" s="9">
        <f t="shared" si="94"/>
        <v>9351.653291644936</v>
      </c>
      <c r="J1018" s="9">
        <f t="shared" si="95"/>
        <v>15086.064195253932</v>
      </c>
    </row>
    <row r="1019" spans="1:10">
      <c r="A1019" s="1">
        <v>41598</v>
      </c>
      <c r="B1019" s="9">
        <f>IFERROR(VLOOKUP(A1019,Data!A1022:B2450,2,FALSE),B1018)</f>
        <v>4826.8500979999999</v>
      </c>
      <c r="C1019" s="9">
        <f>IFERROR(VLOOKUP(A1019,Data!D1022:E2432,2,FALSE),C1018)</f>
        <v>9963.9902340000008</v>
      </c>
      <c r="D1019" s="10">
        <f>IFERROR(VLOOKUP(A1019,Data!G1022:H2502,2,FALSE),D1018)</f>
        <v>15900.82</v>
      </c>
      <c r="E1019" s="13">
        <f t="shared" si="90"/>
        <v>0</v>
      </c>
      <c r="F1019" s="13">
        <f t="shared" si="91"/>
        <v>0</v>
      </c>
      <c r="G1019" s="13">
        <f t="shared" si="92"/>
        <v>-4.1466697313151503E-3</v>
      </c>
      <c r="H1019" s="9">
        <f t="shared" si="93"/>
        <v>9225.2779291829047</v>
      </c>
      <c r="I1019" s="9">
        <f t="shared" si="94"/>
        <v>9351.653291644936</v>
      </c>
      <c r="J1019" s="9">
        <f t="shared" si="95"/>
        <v>15023.507269490794</v>
      </c>
    </row>
    <row r="1020" spans="1:10">
      <c r="A1020" s="1">
        <v>41599</v>
      </c>
      <c r="B1020" s="9">
        <f>IFERROR(VLOOKUP(A1020,Data!A1023:B2451,2,FALSE),B1019)</f>
        <v>4826.8500979999999</v>
      </c>
      <c r="C1020" s="9">
        <f>IFERROR(VLOOKUP(A1020,Data!D1023:E2433,2,FALSE),C1019)</f>
        <v>9963.9902340000008</v>
      </c>
      <c r="D1020" s="10">
        <f>IFERROR(VLOOKUP(A1020,Data!G1023:H2503,2,FALSE),D1019)</f>
        <v>16009.99</v>
      </c>
      <c r="E1020" s="13">
        <f t="shared" si="90"/>
        <v>0</v>
      </c>
      <c r="F1020" s="13">
        <f t="shared" si="91"/>
        <v>0</v>
      </c>
      <c r="G1020" s="13">
        <f t="shared" si="92"/>
        <v>6.8656836565661444E-3</v>
      </c>
      <c r="H1020" s="9">
        <f t="shared" si="93"/>
        <v>9225.2779291829047</v>
      </c>
      <c r="I1020" s="9">
        <f t="shared" si="94"/>
        <v>9351.653291644936</v>
      </c>
      <c r="J1020" s="9">
        <f t="shared" si="95"/>
        <v>15126.65391781524</v>
      </c>
    </row>
    <row r="1021" spans="1:10">
      <c r="A1021" s="1">
        <v>41600</v>
      </c>
      <c r="B1021" s="9">
        <f>IFERROR(VLOOKUP(A1021,Data!A1024:B2452,2,FALSE),B1020)</f>
        <v>4826.8500979999999</v>
      </c>
      <c r="C1021" s="9">
        <f>IFERROR(VLOOKUP(A1021,Data!D1024:E2434,2,FALSE),C1020)</f>
        <v>9963.9902340000008</v>
      </c>
      <c r="D1021" s="10">
        <f>IFERROR(VLOOKUP(A1021,Data!G1024:H2504,2,FALSE),D1020)</f>
        <v>16064.77</v>
      </c>
      <c r="E1021" s="13">
        <f t="shared" si="90"/>
        <v>0</v>
      </c>
      <c r="F1021" s="13">
        <f t="shared" si="91"/>
        <v>0</v>
      </c>
      <c r="G1021" s="13">
        <f t="shared" si="92"/>
        <v>3.421613629989816E-3</v>
      </c>
      <c r="H1021" s="9">
        <f t="shared" si="93"/>
        <v>9225.2779291829047</v>
      </c>
      <c r="I1021" s="9">
        <f t="shared" si="94"/>
        <v>9351.653291644936</v>
      </c>
      <c r="J1021" s="9">
        <f t="shared" si="95"/>
        <v>15178.411483036576</v>
      </c>
    </row>
    <row r="1022" spans="1:10">
      <c r="A1022" s="1">
        <v>41603</v>
      </c>
      <c r="B1022" s="9">
        <f>IFERROR(VLOOKUP(A1022,Data!A1025:B2453,2,FALSE),B1021)</f>
        <v>4826.8500979999999</v>
      </c>
      <c r="C1022" s="9">
        <f>IFERROR(VLOOKUP(A1022,Data!D1025:E2435,2,FALSE),C1021)</f>
        <v>9963.9902340000008</v>
      </c>
      <c r="D1022" s="10">
        <f>IFERROR(VLOOKUP(A1022,Data!G1025:H2505,2,FALSE),D1021)</f>
        <v>16072.54</v>
      </c>
      <c r="E1022" s="13">
        <f t="shared" si="90"/>
        <v>0</v>
      </c>
      <c r="F1022" s="13">
        <f t="shared" si="91"/>
        <v>0</v>
      </c>
      <c r="G1022" s="13">
        <f t="shared" si="92"/>
        <v>4.8366705530178373E-4</v>
      </c>
      <c r="H1022" s="9">
        <f t="shared" si="93"/>
        <v>9225.2779291829047</v>
      </c>
      <c r="I1022" s="9">
        <f t="shared" si="94"/>
        <v>9351.653291644936</v>
      </c>
      <c r="J1022" s="9">
        <f t="shared" si="95"/>
        <v>15185.752780622734</v>
      </c>
    </row>
    <row r="1023" spans="1:10">
      <c r="A1023" s="1">
        <v>41604</v>
      </c>
      <c r="B1023" s="9">
        <f>IFERROR(VLOOKUP(A1023,Data!A1026:B2454,2,FALSE),B1022)</f>
        <v>4826.8500979999999</v>
      </c>
      <c r="C1023" s="9">
        <f>IFERROR(VLOOKUP(A1023,Data!D1026:E2436,2,FALSE),C1022)</f>
        <v>9963.9902340000008</v>
      </c>
      <c r="D1023" s="10">
        <f>IFERROR(VLOOKUP(A1023,Data!G1026:H2506,2,FALSE),D1022)</f>
        <v>16072.8</v>
      </c>
      <c r="E1023" s="13">
        <f t="shared" si="90"/>
        <v>0</v>
      </c>
      <c r="F1023" s="13">
        <f t="shared" si="91"/>
        <v>0</v>
      </c>
      <c r="G1023" s="13">
        <f t="shared" si="92"/>
        <v>1.6176659071833031E-5</v>
      </c>
      <c r="H1023" s="9">
        <f t="shared" si="93"/>
        <v>9225.2779291829047</v>
      </c>
      <c r="I1023" s="9">
        <f t="shared" si="94"/>
        <v>9351.653291644936</v>
      </c>
      <c r="J1023" s="9">
        <f t="shared" si="95"/>
        <v>15185.998435368214</v>
      </c>
    </row>
    <row r="1024" spans="1:10">
      <c r="A1024" s="1">
        <v>41605</v>
      </c>
      <c r="B1024" s="9">
        <f>IFERROR(VLOOKUP(A1024,Data!A1027:B2455,2,FALSE),B1023)</f>
        <v>4826.8500979999999</v>
      </c>
      <c r="C1024" s="9">
        <f>IFERROR(VLOOKUP(A1024,Data!D1027:E2437,2,FALSE),C1023)</f>
        <v>9963.9902340000008</v>
      </c>
      <c r="D1024" s="10">
        <f>IFERROR(VLOOKUP(A1024,Data!G1027:H2507,2,FALSE),D1023)</f>
        <v>16097.33</v>
      </c>
      <c r="E1024" s="13">
        <f t="shared" si="90"/>
        <v>0</v>
      </c>
      <c r="F1024" s="13">
        <f t="shared" si="91"/>
        <v>0</v>
      </c>
      <c r="G1024" s="13">
        <f t="shared" si="92"/>
        <v>1.526180877009647E-3</v>
      </c>
      <c r="H1024" s="9">
        <f t="shared" si="93"/>
        <v>9225.2779291829047</v>
      </c>
      <c r="I1024" s="9">
        <f t="shared" si="94"/>
        <v>9351.653291644936</v>
      </c>
      <c r="J1024" s="9">
        <f t="shared" si="95"/>
        <v>15209.175015778572</v>
      </c>
    </row>
    <row r="1025" spans="1:10">
      <c r="A1025" s="1">
        <v>41606</v>
      </c>
      <c r="B1025" s="9">
        <f>IFERROR(VLOOKUP(A1025,Data!A1028:B2456,2,FALSE),B1024)</f>
        <v>4826.8500979999999</v>
      </c>
      <c r="C1025" s="9">
        <f>IFERROR(VLOOKUP(A1025,Data!D1028:E2438,2,FALSE),C1024)</f>
        <v>9963.9902340000008</v>
      </c>
      <c r="D1025" s="10">
        <f>IFERROR(VLOOKUP(A1025,Data!G1028:H2508,2,FALSE),D1024)</f>
        <v>16097.33</v>
      </c>
      <c r="E1025" s="13">
        <f t="shared" si="90"/>
        <v>0</v>
      </c>
      <c r="F1025" s="13">
        <f t="shared" si="91"/>
        <v>0</v>
      </c>
      <c r="G1025" s="13">
        <f t="shared" si="92"/>
        <v>0</v>
      </c>
      <c r="H1025" s="9">
        <f t="shared" si="93"/>
        <v>9225.2779291829047</v>
      </c>
      <c r="I1025" s="9">
        <f t="shared" si="94"/>
        <v>9351.653291644936</v>
      </c>
      <c r="J1025" s="9">
        <f t="shared" si="95"/>
        <v>15209.175015778572</v>
      </c>
    </row>
    <row r="1026" spans="1:10">
      <c r="A1026" s="1">
        <v>41607</v>
      </c>
      <c r="B1026" s="9">
        <f>IFERROR(VLOOKUP(A1026,Data!A1029:B2457,2,FALSE),B1025)</f>
        <v>4826.8500979999999</v>
      </c>
      <c r="C1026" s="9">
        <f>IFERROR(VLOOKUP(A1026,Data!D1029:E2439,2,FALSE),C1025)</f>
        <v>9963.9902340000008</v>
      </c>
      <c r="D1026" s="10">
        <f>IFERROR(VLOOKUP(A1026,Data!G1029:H2509,2,FALSE),D1025)</f>
        <v>16086.41</v>
      </c>
      <c r="E1026" s="13">
        <f t="shared" si="90"/>
        <v>0</v>
      </c>
      <c r="F1026" s="13">
        <f t="shared" si="91"/>
        <v>0</v>
      </c>
      <c r="G1026" s="13">
        <f t="shared" si="92"/>
        <v>-6.7837336999366181E-4</v>
      </c>
      <c r="H1026" s="9">
        <f t="shared" si="93"/>
        <v>9225.2779291829047</v>
      </c>
      <c r="I1026" s="9">
        <f t="shared" si="94"/>
        <v>9351.653291644936</v>
      </c>
      <c r="J1026" s="9">
        <f t="shared" si="95"/>
        <v>15198.857516468295</v>
      </c>
    </row>
    <row r="1027" spans="1:10">
      <c r="A1027" s="1">
        <v>41610</v>
      </c>
      <c r="B1027" s="9">
        <f>IFERROR(VLOOKUP(A1027,Data!A1030:B2458,2,FALSE),B1026)</f>
        <v>4826.8500979999999</v>
      </c>
      <c r="C1027" s="9">
        <f>IFERROR(VLOOKUP(A1027,Data!D1030:E2440,2,FALSE),C1026)</f>
        <v>9963.9902340000008</v>
      </c>
      <c r="D1027" s="10">
        <f>IFERROR(VLOOKUP(A1027,Data!G1030:H2510,2,FALSE),D1026)</f>
        <v>16008.77</v>
      </c>
      <c r="E1027" s="13">
        <f t="shared" si="90"/>
        <v>0</v>
      </c>
      <c r="F1027" s="13">
        <f t="shared" si="91"/>
        <v>0</v>
      </c>
      <c r="G1027" s="13">
        <f t="shared" si="92"/>
        <v>-4.8264342385901772E-3</v>
      </c>
      <c r="H1027" s="9">
        <f t="shared" si="93"/>
        <v>9225.2779291829047</v>
      </c>
      <c r="I1027" s="9">
        <f t="shared" si="94"/>
        <v>9351.653291644936</v>
      </c>
      <c r="J1027" s="9">
        <f t="shared" si="95"/>
        <v>15125.501230163358</v>
      </c>
    </row>
    <row r="1028" spans="1:10">
      <c r="A1028" s="1">
        <v>41611</v>
      </c>
      <c r="B1028" s="9">
        <f>IFERROR(VLOOKUP(A1028,Data!A1031:B2459,2,FALSE),B1027)</f>
        <v>4826.8500979999999</v>
      </c>
      <c r="C1028" s="9">
        <f>IFERROR(VLOOKUP(A1028,Data!D1031:E2441,2,FALSE),C1027)</f>
        <v>9963.9902340000008</v>
      </c>
      <c r="D1028" s="10">
        <f>IFERROR(VLOOKUP(A1028,Data!G1031:H2511,2,FALSE),D1027)</f>
        <v>15914.62</v>
      </c>
      <c r="E1028" s="13">
        <f t="shared" si="90"/>
        <v>0</v>
      </c>
      <c r="F1028" s="13">
        <f t="shared" si="91"/>
        <v>0</v>
      </c>
      <c r="G1028" s="13">
        <f t="shared" si="92"/>
        <v>-5.8811513938922004E-3</v>
      </c>
      <c r="H1028" s="9">
        <f t="shared" si="93"/>
        <v>9225.2779291829047</v>
      </c>
      <c r="I1028" s="9">
        <f t="shared" si="94"/>
        <v>9351.653291644936</v>
      </c>
      <c r="J1028" s="9">
        <f t="shared" si="95"/>
        <v>15036.545867520264</v>
      </c>
    </row>
    <row r="1029" spans="1:10">
      <c r="A1029" s="1">
        <v>41612</v>
      </c>
      <c r="B1029" s="9">
        <f>IFERROR(VLOOKUP(A1029,Data!A1032:B2460,2,FALSE),B1028)</f>
        <v>4826.8500979999999</v>
      </c>
      <c r="C1029" s="9">
        <f>IFERROR(VLOOKUP(A1029,Data!D1032:E2442,2,FALSE),C1028)</f>
        <v>9963.9902340000008</v>
      </c>
      <c r="D1029" s="10">
        <f>IFERROR(VLOOKUP(A1029,Data!G1032:H2512,2,FALSE),D1028)</f>
        <v>15889.77</v>
      </c>
      <c r="E1029" s="13">
        <f t="shared" si="90"/>
        <v>0</v>
      </c>
      <c r="F1029" s="13">
        <f t="shared" si="91"/>
        <v>0</v>
      </c>
      <c r="G1029" s="13">
        <f t="shared" si="92"/>
        <v>-1.561457326659409E-3</v>
      </c>
      <c r="H1029" s="9">
        <f t="shared" si="93"/>
        <v>9225.2779291829047</v>
      </c>
      <c r="I1029" s="9">
        <f t="shared" si="94"/>
        <v>9351.653291644936</v>
      </c>
      <c r="J1029" s="9">
        <f t="shared" si="95"/>
        <v>15013.066942807776</v>
      </c>
    </row>
    <row r="1030" spans="1:10">
      <c r="A1030" s="1">
        <v>41613</v>
      </c>
      <c r="B1030" s="9">
        <f>IFERROR(VLOOKUP(A1030,Data!A1033:B2461,2,FALSE),B1029)</f>
        <v>4826.8500979999999</v>
      </c>
      <c r="C1030" s="9">
        <f>IFERROR(VLOOKUP(A1030,Data!D1033:E2443,2,FALSE),C1029)</f>
        <v>9963.9902340000008</v>
      </c>
      <c r="D1030" s="10">
        <f>IFERROR(VLOOKUP(A1030,Data!G1033:H2513,2,FALSE),D1029)</f>
        <v>15821.51</v>
      </c>
      <c r="E1030" s="13">
        <f t="shared" si="90"/>
        <v>0</v>
      </c>
      <c r="F1030" s="13">
        <f t="shared" si="91"/>
        <v>0</v>
      </c>
      <c r="G1030" s="13">
        <f t="shared" si="92"/>
        <v>-4.295845691913742E-3</v>
      </c>
      <c r="H1030" s="9">
        <f t="shared" si="93"/>
        <v>9225.2779291829047</v>
      </c>
      <c r="I1030" s="9">
        <f t="shared" si="94"/>
        <v>9351.653291644936</v>
      </c>
      <c r="J1030" s="9">
        <f t="shared" si="95"/>
        <v>14948.573123859103</v>
      </c>
    </row>
    <row r="1031" spans="1:10">
      <c r="A1031" s="1">
        <v>41614</v>
      </c>
      <c r="B1031" s="9">
        <f>IFERROR(VLOOKUP(A1031,Data!A1034:B2462,2,FALSE),B1030)</f>
        <v>4826.8500979999999</v>
      </c>
      <c r="C1031" s="9">
        <f>IFERROR(VLOOKUP(A1031,Data!D1034:E2444,2,FALSE),C1030)</f>
        <v>9963.9902340000008</v>
      </c>
      <c r="D1031" s="10">
        <f>IFERROR(VLOOKUP(A1031,Data!G1034:H2514,2,FALSE),D1030)</f>
        <v>16020.2</v>
      </c>
      <c r="E1031" s="13">
        <f t="shared" si="90"/>
        <v>0</v>
      </c>
      <c r="F1031" s="13">
        <f t="shared" si="91"/>
        <v>0</v>
      </c>
      <c r="G1031" s="13">
        <f t="shared" si="92"/>
        <v>1.2558219790652126E-2</v>
      </c>
      <c r="H1031" s="9">
        <f t="shared" si="93"/>
        <v>9225.2779291829047</v>
      </c>
      <c r="I1031" s="9">
        <f t="shared" si="94"/>
        <v>9351.653291644936</v>
      </c>
      <c r="J1031" s="9">
        <f t="shared" si="95"/>
        <v>15136.300590705163</v>
      </c>
    </row>
    <row r="1032" spans="1:10">
      <c r="A1032" s="1">
        <v>41617</v>
      </c>
      <c r="B1032" s="9">
        <f>IFERROR(VLOOKUP(A1032,Data!A1035:B2463,2,FALSE),B1031)</f>
        <v>4826.8500979999999</v>
      </c>
      <c r="C1032" s="9">
        <f>IFERROR(VLOOKUP(A1032,Data!D1035:E2445,2,FALSE),C1031)</f>
        <v>9963.9902340000008</v>
      </c>
      <c r="D1032" s="10">
        <f>IFERROR(VLOOKUP(A1032,Data!G1035:H2515,2,FALSE),D1031)</f>
        <v>16025.53</v>
      </c>
      <c r="E1032" s="13">
        <f t="shared" si="90"/>
        <v>0</v>
      </c>
      <c r="F1032" s="13">
        <f t="shared" si="91"/>
        <v>0</v>
      </c>
      <c r="G1032" s="13">
        <f t="shared" si="92"/>
        <v>3.327049599880106E-4</v>
      </c>
      <c r="H1032" s="9">
        <f t="shared" si="93"/>
        <v>9225.2779291829047</v>
      </c>
      <c r="I1032" s="9">
        <f t="shared" si="94"/>
        <v>9351.653291644936</v>
      </c>
      <c r="J1032" s="9">
        <f t="shared" si="95"/>
        <v>15141.336512987558</v>
      </c>
    </row>
    <row r="1033" spans="1:10">
      <c r="A1033" s="1">
        <v>41618</v>
      </c>
      <c r="B1033" s="9">
        <f>IFERROR(VLOOKUP(A1033,Data!A1036:B2464,2,FALSE),B1032)</f>
        <v>4826.8500979999999</v>
      </c>
      <c r="C1033" s="9">
        <f>IFERROR(VLOOKUP(A1033,Data!D1036:E2446,2,FALSE),C1032)</f>
        <v>9963.9902340000008</v>
      </c>
      <c r="D1033" s="10">
        <f>IFERROR(VLOOKUP(A1033,Data!G1036:H2516,2,FALSE),D1032)</f>
        <v>15973.13</v>
      </c>
      <c r="E1033" s="13">
        <f t="shared" ref="E1033:E1096" si="96">(B1033-B1032)/B1032</f>
        <v>0</v>
      </c>
      <c r="F1033" s="13">
        <f t="shared" ref="F1033:F1096" si="97">(C1033-C1032)/C1032</f>
        <v>0</v>
      </c>
      <c r="G1033" s="13">
        <f t="shared" ref="G1033:G1096" si="98">(D1033-D1032)/D1032</f>
        <v>-3.2697826530543109E-3</v>
      </c>
      <c r="H1033" s="9">
        <f t="shared" ref="H1033:H1096" si="99">H1032*(1+E1033)</f>
        <v>9225.2779291829047</v>
      </c>
      <c r="I1033" s="9">
        <f t="shared" ref="I1033:I1096" si="100">I1032*(1+F1033)</f>
        <v>9351.653291644936</v>
      </c>
      <c r="J1033" s="9">
        <f t="shared" ref="J1033:J1096" si="101">J1032*(1+G1033)</f>
        <v>15091.827633513334</v>
      </c>
    </row>
    <row r="1034" spans="1:10">
      <c r="A1034" s="1">
        <v>41619</v>
      </c>
      <c r="B1034" s="9">
        <f>IFERROR(VLOOKUP(A1034,Data!A1037:B2465,2,FALSE),B1033)</f>
        <v>4826.8500979999999</v>
      </c>
      <c r="C1034" s="9">
        <f>IFERROR(VLOOKUP(A1034,Data!D1037:E2447,2,FALSE),C1033)</f>
        <v>9963.9902340000008</v>
      </c>
      <c r="D1034" s="10">
        <f>IFERROR(VLOOKUP(A1034,Data!G1037:H2517,2,FALSE),D1033)</f>
        <v>15843.53</v>
      </c>
      <c r="E1034" s="13">
        <f t="shared" si="96"/>
        <v>0</v>
      </c>
      <c r="F1034" s="13">
        <f t="shared" si="97"/>
        <v>0</v>
      </c>
      <c r="G1034" s="13">
        <f t="shared" si="98"/>
        <v>-8.113625820361979E-3</v>
      </c>
      <c r="H1034" s="9">
        <f t="shared" si="99"/>
        <v>9225.2779291829047</v>
      </c>
      <c r="I1034" s="9">
        <f t="shared" si="100"/>
        <v>9351.653291644936</v>
      </c>
      <c r="J1034" s="9">
        <f t="shared" si="101"/>
        <v>14969.378191149608</v>
      </c>
    </row>
    <row r="1035" spans="1:10">
      <c r="A1035" s="1">
        <v>41620</v>
      </c>
      <c r="B1035" s="9">
        <f>IFERROR(VLOOKUP(A1035,Data!A1038:B2466,2,FALSE),B1034)</f>
        <v>4826.8500979999999</v>
      </c>
      <c r="C1035" s="9">
        <f>IFERROR(VLOOKUP(A1035,Data!D1038:E2448,2,FALSE),C1034)</f>
        <v>9963.9902340000008</v>
      </c>
      <c r="D1035" s="10">
        <f>IFERROR(VLOOKUP(A1035,Data!G1038:H2518,2,FALSE),D1034)</f>
        <v>15739.43</v>
      </c>
      <c r="E1035" s="13">
        <f t="shared" si="96"/>
        <v>0</v>
      </c>
      <c r="F1035" s="13">
        <f t="shared" si="97"/>
        <v>0</v>
      </c>
      <c r="G1035" s="13">
        <f t="shared" si="98"/>
        <v>-6.570505436604113E-3</v>
      </c>
      <c r="H1035" s="9">
        <f t="shared" si="99"/>
        <v>9225.2779291829047</v>
      </c>
      <c r="I1035" s="9">
        <f t="shared" si="100"/>
        <v>9351.653291644936</v>
      </c>
      <c r="J1035" s="9">
        <f t="shared" si="101"/>
        <v>14871.021810362077</v>
      </c>
    </row>
    <row r="1036" spans="1:10">
      <c r="A1036" s="1">
        <v>41621</v>
      </c>
      <c r="B1036" s="9">
        <f>IFERROR(VLOOKUP(A1036,Data!A1039:B2467,2,FALSE),B1035)</f>
        <v>4826.8500979999999</v>
      </c>
      <c r="C1036" s="9">
        <f>IFERROR(VLOOKUP(A1036,Data!D1039:E2449,2,FALSE),C1035)</f>
        <v>9963.9902340000008</v>
      </c>
      <c r="D1036" s="10">
        <f>IFERROR(VLOOKUP(A1036,Data!G1039:H2519,2,FALSE),D1035)</f>
        <v>15755.36</v>
      </c>
      <c r="E1036" s="13">
        <f t="shared" si="96"/>
        <v>0</v>
      </c>
      <c r="F1036" s="13">
        <f t="shared" si="97"/>
        <v>0</v>
      </c>
      <c r="G1036" s="13">
        <f t="shared" si="98"/>
        <v>1.0121078082243316E-3</v>
      </c>
      <c r="H1036" s="9">
        <f t="shared" si="99"/>
        <v>9225.2779291829047</v>
      </c>
      <c r="I1036" s="9">
        <f t="shared" si="100"/>
        <v>9351.653291644936</v>
      </c>
      <c r="J1036" s="9">
        <f t="shared" si="101"/>
        <v>14886.072887652619</v>
      </c>
    </row>
    <row r="1037" spans="1:10">
      <c r="A1037" s="1">
        <v>41624</v>
      </c>
      <c r="B1037" s="9">
        <f>IFERROR(VLOOKUP(A1037,Data!A1040:B2468,2,FALSE),B1036)</f>
        <v>4826.8500979999999</v>
      </c>
      <c r="C1037" s="9">
        <f>IFERROR(VLOOKUP(A1037,Data!D1040:E2450,2,FALSE),C1036)</f>
        <v>9963.9902340000008</v>
      </c>
      <c r="D1037" s="10">
        <f>IFERROR(VLOOKUP(A1037,Data!G1040:H2520,2,FALSE),D1036)</f>
        <v>15884.57</v>
      </c>
      <c r="E1037" s="13">
        <f t="shared" si="96"/>
        <v>0</v>
      </c>
      <c r="F1037" s="13">
        <f t="shared" si="97"/>
        <v>0</v>
      </c>
      <c r="G1037" s="13">
        <f t="shared" si="98"/>
        <v>8.2010185739963496E-3</v>
      </c>
      <c r="H1037" s="9">
        <f t="shared" si="99"/>
        <v>9225.2779291829047</v>
      </c>
      <c r="I1037" s="9">
        <f t="shared" si="100"/>
        <v>9351.653291644936</v>
      </c>
      <c r="J1037" s="9">
        <f t="shared" si="101"/>
        <v>15008.15384789812</v>
      </c>
    </row>
    <row r="1038" spans="1:10">
      <c r="A1038" s="1">
        <v>41625</v>
      </c>
      <c r="B1038" s="9">
        <f>IFERROR(VLOOKUP(A1038,Data!A1041:B2469,2,FALSE),B1037)</f>
        <v>4826.8500979999999</v>
      </c>
      <c r="C1038" s="9">
        <f>IFERROR(VLOOKUP(A1038,Data!D1041:E2451,2,FALSE),C1037)</f>
        <v>9963.9902340000008</v>
      </c>
      <c r="D1038" s="10">
        <f>IFERROR(VLOOKUP(A1038,Data!G1041:H2521,2,FALSE),D1037)</f>
        <v>15875.26</v>
      </c>
      <c r="E1038" s="13">
        <f t="shared" si="96"/>
        <v>0</v>
      </c>
      <c r="F1038" s="13">
        <f t="shared" si="97"/>
        <v>0</v>
      </c>
      <c r="G1038" s="13">
        <f t="shared" si="98"/>
        <v>-5.861033694962779E-4</v>
      </c>
      <c r="H1038" s="9">
        <f t="shared" si="99"/>
        <v>9225.2779291829047</v>
      </c>
      <c r="I1038" s="9">
        <f t="shared" si="100"/>
        <v>9351.653291644936</v>
      </c>
      <c r="J1038" s="9">
        <f t="shared" si="101"/>
        <v>14999.357518357949</v>
      </c>
    </row>
    <row r="1039" spans="1:10">
      <c r="A1039" s="1">
        <v>41626</v>
      </c>
      <c r="B1039" s="9">
        <f>IFERROR(VLOOKUP(A1039,Data!A1042:B2470,2,FALSE),B1038)</f>
        <v>4826.8500979999999</v>
      </c>
      <c r="C1039" s="9">
        <f>IFERROR(VLOOKUP(A1039,Data!D1042:E2452,2,FALSE),C1038)</f>
        <v>9963.9902340000008</v>
      </c>
      <c r="D1039" s="10">
        <f>IFERROR(VLOOKUP(A1039,Data!G1042:H2522,2,FALSE),D1038)</f>
        <v>16167.97</v>
      </c>
      <c r="E1039" s="13">
        <f t="shared" si="96"/>
        <v>0</v>
      </c>
      <c r="F1039" s="13">
        <f t="shared" si="97"/>
        <v>0</v>
      </c>
      <c r="G1039" s="13">
        <f t="shared" si="98"/>
        <v>1.8438123218139365E-2</v>
      </c>
      <c r="H1039" s="9">
        <f t="shared" si="99"/>
        <v>9225.2779291829047</v>
      </c>
      <c r="I1039" s="9">
        <f t="shared" si="100"/>
        <v>9351.653291644936</v>
      </c>
      <c r="J1039" s="9">
        <f t="shared" si="101"/>
        <v>15275.917520474359</v>
      </c>
    </row>
    <row r="1040" spans="1:10">
      <c r="A1040" s="1">
        <v>41627</v>
      </c>
      <c r="B1040" s="9">
        <f>IFERROR(VLOOKUP(A1040,Data!A1043:B2471,2,FALSE),B1039)</f>
        <v>4826.8500979999999</v>
      </c>
      <c r="C1040" s="9">
        <f>IFERROR(VLOOKUP(A1040,Data!D1043:E2453,2,FALSE),C1039)</f>
        <v>9963.9902340000008</v>
      </c>
      <c r="D1040" s="10">
        <f>IFERROR(VLOOKUP(A1040,Data!G1043:H2523,2,FALSE),D1039)</f>
        <v>16179.08</v>
      </c>
      <c r="E1040" s="13">
        <f t="shared" si="96"/>
        <v>0</v>
      </c>
      <c r="F1040" s="13">
        <f t="shared" si="97"/>
        <v>0</v>
      </c>
      <c r="G1040" s="13">
        <f t="shared" si="98"/>
        <v>6.8716109690954293E-4</v>
      </c>
      <c r="H1040" s="9">
        <f t="shared" si="99"/>
        <v>9225.2779291829047</v>
      </c>
      <c r="I1040" s="9">
        <f t="shared" si="100"/>
        <v>9351.653291644936</v>
      </c>
      <c r="J1040" s="9">
        <f t="shared" si="101"/>
        <v>15286.414536714026</v>
      </c>
    </row>
    <row r="1041" spans="1:10">
      <c r="A1041" s="1">
        <v>41628</v>
      </c>
      <c r="B1041" s="9">
        <f>IFERROR(VLOOKUP(A1041,Data!A1044:B2472,2,FALSE),B1040)</f>
        <v>4826.8500979999999</v>
      </c>
      <c r="C1041" s="9">
        <f>IFERROR(VLOOKUP(A1041,Data!D1044:E2454,2,FALSE),C1040)</f>
        <v>9963.9902340000008</v>
      </c>
      <c r="D1041" s="10">
        <f>IFERROR(VLOOKUP(A1041,Data!G1044:H2524,2,FALSE),D1040)</f>
        <v>16221.14</v>
      </c>
      <c r="E1041" s="13">
        <f t="shared" si="96"/>
        <v>0</v>
      </c>
      <c r="F1041" s="13">
        <f t="shared" si="97"/>
        <v>0</v>
      </c>
      <c r="G1041" s="13">
        <f t="shared" si="98"/>
        <v>2.5996533795493619E-3</v>
      </c>
      <c r="H1041" s="9">
        <f t="shared" si="99"/>
        <v>9225.2779291829047</v>
      </c>
      <c r="I1041" s="9">
        <f t="shared" si="100"/>
        <v>9351.653291644936</v>
      </c>
      <c r="J1041" s="9">
        <f t="shared" si="101"/>
        <v>15326.153915925588</v>
      </c>
    </row>
    <row r="1042" spans="1:10">
      <c r="A1042" s="1">
        <v>41631</v>
      </c>
      <c r="B1042" s="9">
        <f>IFERROR(VLOOKUP(A1042,Data!A1045:B2473,2,FALSE),B1041)</f>
        <v>4826.8500979999999</v>
      </c>
      <c r="C1042" s="9">
        <f>IFERROR(VLOOKUP(A1042,Data!D1045:E2455,2,FALSE),C1041)</f>
        <v>9963.9902340000008</v>
      </c>
      <c r="D1042" s="10">
        <f>IFERROR(VLOOKUP(A1042,Data!G1045:H2525,2,FALSE),D1041)</f>
        <v>16294.61</v>
      </c>
      <c r="E1042" s="13">
        <f t="shared" si="96"/>
        <v>0</v>
      </c>
      <c r="F1042" s="13">
        <f t="shared" si="97"/>
        <v>0</v>
      </c>
      <c r="G1042" s="13">
        <f t="shared" si="98"/>
        <v>4.5292747612067441E-3</v>
      </c>
      <c r="H1042" s="9">
        <f t="shared" si="99"/>
        <v>9225.2779291829047</v>
      </c>
      <c r="I1042" s="9">
        <f t="shared" si="100"/>
        <v>9351.653291644936</v>
      </c>
      <c r="J1042" s="9">
        <f t="shared" si="101"/>
        <v>15395.570278043358</v>
      </c>
    </row>
    <row r="1043" spans="1:10">
      <c r="A1043" s="1">
        <v>41632</v>
      </c>
      <c r="B1043" s="9">
        <f>IFERROR(VLOOKUP(A1043,Data!A1046:B2474,2,FALSE),B1042)</f>
        <v>4826.8500979999999</v>
      </c>
      <c r="C1043" s="9">
        <f>IFERROR(VLOOKUP(A1043,Data!D1046:E2456,2,FALSE),C1042)</f>
        <v>9963.9902340000008</v>
      </c>
      <c r="D1043" s="10">
        <f>IFERROR(VLOOKUP(A1043,Data!G1046:H2526,2,FALSE),D1042)</f>
        <v>16357.55</v>
      </c>
      <c r="E1043" s="13">
        <f t="shared" si="96"/>
        <v>0</v>
      </c>
      <c r="F1043" s="13">
        <f t="shared" si="97"/>
        <v>0</v>
      </c>
      <c r="G1043" s="13">
        <f t="shared" si="98"/>
        <v>3.8626269668312826E-3</v>
      </c>
      <c r="H1043" s="9">
        <f t="shared" si="99"/>
        <v>9225.2779291829047</v>
      </c>
      <c r="I1043" s="9">
        <f t="shared" si="100"/>
        <v>9351.653291644936</v>
      </c>
      <c r="J1043" s="9">
        <f t="shared" si="101"/>
        <v>15455.037622969076</v>
      </c>
    </row>
    <row r="1044" spans="1:10">
      <c r="A1044" s="1">
        <v>41633</v>
      </c>
      <c r="B1044" s="9">
        <f>IFERROR(VLOOKUP(A1044,Data!A1047:B2475,2,FALSE),B1043)</f>
        <v>4826.8500979999999</v>
      </c>
      <c r="C1044" s="9">
        <f>IFERROR(VLOOKUP(A1044,Data!D1047:E2457,2,FALSE),C1043)</f>
        <v>9963.9902340000008</v>
      </c>
      <c r="D1044" s="10">
        <f>IFERROR(VLOOKUP(A1044,Data!G1047:H2527,2,FALSE),D1043)</f>
        <v>16357.55</v>
      </c>
      <c r="E1044" s="13">
        <f t="shared" si="96"/>
        <v>0</v>
      </c>
      <c r="F1044" s="13">
        <f t="shared" si="97"/>
        <v>0</v>
      </c>
      <c r="G1044" s="13">
        <f t="shared" si="98"/>
        <v>0</v>
      </c>
      <c r="H1044" s="9">
        <f t="shared" si="99"/>
        <v>9225.2779291829047</v>
      </c>
      <c r="I1044" s="9">
        <f t="shared" si="100"/>
        <v>9351.653291644936</v>
      </c>
      <c r="J1044" s="9">
        <f t="shared" si="101"/>
        <v>15455.037622969076</v>
      </c>
    </row>
    <row r="1045" spans="1:10">
      <c r="A1045" s="1">
        <v>41634</v>
      </c>
      <c r="B1045" s="9">
        <f>IFERROR(VLOOKUP(A1045,Data!A1048:B2476,2,FALSE),B1044)</f>
        <v>4826.8500979999999</v>
      </c>
      <c r="C1045" s="9">
        <f>IFERROR(VLOOKUP(A1045,Data!D1048:E2458,2,FALSE),C1044)</f>
        <v>9963.9902340000008</v>
      </c>
      <c r="D1045" s="10">
        <f>IFERROR(VLOOKUP(A1045,Data!G1048:H2528,2,FALSE),D1044)</f>
        <v>16479.88</v>
      </c>
      <c r="E1045" s="13">
        <f t="shared" si="96"/>
        <v>0</v>
      </c>
      <c r="F1045" s="13">
        <f t="shared" si="97"/>
        <v>0</v>
      </c>
      <c r="G1045" s="13">
        <f t="shared" si="98"/>
        <v>7.4785038101672779E-3</v>
      </c>
      <c r="H1045" s="9">
        <f t="shared" si="99"/>
        <v>9225.2779291829047</v>
      </c>
      <c r="I1045" s="9">
        <f t="shared" si="100"/>
        <v>9351.653291644936</v>
      </c>
      <c r="J1045" s="9">
        <f t="shared" si="101"/>
        <v>15570.618180718728</v>
      </c>
    </row>
    <row r="1046" spans="1:10">
      <c r="A1046" s="1">
        <v>41635</v>
      </c>
      <c r="B1046" s="9">
        <f>IFERROR(VLOOKUP(A1046,Data!A1049:B2477,2,FALSE),B1045)</f>
        <v>4826.8500979999999</v>
      </c>
      <c r="C1046" s="9">
        <f>IFERROR(VLOOKUP(A1046,Data!D1049:E2459,2,FALSE),C1045)</f>
        <v>9963.9902340000008</v>
      </c>
      <c r="D1046" s="10">
        <f>IFERROR(VLOOKUP(A1046,Data!G1049:H2529,2,FALSE),D1045)</f>
        <v>16478.41</v>
      </c>
      <c r="E1046" s="13">
        <f t="shared" si="96"/>
        <v>0</v>
      </c>
      <c r="F1046" s="13">
        <f t="shared" si="97"/>
        <v>0</v>
      </c>
      <c r="G1046" s="13">
        <f t="shared" si="98"/>
        <v>-8.9199678638507326E-5</v>
      </c>
      <c r="H1046" s="9">
        <f t="shared" si="99"/>
        <v>9225.2779291829047</v>
      </c>
      <c r="I1046" s="9">
        <f t="shared" si="100"/>
        <v>9351.653291644936</v>
      </c>
      <c r="J1046" s="9">
        <f t="shared" si="101"/>
        <v>15569.229286580805</v>
      </c>
    </row>
    <row r="1047" spans="1:10">
      <c r="A1047" s="1">
        <v>41638</v>
      </c>
      <c r="B1047" s="9">
        <f>IFERROR(VLOOKUP(A1047,Data!A1050:B2478,2,FALSE),B1046)</f>
        <v>4826.8500979999999</v>
      </c>
      <c r="C1047" s="9">
        <f>IFERROR(VLOOKUP(A1047,Data!D1050:E2460,2,FALSE),C1046)</f>
        <v>9963.9902340000008</v>
      </c>
      <c r="D1047" s="10">
        <f>IFERROR(VLOOKUP(A1047,Data!G1050:H2530,2,FALSE),D1046)</f>
        <v>16504.29</v>
      </c>
      <c r="E1047" s="13">
        <f t="shared" si="96"/>
        <v>0</v>
      </c>
      <c r="F1047" s="13">
        <f t="shared" si="97"/>
        <v>0</v>
      </c>
      <c r="G1047" s="13">
        <f t="shared" si="98"/>
        <v>1.5705398761167502E-3</v>
      </c>
      <c r="H1047" s="9">
        <f t="shared" si="99"/>
        <v>9225.2779291829047</v>
      </c>
      <c r="I1047" s="9">
        <f t="shared" si="100"/>
        <v>9351.653291644936</v>
      </c>
      <c r="J1047" s="9">
        <f t="shared" si="101"/>
        <v>15593.681382015786</v>
      </c>
    </row>
    <row r="1048" spans="1:10">
      <c r="A1048" s="1">
        <v>41639</v>
      </c>
      <c r="B1048" s="9">
        <f>IFERROR(VLOOKUP(A1048,Data!A1051:B2479,2,FALSE),B1047)</f>
        <v>4826.8500979999999</v>
      </c>
      <c r="C1048" s="9">
        <f>IFERROR(VLOOKUP(A1048,Data!D1051:E2461,2,FALSE),C1047)</f>
        <v>9963.9902340000008</v>
      </c>
      <c r="D1048" s="10">
        <f>IFERROR(VLOOKUP(A1048,Data!G1051:H2531,2,FALSE),D1047)</f>
        <v>16576.66</v>
      </c>
      <c r="E1048" s="13">
        <f t="shared" si="96"/>
        <v>0</v>
      </c>
      <c r="F1048" s="13">
        <f t="shared" si="97"/>
        <v>0</v>
      </c>
      <c r="G1048" s="13">
        <f t="shared" si="98"/>
        <v>4.3849205267235958E-3</v>
      </c>
      <c r="H1048" s="9">
        <f t="shared" si="99"/>
        <v>9225.2779291829047</v>
      </c>
      <c r="I1048" s="9">
        <f t="shared" si="100"/>
        <v>9351.653291644936</v>
      </c>
      <c r="J1048" s="9">
        <f t="shared" si="101"/>
        <v>15662.058435594976</v>
      </c>
    </row>
    <row r="1049" spans="1:10">
      <c r="A1049" s="1">
        <v>41640</v>
      </c>
      <c r="B1049" s="9">
        <f>IFERROR(VLOOKUP(A1049,Data!A1052:B2480,2,FALSE),B1048)</f>
        <v>4826.8500979999999</v>
      </c>
      <c r="C1049" s="9">
        <f>IFERROR(VLOOKUP(A1049,Data!D1052:E2462,2,FALSE),C1048)</f>
        <v>9963.9902340000008</v>
      </c>
      <c r="D1049" s="10">
        <f>IFERROR(VLOOKUP(A1049,Data!G1052:H2532,2,FALSE),D1048)</f>
        <v>16576.66</v>
      </c>
      <c r="E1049" s="13">
        <f t="shared" si="96"/>
        <v>0</v>
      </c>
      <c r="F1049" s="13">
        <f t="shared" si="97"/>
        <v>0</v>
      </c>
      <c r="G1049" s="13">
        <f t="shared" si="98"/>
        <v>0</v>
      </c>
      <c r="H1049" s="9">
        <f t="shared" si="99"/>
        <v>9225.2779291829047</v>
      </c>
      <c r="I1049" s="9">
        <f t="shared" si="100"/>
        <v>9351.653291644936</v>
      </c>
      <c r="J1049" s="9">
        <f t="shared" si="101"/>
        <v>15662.058435594976</v>
      </c>
    </row>
    <row r="1050" spans="1:10">
      <c r="A1050" s="1">
        <v>41641</v>
      </c>
      <c r="B1050" s="9">
        <f>IFERROR(VLOOKUP(A1050,Data!A1053:B2481,2,FALSE),B1049)</f>
        <v>4826.8500979999999</v>
      </c>
      <c r="C1050" s="9">
        <f>IFERROR(VLOOKUP(A1050,Data!D1053:E2463,2,FALSE),C1049)</f>
        <v>9963.9902340000008</v>
      </c>
      <c r="D1050" s="10">
        <f>IFERROR(VLOOKUP(A1050,Data!G1053:H2533,2,FALSE),D1049)</f>
        <v>16441.349999999999</v>
      </c>
      <c r="E1050" s="13">
        <f t="shared" si="96"/>
        <v>0</v>
      </c>
      <c r="F1050" s="13">
        <f t="shared" si="97"/>
        <v>0</v>
      </c>
      <c r="G1050" s="13">
        <f t="shared" si="98"/>
        <v>-8.1626817465038984E-3</v>
      </c>
      <c r="H1050" s="9">
        <f t="shared" si="99"/>
        <v>9225.2779291829047</v>
      </c>
      <c r="I1050" s="9">
        <f t="shared" si="100"/>
        <v>9351.653291644936</v>
      </c>
      <c r="J1050" s="9">
        <f t="shared" si="101"/>
        <v>15534.214037090067</v>
      </c>
    </row>
    <row r="1051" spans="1:10">
      <c r="A1051" s="1">
        <v>41642</v>
      </c>
      <c r="B1051" s="9">
        <f>IFERROR(VLOOKUP(A1051,Data!A1054:B2482,2,FALSE),B1050)</f>
        <v>4826.8500979999999</v>
      </c>
      <c r="C1051" s="9">
        <f>IFERROR(VLOOKUP(A1051,Data!D1054:E2464,2,FALSE),C1050)</f>
        <v>9963.9902340000008</v>
      </c>
      <c r="D1051" s="10">
        <f>IFERROR(VLOOKUP(A1051,Data!G1054:H2534,2,FALSE),D1050)</f>
        <v>16469.990000000002</v>
      </c>
      <c r="E1051" s="13">
        <f t="shared" si="96"/>
        <v>0</v>
      </c>
      <c r="F1051" s="13">
        <f t="shared" si="97"/>
        <v>0</v>
      </c>
      <c r="G1051" s="13">
        <f t="shared" si="98"/>
        <v>1.7419494141298042E-3</v>
      </c>
      <c r="H1051" s="9">
        <f t="shared" si="99"/>
        <v>9225.2779291829047</v>
      </c>
      <c r="I1051" s="9">
        <f t="shared" si="100"/>
        <v>9351.653291644936</v>
      </c>
      <c r="J1051" s="9">
        <f t="shared" si="101"/>
        <v>15561.273852130942</v>
      </c>
    </row>
    <row r="1052" spans="1:10">
      <c r="A1052" s="1">
        <v>41645</v>
      </c>
      <c r="B1052" s="9">
        <f>IFERROR(VLOOKUP(A1052,Data!A1055:B2483,2,FALSE),B1051)</f>
        <v>4826.8500979999999</v>
      </c>
      <c r="C1052" s="9">
        <f>IFERROR(VLOOKUP(A1052,Data!D1055:E2465,2,FALSE),C1051)</f>
        <v>9963.9902340000008</v>
      </c>
      <c r="D1052" s="10">
        <f>IFERROR(VLOOKUP(A1052,Data!G1055:H2535,2,FALSE),D1051)</f>
        <v>16425.099999999999</v>
      </c>
      <c r="E1052" s="13">
        <f t="shared" si="96"/>
        <v>0</v>
      </c>
      <c r="F1052" s="13">
        <f t="shared" si="97"/>
        <v>0</v>
      </c>
      <c r="G1052" s="13">
        <f t="shared" si="98"/>
        <v>-2.7255632820665375E-3</v>
      </c>
      <c r="H1052" s="9">
        <f t="shared" si="99"/>
        <v>9225.2779291829047</v>
      </c>
      <c r="I1052" s="9">
        <f t="shared" si="100"/>
        <v>9351.653291644936</v>
      </c>
      <c r="J1052" s="9">
        <f t="shared" si="101"/>
        <v>15518.860615497391</v>
      </c>
    </row>
    <row r="1053" spans="1:10">
      <c r="A1053" s="1">
        <v>41646</v>
      </c>
      <c r="B1053" s="9">
        <f>IFERROR(VLOOKUP(A1053,Data!A1056:B2484,2,FALSE),B1052)</f>
        <v>4826.8500979999999</v>
      </c>
      <c r="C1053" s="9">
        <f>IFERROR(VLOOKUP(A1053,Data!D1056:E2466,2,FALSE),C1052)</f>
        <v>9963.9902340000008</v>
      </c>
      <c r="D1053" s="10">
        <f>IFERROR(VLOOKUP(A1053,Data!G1056:H2536,2,FALSE),D1052)</f>
        <v>16530.939999999999</v>
      </c>
      <c r="E1053" s="13">
        <f t="shared" si="96"/>
        <v>0</v>
      </c>
      <c r="F1053" s="13">
        <f t="shared" si="97"/>
        <v>0</v>
      </c>
      <c r="G1053" s="13">
        <f t="shared" si="98"/>
        <v>6.44379638480132E-3</v>
      </c>
      <c r="H1053" s="9">
        <f t="shared" si="99"/>
        <v>9225.2779291829047</v>
      </c>
      <c r="I1053" s="9">
        <f t="shared" si="100"/>
        <v>9351.653291644936</v>
      </c>
      <c r="J1053" s="9">
        <f t="shared" si="101"/>
        <v>15618.86099342777</v>
      </c>
    </row>
    <row r="1054" spans="1:10">
      <c r="A1054" s="1">
        <v>41647</v>
      </c>
      <c r="B1054" s="9">
        <f>IFERROR(VLOOKUP(A1054,Data!A1057:B2485,2,FALSE),B1053)</f>
        <v>4826.8500979999999</v>
      </c>
      <c r="C1054" s="9">
        <f>IFERROR(VLOOKUP(A1054,Data!D1057:E2467,2,FALSE),C1053)</f>
        <v>9963.9902340000008</v>
      </c>
      <c r="D1054" s="10">
        <f>IFERROR(VLOOKUP(A1054,Data!G1057:H2537,2,FALSE),D1053)</f>
        <v>16462.740000000002</v>
      </c>
      <c r="E1054" s="13">
        <f t="shared" si="96"/>
        <v>0</v>
      </c>
      <c r="F1054" s="13">
        <f t="shared" si="97"/>
        <v>0</v>
      </c>
      <c r="G1054" s="13">
        <f t="shared" si="98"/>
        <v>-4.125597213467419E-3</v>
      </c>
      <c r="H1054" s="9">
        <f t="shared" si="99"/>
        <v>9225.2779291829047</v>
      </c>
      <c r="I1054" s="9">
        <f t="shared" si="100"/>
        <v>9351.653291644936</v>
      </c>
      <c r="J1054" s="9">
        <f t="shared" si="101"/>
        <v>15554.423864035751</v>
      </c>
    </row>
    <row r="1055" spans="1:10">
      <c r="A1055" s="1">
        <v>41648</v>
      </c>
      <c r="B1055" s="9">
        <f>IFERROR(VLOOKUP(A1055,Data!A1058:B2486,2,FALSE),B1054)</f>
        <v>4826.8500979999999</v>
      </c>
      <c r="C1055" s="9">
        <f>IFERROR(VLOOKUP(A1055,Data!D1058:E2468,2,FALSE),C1054)</f>
        <v>9963.9902340000008</v>
      </c>
      <c r="D1055" s="10">
        <f>IFERROR(VLOOKUP(A1055,Data!G1058:H2538,2,FALSE),D1054)</f>
        <v>16444.759999999998</v>
      </c>
      <c r="E1055" s="13">
        <f t="shared" si="96"/>
        <v>0</v>
      </c>
      <c r="F1055" s="13">
        <f t="shared" si="97"/>
        <v>0</v>
      </c>
      <c r="G1055" s="13">
        <f t="shared" si="98"/>
        <v>-1.0921632729426086E-3</v>
      </c>
      <c r="H1055" s="9">
        <f t="shared" si="99"/>
        <v>9225.2779291829047</v>
      </c>
      <c r="I1055" s="9">
        <f t="shared" si="100"/>
        <v>9351.653291644936</v>
      </c>
      <c r="J1055" s="9">
        <f t="shared" si="101"/>
        <v>15537.435893559668</v>
      </c>
    </row>
    <row r="1056" spans="1:10">
      <c r="A1056" s="1">
        <v>41649</v>
      </c>
      <c r="B1056" s="9">
        <f>IFERROR(VLOOKUP(A1056,Data!A1059:B2487,2,FALSE),B1055)</f>
        <v>4826.8500979999999</v>
      </c>
      <c r="C1056" s="9">
        <f>IFERROR(VLOOKUP(A1056,Data!D1059:E2469,2,FALSE),C1055)</f>
        <v>9963.9902340000008</v>
      </c>
      <c r="D1056" s="10">
        <f>IFERROR(VLOOKUP(A1056,Data!G1059:H2539,2,FALSE),D1055)</f>
        <v>16437.05</v>
      </c>
      <c r="E1056" s="13">
        <f t="shared" si="96"/>
        <v>0</v>
      </c>
      <c r="F1056" s="13">
        <f t="shared" si="97"/>
        <v>0</v>
      </c>
      <c r="G1056" s="13">
        <f t="shared" si="98"/>
        <v>-4.6884235464665511E-4</v>
      </c>
      <c r="H1056" s="9">
        <f t="shared" si="99"/>
        <v>9225.2779291829047</v>
      </c>
      <c r="I1056" s="9">
        <f t="shared" si="100"/>
        <v>9351.653291644936</v>
      </c>
      <c r="J1056" s="9">
        <f t="shared" si="101"/>
        <v>15530.151285530161</v>
      </c>
    </row>
    <row r="1057" spans="1:10">
      <c r="A1057" s="1">
        <v>41652</v>
      </c>
      <c r="B1057" s="9">
        <f>IFERROR(VLOOKUP(A1057,Data!A1060:B2488,2,FALSE),B1056)</f>
        <v>4826.8500979999999</v>
      </c>
      <c r="C1057" s="9">
        <f>IFERROR(VLOOKUP(A1057,Data!D1060:E2470,2,FALSE),C1056)</f>
        <v>9963.9902340000008</v>
      </c>
      <c r="D1057" s="10">
        <f>IFERROR(VLOOKUP(A1057,Data!G1060:H2540,2,FALSE),D1056)</f>
        <v>16257.94</v>
      </c>
      <c r="E1057" s="13">
        <f t="shared" si="96"/>
        <v>0</v>
      </c>
      <c r="F1057" s="13">
        <f t="shared" si="97"/>
        <v>0</v>
      </c>
      <c r="G1057" s="13">
        <f t="shared" si="98"/>
        <v>-1.089672416887451E-2</v>
      </c>
      <c r="H1057" s="9">
        <f t="shared" si="99"/>
        <v>9225.2779291829047</v>
      </c>
      <c r="I1057" s="9">
        <f t="shared" si="100"/>
        <v>9351.653291644936</v>
      </c>
      <c r="J1057" s="9">
        <f t="shared" si="101"/>
        <v>15360.923510670846</v>
      </c>
    </row>
    <row r="1058" spans="1:10">
      <c r="A1058" s="1">
        <v>41653</v>
      </c>
      <c r="B1058" s="9">
        <f>IFERROR(VLOOKUP(A1058,Data!A1061:B2489,2,FALSE),B1057)</f>
        <v>4826.8500979999999</v>
      </c>
      <c r="C1058" s="9">
        <f>IFERROR(VLOOKUP(A1058,Data!D1061:E2471,2,FALSE),C1057)</f>
        <v>9963.9902340000008</v>
      </c>
      <c r="D1058" s="10">
        <f>IFERROR(VLOOKUP(A1058,Data!G1061:H2541,2,FALSE),D1057)</f>
        <v>16373.86</v>
      </c>
      <c r="E1058" s="13">
        <f t="shared" si="96"/>
        <v>0</v>
      </c>
      <c r="F1058" s="13">
        <f t="shared" si="97"/>
        <v>0</v>
      </c>
      <c r="G1058" s="13">
        <f t="shared" si="98"/>
        <v>7.1300546071642575E-3</v>
      </c>
      <c r="H1058" s="9">
        <f t="shared" si="99"/>
        <v>9225.2779291829047</v>
      </c>
      <c r="I1058" s="9">
        <f t="shared" si="100"/>
        <v>9351.653291644936</v>
      </c>
      <c r="J1058" s="9">
        <f t="shared" si="101"/>
        <v>15470.447734118401</v>
      </c>
    </row>
    <row r="1059" spans="1:10">
      <c r="A1059" s="1">
        <v>41654</v>
      </c>
      <c r="B1059" s="9">
        <f>IFERROR(VLOOKUP(A1059,Data!A1062:B2490,2,FALSE),B1058)</f>
        <v>4826.8500979999999</v>
      </c>
      <c r="C1059" s="9">
        <f>IFERROR(VLOOKUP(A1059,Data!D1062:E2472,2,FALSE),C1058)</f>
        <v>9963.9902340000008</v>
      </c>
      <c r="D1059" s="10">
        <f>IFERROR(VLOOKUP(A1059,Data!G1062:H2542,2,FALSE),D1058)</f>
        <v>16481.939999999999</v>
      </c>
      <c r="E1059" s="13">
        <f t="shared" si="96"/>
        <v>0</v>
      </c>
      <c r="F1059" s="13">
        <f t="shared" si="97"/>
        <v>0</v>
      </c>
      <c r="G1059" s="13">
        <f t="shared" si="98"/>
        <v>6.6007648776768646E-3</v>
      </c>
      <c r="H1059" s="9">
        <f t="shared" si="99"/>
        <v>9225.2779291829047</v>
      </c>
      <c r="I1059" s="9">
        <f t="shared" si="100"/>
        <v>9351.653291644936</v>
      </c>
      <c r="J1059" s="9">
        <f t="shared" si="101"/>
        <v>15572.564522163706</v>
      </c>
    </row>
    <row r="1060" spans="1:10">
      <c r="A1060" s="1">
        <v>41655</v>
      </c>
      <c r="B1060" s="9">
        <f>IFERROR(VLOOKUP(A1060,Data!A1063:B2491,2,FALSE),B1059)</f>
        <v>4826.8500979999999</v>
      </c>
      <c r="C1060" s="9">
        <f>IFERROR(VLOOKUP(A1060,Data!D1063:E2473,2,FALSE),C1059)</f>
        <v>9963.9902340000008</v>
      </c>
      <c r="D1060" s="10">
        <f>IFERROR(VLOOKUP(A1060,Data!G1063:H2543,2,FALSE),D1059)</f>
        <v>16417.009999999998</v>
      </c>
      <c r="E1060" s="13">
        <f t="shared" si="96"/>
        <v>0</v>
      </c>
      <c r="F1060" s="13">
        <f t="shared" si="97"/>
        <v>0</v>
      </c>
      <c r="G1060" s="13">
        <f t="shared" si="98"/>
        <v>-3.9394634369497947E-3</v>
      </c>
      <c r="H1060" s="9">
        <f t="shared" si="99"/>
        <v>9225.2779291829047</v>
      </c>
      <c r="I1060" s="9">
        <f t="shared" si="100"/>
        <v>9351.653291644936</v>
      </c>
      <c r="J1060" s="9">
        <f t="shared" si="101"/>
        <v>15511.2169736091</v>
      </c>
    </row>
    <row r="1061" spans="1:10">
      <c r="A1061" s="1">
        <v>41656</v>
      </c>
      <c r="B1061" s="9">
        <f>IFERROR(VLOOKUP(A1061,Data!A1064:B2492,2,FALSE),B1060)</f>
        <v>4826.8500979999999</v>
      </c>
      <c r="C1061" s="9">
        <f>IFERROR(VLOOKUP(A1061,Data!D1064:E2474,2,FALSE),C1060)</f>
        <v>9963.9902340000008</v>
      </c>
      <c r="D1061" s="10">
        <f>IFERROR(VLOOKUP(A1061,Data!G1064:H2544,2,FALSE),D1060)</f>
        <v>16458.560000000001</v>
      </c>
      <c r="E1061" s="13">
        <f t="shared" si="96"/>
        <v>0</v>
      </c>
      <c r="F1061" s="13">
        <f t="shared" si="97"/>
        <v>0</v>
      </c>
      <c r="G1061" s="13">
        <f t="shared" si="98"/>
        <v>2.5309115362665258E-3</v>
      </c>
      <c r="H1061" s="9">
        <f t="shared" si="99"/>
        <v>9225.2779291829047</v>
      </c>
      <c r="I1061" s="9">
        <f t="shared" si="100"/>
        <v>9351.653291644936</v>
      </c>
      <c r="J1061" s="9">
        <f t="shared" si="101"/>
        <v>15550.474491589142</v>
      </c>
    </row>
    <row r="1062" spans="1:10">
      <c r="A1062" s="1">
        <v>41659</v>
      </c>
      <c r="B1062" s="9">
        <f>IFERROR(VLOOKUP(A1062,Data!A1065:B2493,2,FALSE),B1061)</f>
        <v>4826.8500979999999</v>
      </c>
      <c r="C1062" s="9">
        <f>IFERROR(VLOOKUP(A1062,Data!D1065:E2475,2,FALSE),C1061)</f>
        <v>9963.9902340000008</v>
      </c>
      <c r="D1062" s="10">
        <f>IFERROR(VLOOKUP(A1062,Data!G1065:H2545,2,FALSE),D1061)</f>
        <v>16458.560000000001</v>
      </c>
      <c r="E1062" s="13">
        <f t="shared" si="96"/>
        <v>0</v>
      </c>
      <c r="F1062" s="13">
        <f t="shared" si="97"/>
        <v>0</v>
      </c>
      <c r="G1062" s="13">
        <f t="shared" si="98"/>
        <v>0</v>
      </c>
      <c r="H1062" s="9">
        <f t="shared" si="99"/>
        <v>9225.2779291829047</v>
      </c>
      <c r="I1062" s="9">
        <f t="shared" si="100"/>
        <v>9351.653291644936</v>
      </c>
      <c r="J1062" s="9">
        <f t="shared" si="101"/>
        <v>15550.474491589142</v>
      </c>
    </row>
    <row r="1063" spans="1:10">
      <c r="A1063" s="1">
        <v>41660</v>
      </c>
      <c r="B1063" s="9">
        <f>IFERROR(VLOOKUP(A1063,Data!A1066:B2494,2,FALSE),B1062)</f>
        <v>4826.8500979999999</v>
      </c>
      <c r="C1063" s="9">
        <f>IFERROR(VLOOKUP(A1063,Data!D1066:E2476,2,FALSE),C1062)</f>
        <v>9963.9902340000008</v>
      </c>
      <c r="D1063" s="10">
        <f>IFERROR(VLOOKUP(A1063,Data!G1066:H2546,2,FALSE),D1062)</f>
        <v>16414.439999999999</v>
      </c>
      <c r="E1063" s="13">
        <f t="shared" si="96"/>
        <v>0</v>
      </c>
      <c r="F1063" s="13">
        <f t="shared" si="97"/>
        <v>0</v>
      </c>
      <c r="G1063" s="13">
        <f t="shared" si="98"/>
        <v>-2.6806719421384748E-3</v>
      </c>
      <c r="H1063" s="9">
        <f t="shared" si="99"/>
        <v>9225.2779291829047</v>
      </c>
      <c r="I1063" s="9">
        <f t="shared" si="100"/>
        <v>9351.653291644936</v>
      </c>
      <c r="J1063" s="9">
        <f t="shared" si="101"/>
        <v>15508.788770932599</v>
      </c>
    </row>
    <row r="1064" spans="1:10">
      <c r="A1064" s="1">
        <v>41661</v>
      </c>
      <c r="B1064" s="9">
        <f>IFERROR(VLOOKUP(A1064,Data!A1067:B2495,2,FALSE),B1063)</f>
        <v>4826.8500979999999</v>
      </c>
      <c r="C1064" s="9">
        <f>IFERROR(VLOOKUP(A1064,Data!D1067:E2477,2,FALSE),C1063)</f>
        <v>9963.9902340000008</v>
      </c>
      <c r="D1064" s="10">
        <f>IFERROR(VLOOKUP(A1064,Data!G1067:H2547,2,FALSE),D1063)</f>
        <v>16373.34</v>
      </c>
      <c r="E1064" s="13">
        <f t="shared" si="96"/>
        <v>0</v>
      </c>
      <c r="F1064" s="13">
        <f t="shared" si="97"/>
        <v>0</v>
      </c>
      <c r="G1064" s="13">
        <f t="shared" si="98"/>
        <v>-2.5038929138001998E-3</v>
      </c>
      <c r="H1064" s="9">
        <f t="shared" si="99"/>
        <v>9225.2779291829047</v>
      </c>
      <c r="I1064" s="9">
        <f t="shared" si="100"/>
        <v>9351.653291644936</v>
      </c>
      <c r="J1064" s="9">
        <f t="shared" si="101"/>
        <v>15469.956424627437</v>
      </c>
    </row>
    <row r="1065" spans="1:10">
      <c r="A1065" s="1">
        <v>41662</v>
      </c>
      <c r="B1065" s="9">
        <f>IFERROR(VLOOKUP(A1065,Data!A1068:B2496,2,FALSE),B1064)</f>
        <v>4826.8500979999999</v>
      </c>
      <c r="C1065" s="9">
        <f>IFERROR(VLOOKUP(A1065,Data!D1068:E2478,2,FALSE),C1064)</f>
        <v>9963.9902340000008</v>
      </c>
      <c r="D1065" s="10">
        <f>IFERROR(VLOOKUP(A1065,Data!G1068:H2548,2,FALSE),D1064)</f>
        <v>16197.35</v>
      </c>
      <c r="E1065" s="13">
        <f t="shared" si="96"/>
        <v>0</v>
      </c>
      <c r="F1065" s="13">
        <f t="shared" si="97"/>
        <v>0</v>
      </c>
      <c r="G1065" s="13">
        <f t="shared" si="98"/>
        <v>-1.0748570542112958E-2</v>
      </c>
      <c r="H1065" s="9">
        <f t="shared" si="99"/>
        <v>9225.2779291829047</v>
      </c>
      <c r="I1065" s="9">
        <f t="shared" si="100"/>
        <v>9351.653291644936</v>
      </c>
      <c r="J1065" s="9">
        <f t="shared" si="101"/>
        <v>15303.676506713915</v>
      </c>
    </row>
    <row r="1066" spans="1:10">
      <c r="A1066" s="1">
        <v>41663</v>
      </c>
      <c r="B1066" s="9">
        <f>IFERROR(VLOOKUP(A1066,Data!A1069:B2497,2,FALSE),B1065)</f>
        <v>4826.8500979999999</v>
      </c>
      <c r="C1066" s="9">
        <f>IFERROR(VLOOKUP(A1066,Data!D1069:E2479,2,FALSE),C1065)</f>
        <v>9963.9902340000008</v>
      </c>
      <c r="D1066" s="10">
        <f>IFERROR(VLOOKUP(A1066,Data!G1069:H2549,2,FALSE),D1065)</f>
        <v>15879.11</v>
      </c>
      <c r="E1066" s="13">
        <f t="shared" si="96"/>
        <v>0</v>
      </c>
      <c r="F1066" s="13">
        <f t="shared" si="97"/>
        <v>0</v>
      </c>
      <c r="G1066" s="13">
        <f t="shared" si="98"/>
        <v>-1.9647658413258946E-2</v>
      </c>
      <c r="H1066" s="9">
        <f t="shared" si="99"/>
        <v>9225.2779291829047</v>
      </c>
      <c r="I1066" s="9">
        <f t="shared" si="100"/>
        <v>9351.653291644936</v>
      </c>
      <c r="J1066" s="9">
        <f t="shared" si="101"/>
        <v>15002.995098242984</v>
      </c>
    </row>
    <row r="1067" spans="1:10">
      <c r="A1067" s="1">
        <v>41666</v>
      </c>
      <c r="B1067" s="9">
        <f>IFERROR(VLOOKUP(A1067,Data!A1070:B2498,2,FALSE),B1066)</f>
        <v>4826.8500979999999</v>
      </c>
      <c r="C1067" s="9">
        <f>IFERROR(VLOOKUP(A1067,Data!D1070:E2480,2,FALSE),C1066)</f>
        <v>9963.9902340000008</v>
      </c>
      <c r="D1067" s="10">
        <f>IFERROR(VLOOKUP(A1067,Data!G1070:H2550,2,FALSE),D1066)</f>
        <v>15837.88</v>
      </c>
      <c r="E1067" s="13">
        <f t="shared" si="96"/>
        <v>0</v>
      </c>
      <c r="F1067" s="13">
        <f t="shared" si="97"/>
        <v>0</v>
      </c>
      <c r="G1067" s="13">
        <f t="shared" si="98"/>
        <v>-2.596493128393303E-3</v>
      </c>
      <c r="H1067" s="9">
        <f t="shared" si="99"/>
        <v>9225.2779291829047</v>
      </c>
      <c r="I1067" s="9">
        <f t="shared" si="100"/>
        <v>9351.653291644936</v>
      </c>
      <c r="J1067" s="9">
        <f t="shared" si="101"/>
        <v>14964.039924565077</v>
      </c>
    </row>
    <row r="1068" spans="1:10">
      <c r="A1068" s="1">
        <v>41667</v>
      </c>
      <c r="B1068" s="9">
        <f>IFERROR(VLOOKUP(A1068,Data!A1071:B2499,2,FALSE),B1067)</f>
        <v>4826.8500979999999</v>
      </c>
      <c r="C1068" s="9">
        <f>IFERROR(VLOOKUP(A1068,Data!D1071:E2481,2,FALSE),C1067)</f>
        <v>9963.9902340000008</v>
      </c>
      <c r="D1068" s="10">
        <f>IFERROR(VLOOKUP(A1068,Data!G1071:H2551,2,FALSE),D1067)</f>
        <v>15928.56</v>
      </c>
      <c r="E1068" s="13">
        <f t="shared" si="96"/>
        <v>0</v>
      </c>
      <c r="F1068" s="13">
        <f t="shared" si="97"/>
        <v>0</v>
      </c>
      <c r="G1068" s="13">
        <f t="shared" si="98"/>
        <v>5.7255137682568815E-3</v>
      </c>
      <c r="H1068" s="9">
        <f t="shared" si="99"/>
        <v>9225.2779291829047</v>
      </c>
      <c r="I1068" s="9">
        <f t="shared" si="100"/>
        <v>9351.653291644936</v>
      </c>
      <c r="J1068" s="9">
        <f t="shared" si="101"/>
        <v>15049.716741181919</v>
      </c>
    </row>
    <row r="1069" spans="1:10">
      <c r="A1069" s="1">
        <v>41668</v>
      </c>
      <c r="B1069" s="9">
        <f>IFERROR(VLOOKUP(A1069,Data!A1072:B2500,2,FALSE),B1068)</f>
        <v>4826.8500979999999</v>
      </c>
      <c r="C1069" s="9">
        <f>IFERROR(VLOOKUP(A1069,Data!D1072:E2482,2,FALSE),C1068)</f>
        <v>9963.9902340000008</v>
      </c>
      <c r="D1069" s="10">
        <f>IFERROR(VLOOKUP(A1069,Data!G1072:H2552,2,FALSE),D1068)</f>
        <v>15738.79</v>
      </c>
      <c r="E1069" s="13">
        <f t="shared" si="96"/>
        <v>0</v>
      </c>
      <c r="F1069" s="13">
        <f t="shared" si="97"/>
        <v>0</v>
      </c>
      <c r="G1069" s="13">
        <f t="shared" si="98"/>
        <v>-1.1913820207225175E-2</v>
      </c>
      <c r="H1069" s="9">
        <f t="shared" si="99"/>
        <v>9225.2779291829047</v>
      </c>
      <c r="I1069" s="9">
        <f t="shared" si="100"/>
        <v>9351.653291644936</v>
      </c>
      <c r="J1069" s="9">
        <f t="shared" si="101"/>
        <v>14870.417121757811</v>
      </c>
    </row>
    <row r="1070" spans="1:10">
      <c r="A1070" s="1">
        <v>41669</v>
      </c>
      <c r="B1070" s="9">
        <f>IFERROR(VLOOKUP(A1070,Data!A1073:B2501,2,FALSE),B1069)</f>
        <v>4826.8500979999999</v>
      </c>
      <c r="C1070" s="9">
        <f>IFERROR(VLOOKUP(A1070,Data!D1073:E2483,2,FALSE),C1069)</f>
        <v>9963.9902340000008</v>
      </c>
      <c r="D1070" s="10">
        <f>IFERROR(VLOOKUP(A1070,Data!G1073:H2553,2,FALSE),D1069)</f>
        <v>15848.61</v>
      </c>
      <c r="E1070" s="13">
        <f t="shared" si="96"/>
        <v>0</v>
      </c>
      <c r="F1070" s="13">
        <f t="shared" si="97"/>
        <v>0</v>
      </c>
      <c r="G1070" s="13">
        <f t="shared" si="98"/>
        <v>6.9776647378864383E-3</v>
      </c>
      <c r="H1070" s="9">
        <f t="shared" si="99"/>
        <v>9225.2779291829047</v>
      </c>
      <c r="I1070" s="9">
        <f t="shared" si="100"/>
        <v>9351.653291644936</v>
      </c>
      <c r="J1070" s="9">
        <f t="shared" si="101"/>
        <v>14974.177906945964</v>
      </c>
    </row>
    <row r="1071" spans="1:10">
      <c r="A1071" s="1">
        <v>41670</v>
      </c>
      <c r="B1071" s="9">
        <f>IFERROR(VLOOKUP(A1071,Data!A1074:B2502,2,FALSE),B1070)</f>
        <v>4826.8500979999999</v>
      </c>
      <c r="C1071" s="9">
        <f>IFERROR(VLOOKUP(A1071,Data!D1074:E2484,2,FALSE),C1070)</f>
        <v>9963.9902340000008</v>
      </c>
      <c r="D1071" s="10">
        <f>IFERROR(VLOOKUP(A1071,Data!G1074:H2554,2,FALSE),D1070)</f>
        <v>15698.85</v>
      </c>
      <c r="E1071" s="13">
        <f t="shared" si="96"/>
        <v>0</v>
      </c>
      <c r="F1071" s="13">
        <f t="shared" si="97"/>
        <v>0</v>
      </c>
      <c r="G1071" s="13">
        <f t="shared" si="98"/>
        <v>-9.4494091279929415E-3</v>
      </c>
      <c r="H1071" s="9">
        <f t="shared" si="99"/>
        <v>9225.2779291829047</v>
      </c>
      <c r="I1071" s="9">
        <f t="shared" si="100"/>
        <v>9351.653291644936</v>
      </c>
      <c r="J1071" s="9">
        <f t="shared" si="101"/>
        <v>14832.680773547878</v>
      </c>
    </row>
    <row r="1072" spans="1:10">
      <c r="A1072" s="1">
        <v>41673</v>
      </c>
      <c r="B1072" s="9">
        <f>IFERROR(VLOOKUP(A1072,Data!A1075:B2503,2,FALSE),B1071)</f>
        <v>4826.8500979999999</v>
      </c>
      <c r="C1072" s="9">
        <f>IFERROR(VLOOKUP(A1072,Data!D1075:E2485,2,FALSE),C1071)</f>
        <v>9963.9902340000008</v>
      </c>
      <c r="D1072" s="10">
        <f>IFERROR(VLOOKUP(A1072,Data!G1075:H2555,2,FALSE),D1071)</f>
        <v>15372.8</v>
      </c>
      <c r="E1072" s="13">
        <f t="shared" si="96"/>
        <v>0</v>
      </c>
      <c r="F1072" s="13">
        <f t="shared" si="97"/>
        <v>0</v>
      </c>
      <c r="G1072" s="13">
        <f t="shared" si="98"/>
        <v>-2.0769037222471778E-2</v>
      </c>
      <c r="H1072" s="9">
        <f t="shared" si="99"/>
        <v>9225.2779291829047</v>
      </c>
      <c r="I1072" s="9">
        <f t="shared" si="100"/>
        <v>9351.653291644936</v>
      </c>
      <c r="J1072" s="9">
        <f t="shared" si="101"/>
        <v>14524.62027445302</v>
      </c>
    </row>
    <row r="1073" spans="1:10">
      <c r="A1073" s="1">
        <v>41674</v>
      </c>
      <c r="B1073" s="9">
        <f>IFERROR(VLOOKUP(A1073,Data!A1076:B2504,2,FALSE),B1072)</f>
        <v>4826.8500979999999</v>
      </c>
      <c r="C1073" s="9">
        <f>IFERROR(VLOOKUP(A1073,Data!D1076:E2486,2,FALSE),C1072)</f>
        <v>9963.9902340000008</v>
      </c>
      <c r="D1073" s="10">
        <f>IFERROR(VLOOKUP(A1073,Data!G1076:H2556,2,FALSE),D1072)</f>
        <v>15445.24</v>
      </c>
      <c r="E1073" s="13">
        <f t="shared" si="96"/>
        <v>0</v>
      </c>
      <c r="F1073" s="13">
        <f t="shared" si="97"/>
        <v>0</v>
      </c>
      <c r="G1073" s="13">
        <f t="shared" si="98"/>
        <v>4.7122189841798832E-3</v>
      </c>
      <c r="H1073" s="9">
        <f t="shared" si="99"/>
        <v>9225.2779291829047</v>
      </c>
      <c r="I1073" s="9">
        <f t="shared" si="100"/>
        <v>9351.653291644936</v>
      </c>
      <c r="J1073" s="9">
        <f t="shared" si="101"/>
        <v>14593.063465848303</v>
      </c>
    </row>
    <row r="1074" spans="1:10">
      <c r="A1074" s="1">
        <v>41675</v>
      </c>
      <c r="B1074" s="9">
        <f>IFERROR(VLOOKUP(A1074,Data!A1077:B2505,2,FALSE),B1073)</f>
        <v>4826.8500979999999</v>
      </c>
      <c r="C1074" s="9">
        <f>IFERROR(VLOOKUP(A1074,Data!D1077:E2487,2,FALSE),C1073)</f>
        <v>9963.9902340000008</v>
      </c>
      <c r="D1074" s="10">
        <f>IFERROR(VLOOKUP(A1074,Data!G1077:H2557,2,FALSE),D1073)</f>
        <v>15440.23</v>
      </c>
      <c r="E1074" s="13">
        <f t="shared" si="96"/>
        <v>0</v>
      </c>
      <c r="F1074" s="13">
        <f t="shared" si="97"/>
        <v>0</v>
      </c>
      <c r="G1074" s="13">
        <f t="shared" si="98"/>
        <v>-3.2437178056153343E-4</v>
      </c>
      <c r="H1074" s="9">
        <f t="shared" si="99"/>
        <v>9225.2779291829047</v>
      </c>
      <c r="I1074" s="9">
        <f t="shared" si="100"/>
        <v>9351.653291644936</v>
      </c>
      <c r="J1074" s="9">
        <f t="shared" si="101"/>
        <v>14588.329887868038</v>
      </c>
    </row>
    <row r="1075" spans="1:10">
      <c r="A1075" s="1">
        <v>41676</v>
      </c>
      <c r="B1075" s="9">
        <f>IFERROR(VLOOKUP(A1075,Data!A1078:B2506,2,FALSE),B1074)</f>
        <v>4826.8500979999999</v>
      </c>
      <c r="C1075" s="9">
        <f>IFERROR(VLOOKUP(A1075,Data!D1078:E2488,2,FALSE),C1074)</f>
        <v>9963.9902340000008</v>
      </c>
      <c r="D1075" s="10">
        <f>IFERROR(VLOOKUP(A1075,Data!G1078:H2558,2,FALSE),D1074)</f>
        <v>15628.53</v>
      </c>
      <c r="E1075" s="13">
        <f t="shared" si="96"/>
        <v>0</v>
      </c>
      <c r="F1075" s="13">
        <f t="shared" si="97"/>
        <v>0</v>
      </c>
      <c r="G1075" s="13">
        <f t="shared" si="98"/>
        <v>1.2195414187483029E-2</v>
      </c>
      <c r="H1075" s="9">
        <f t="shared" si="99"/>
        <v>9225.2779291829047</v>
      </c>
      <c r="I1075" s="9">
        <f t="shared" si="100"/>
        <v>9351.653291644936</v>
      </c>
      <c r="J1075" s="9">
        <f t="shared" si="101"/>
        <v>14766.240613154225</v>
      </c>
    </row>
    <row r="1076" spans="1:10">
      <c r="A1076" s="1">
        <v>41677</v>
      </c>
      <c r="B1076" s="9">
        <f>IFERROR(VLOOKUP(A1076,Data!A1079:B2507,2,FALSE),B1075)</f>
        <v>4826.8500979999999</v>
      </c>
      <c r="C1076" s="9">
        <f>IFERROR(VLOOKUP(A1076,Data!D1079:E2489,2,FALSE),C1075)</f>
        <v>9963.9902340000008</v>
      </c>
      <c r="D1076" s="10">
        <f>IFERROR(VLOOKUP(A1076,Data!G1079:H2559,2,FALSE),D1075)</f>
        <v>15794.08</v>
      </c>
      <c r="E1076" s="13">
        <f t="shared" si="96"/>
        <v>0</v>
      </c>
      <c r="F1076" s="13">
        <f t="shared" si="97"/>
        <v>0</v>
      </c>
      <c r="G1076" s="13">
        <f t="shared" si="98"/>
        <v>1.0592806873071188E-2</v>
      </c>
      <c r="H1076" s="9">
        <f t="shared" si="99"/>
        <v>9225.2779291829047</v>
      </c>
      <c r="I1076" s="9">
        <f t="shared" si="100"/>
        <v>9351.653291644936</v>
      </c>
      <c r="J1076" s="9">
        <f t="shared" si="101"/>
        <v>14922.656548210667</v>
      </c>
    </row>
    <row r="1077" spans="1:10">
      <c r="A1077" s="1">
        <v>41680</v>
      </c>
      <c r="B1077" s="9">
        <f>IFERROR(VLOOKUP(A1077,Data!A1080:B2508,2,FALSE),B1076)</f>
        <v>4826.8500979999999</v>
      </c>
      <c r="C1077" s="9">
        <f>IFERROR(VLOOKUP(A1077,Data!D1080:E2490,2,FALSE),C1076)</f>
        <v>9963.9902340000008</v>
      </c>
      <c r="D1077" s="10">
        <f>IFERROR(VLOOKUP(A1077,Data!G1080:H2560,2,FALSE),D1076)</f>
        <v>15801.79</v>
      </c>
      <c r="E1077" s="13">
        <f t="shared" si="96"/>
        <v>0</v>
      </c>
      <c r="F1077" s="13">
        <f t="shared" si="97"/>
        <v>0</v>
      </c>
      <c r="G1077" s="13">
        <f t="shared" si="98"/>
        <v>4.8815758815967414E-4</v>
      </c>
      <c r="H1077" s="9">
        <f t="shared" si="99"/>
        <v>9225.2779291829047</v>
      </c>
      <c r="I1077" s="9">
        <f t="shared" si="100"/>
        <v>9351.653291644936</v>
      </c>
      <c r="J1077" s="9">
        <f t="shared" si="101"/>
        <v>14929.941156240176</v>
      </c>
    </row>
    <row r="1078" spans="1:10">
      <c r="A1078" s="1">
        <v>41681</v>
      </c>
      <c r="B1078" s="9">
        <f>IFERROR(VLOOKUP(A1078,Data!A1081:B2509,2,FALSE),B1077)</f>
        <v>4826.8500979999999</v>
      </c>
      <c r="C1078" s="9">
        <f>IFERROR(VLOOKUP(A1078,Data!D1081:E2491,2,FALSE),C1077)</f>
        <v>9963.9902340000008</v>
      </c>
      <c r="D1078" s="10">
        <f>IFERROR(VLOOKUP(A1078,Data!G1081:H2561,2,FALSE),D1077)</f>
        <v>15994.77</v>
      </c>
      <c r="E1078" s="13">
        <f t="shared" si="96"/>
        <v>0</v>
      </c>
      <c r="F1078" s="13">
        <f t="shared" si="97"/>
        <v>0</v>
      </c>
      <c r="G1078" s="13">
        <f t="shared" si="98"/>
        <v>1.2212540478009109E-2</v>
      </c>
      <c r="H1078" s="9">
        <f t="shared" si="99"/>
        <v>9225.2779291829047</v>
      </c>
      <c r="I1078" s="9">
        <f t="shared" si="100"/>
        <v>9351.653291644936</v>
      </c>
      <c r="J1078" s="9">
        <f t="shared" si="101"/>
        <v>15112.273666945053</v>
      </c>
    </row>
    <row r="1079" spans="1:10">
      <c r="A1079" s="1">
        <v>41682</v>
      </c>
      <c r="B1079" s="9">
        <f>IFERROR(VLOOKUP(A1079,Data!A1082:B2510,2,FALSE),B1078)</f>
        <v>4826.8500979999999</v>
      </c>
      <c r="C1079" s="9">
        <f>IFERROR(VLOOKUP(A1079,Data!D1082:E2492,2,FALSE),C1078)</f>
        <v>9963.9902340000008</v>
      </c>
      <c r="D1079" s="10">
        <f>IFERROR(VLOOKUP(A1079,Data!G1082:H2562,2,FALSE),D1078)</f>
        <v>15963.94</v>
      </c>
      <c r="E1079" s="13">
        <f t="shared" si="96"/>
        <v>0</v>
      </c>
      <c r="F1079" s="13">
        <f t="shared" si="97"/>
        <v>0</v>
      </c>
      <c r="G1079" s="13">
        <f t="shared" si="98"/>
        <v>-1.9275050532142647E-3</v>
      </c>
      <c r="H1079" s="9">
        <f t="shared" si="99"/>
        <v>9225.2779291829047</v>
      </c>
      <c r="I1079" s="9">
        <f t="shared" si="100"/>
        <v>9351.653291644936</v>
      </c>
      <c r="J1079" s="9">
        <f t="shared" si="101"/>
        <v>15083.144683086461</v>
      </c>
    </row>
    <row r="1080" spans="1:10">
      <c r="A1080" s="1">
        <v>41683</v>
      </c>
      <c r="B1080" s="9">
        <f>IFERROR(VLOOKUP(A1080,Data!A1083:B2511,2,FALSE),B1079)</f>
        <v>4826.8500979999999</v>
      </c>
      <c r="C1080" s="9">
        <f>IFERROR(VLOOKUP(A1080,Data!D1083:E2493,2,FALSE),C1079)</f>
        <v>9963.9902340000008</v>
      </c>
      <c r="D1080" s="10">
        <f>IFERROR(VLOOKUP(A1080,Data!G1083:H2563,2,FALSE),D1079)</f>
        <v>16027.59</v>
      </c>
      <c r="E1080" s="13">
        <f t="shared" si="96"/>
        <v>0</v>
      </c>
      <c r="F1080" s="13">
        <f t="shared" si="97"/>
        <v>0</v>
      </c>
      <c r="G1080" s="13">
        <f t="shared" si="98"/>
        <v>3.9871109513064844E-3</v>
      </c>
      <c r="H1080" s="9">
        <f t="shared" si="99"/>
        <v>9225.2779291829047</v>
      </c>
      <c r="I1080" s="9">
        <f t="shared" si="100"/>
        <v>9351.653291644936</v>
      </c>
      <c r="J1080" s="9">
        <f t="shared" si="101"/>
        <v>15143.282854432537</v>
      </c>
    </row>
    <row r="1081" spans="1:10">
      <c r="A1081" s="1">
        <v>41684</v>
      </c>
      <c r="B1081" s="9">
        <f>IFERROR(VLOOKUP(A1081,Data!A1084:B2512,2,FALSE),B1080)</f>
        <v>4826.8500979999999</v>
      </c>
      <c r="C1081" s="9">
        <f>IFERROR(VLOOKUP(A1081,Data!D1084:E2494,2,FALSE),C1080)</f>
        <v>9963.9902340000008</v>
      </c>
      <c r="D1081" s="10">
        <f>IFERROR(VLOOKUP(A1081,Data!G1084:H2564,2,FALSE),D1080)</f>
        <v>16154.39</v>
      </c>
      <c r="E1081" s="13">
        <f t="shared" si="96"/>
        <v>0</v>
      </c>
      <c r="F1081" s="13">
        <f t="shared" si="97"/>
        <v>0</v>
      </c>
      <c r="G1081" s="13">
        <f t="shared" si="98"/>
        <v>7.9113578523033884E-3</v>
      </c>
      <c r="H1081" s="9">
        <f t="shared" si="99"/>
        <v>9225.2779291829047</v>
      </c>
      <c r="I1081" s="9">
        <f t="shared" si="100"/>
        <v>9351.653291644936</v>
      </c>
      <c r="J1081" s="9">
        <f t="shared" si="101"/>
        <v>15263.086784152601</v>
      </c>
    </row>
    <row r="1082" spans="1:10">
      <c r="A1082" s="1">
        <v>41687</v>
      </c>
      <c r="B1082" s="9">
        <f>IFERROR(VLOOKUP(A1082,Data!A1085:B2513,2,FALSE),B1081)</f>
        <v>4826.8500979999999</v>
      </c>
      <c r="C1082" s="9">
        <f>IFERROR(VLOOKUP(A1082,Data!D1085:E2495,2,FALSE),C1081)</f>
        <v>9963.9902340000008</v>
      </c>
      <c r="D1082" s="10">
        <f>IFERROR(VLOOKUP(A1082,Data!G1085:H2565,2,FALSE),D1081)</f>
        <v>16154.39</v>
      </c>
      <c r="E1082" s="13">
        <f t="shared" si="96"/>
        <v>0</v>
      </c>
      <c r="F1082" s="13">
        <f t="shared" si="97"/>
        <v>0</v>
      </c>
      <c r="G1082" s="13">
        <f t="shared" si="98"/>
        <v>0</v>
      </c>
      <c r="H1082" s="9">
        <f t="shared" si="99"/>
        <v>9225.2779291829047</v>
      </c>
      <c r="I1082" s="9">
        <f t="shared" si="100"/>
        <v>9351.653291644936</v>
      </c>
      <c r="J1082" s="9">
        <f t="shared" si="101"/>
        <v>15263.086784152601</v>
      </c>
    </row>
    <row r="1083" spans="1:10">
      <c r="A1083" s="1">
        <v>41688</v>
      </c>
      <c r="B1083" s="9">
        <f>IFERROR(VLOOKUP(A1083,Data!A1086:B2514,2,FALSE),B1082)</f>
        <v>4826.8500979999999</v>
      </c>
      <c r="C1083" s="9">
        <f>IFERROR(VLOOKUP(A1083,Data!D1086:E2496,2,FALSE),C1082)</f>
        <v>9963.9902340000008</v>
      </c>
      <c r="D1083" s="10">
        <f>IFERROR(VLOOKUP(A1083,Data!G1086:H2566,2,FALSE),D1082)</f>
        <v>16130.4</v>
      </c>
      <c r="E1083" s="13">
        <f t="shared" si="96"/>
        <v>0</v>
      </c>
      <c r="F1083" s="13">
        <f t="shared" si="97"/>
        <v>0</v>
      </c>
      <c r="G1083" s="13">
        <f t="shared" si="98"/>
        <v>-1.4850452415720917E-3</v>
      </c>
      <c r="H1083" s="9">
        <f t="shared" si="99"/>
        <v>9225.2779291829047</v>
      </c>
      <c r="I1083" s="9">
        <f t="shared" si="100"/>
        <v>9351.653291644936</v>
      </c>
      <c r="J1083" s="9">
        <f t="shared" si="101"/>
        <v>15240.420409752094</v>
      </c>
    </row>
    <row r="1084" spans="1:10">
      <c r="A1084" s="1">
        <v>41689</v>
      </c>
      <c r="B1084" s="9">
        <f>IFERROR(VLOOKUP(A1084,Data!A1087:B2515,2,FALSE),B1083)</f>
        <v>4826.8500979999999</v>
      </c>
      <c r="C1084" s="9">
        <f>IFERROR(VLOOKUP(A1084,Data!D1087:E2497,2,FALSE),C1083)</f>
        <v>9963.9902340000008</v>
      </c>
      <c r="D1084" s="10">
        <f>IFERROR(VLOOKUP(A1084,Data!G1087:H2567,2,FALSE),D1083)</f>
        <v>16040.56</v>
      </c>
      <c r="E1084" s="13">
        <f t="shared" si="96"/>
        <v>0</v>
      </c>
      <c r="F1084" s="13">
        <f t="shared" si="97"/>
        <v>0</v>
      </c>
      <c r="G1084" s="13">
        <f t="shared" si="98"/>
        <v>-5.5696076972672811E-3</v>
      </c>
      <c r="H1084" s="9">
        <f t="shared" si="99"/>
        <v>9225.2779291829047</v>
      </c>
      <c r="I1084" s="9">
        <f t="shared" si="100"/>
        <v>9351.653291644936</v>
      </c>
      <c r="J1084" s="9">
        <f t="shared" si="101"/>
        <v>15155.537246928348</v>
      </c>
    </row>
    <row r="1085" spans="1:10">
      <c r="A1085" s="1">
        <v>41690</v>
      </c>
      <c r="B1085" s="9">
        <f>IFERROR(VLOOKUP(A1085,Data!A1088:B2516,2,FALSE),B1084)</f>
        <v>4826.8500979999999</v>
      </c>
      <c r="C1085" s="9">
        <f>IFERROR(VLOOKUP(A1085,Data!D1088:E2498,2,FALSE),C1084)</f>
        <v>9963.9902340000008</v>
      </c>
      <c r="D1085" s="10">
        <f>IFERROR(VLOOKUP(A1085,Data!G1088:H2568,2,FALSE),D1084)</f>
        <v>16133.23</v>
      </c>
      <c r="E1085" s="13">
        <f t="shared" si="96"/>
        <v>0</v>
      </c>
      <c r="F1085" s="13">
        <f t="shared" si="97"/>
        <v>0</v>
      </c>
      <c r="G1085" s="13">
        <f t="shared" si="98"/>
        <v>5.7772297226530789E-3</v>
      </c>
      <c r="H1085" s="9">
        <f t="shared" si="99"/>
        <v>9225.2779291829047</v>
      </c>
      <c r="I1085" s="9">
        <f t="shared" si="100"/>
        <v>9351.653291644936</v>
      </c>
      <c r="J1085" s="9">
        <f t="shared" si="101"/>
        <v>15243.094267174078</v>
      </c>
    </row>
    <row r="1086" spans="1:10">
      <c r="A1086" s="1">
        <v>41691</v>
      </c>
      <c r="B1086" s="9">
        <f>IFERROR(VLOOKUP(A1086,Data!A1089:B2517,2,FALSE),B1085)</f>
        <v>4826.8500979999999</v>
      </c>
      <c r="C1086" s="9">
        <f>IFERROR(VLOOKUP(A1086,Data!D1089:E2499,2,FALSE),C1085)</f>
        <v>9963.9902340000008</v>
      </c>
      <c r="D1086" s="10">
        <f>IFERROR(VLOOKUP(A1086,Data!G1089:H2569,2,FALSE),D1085)</f>
        <v>16103.3</v>
      </c>
      <c r="E1086" s="13">
        <f t="shared" si="96"/>
        <v>0</v>
      </c>
      <c r="F1086" s="13">
        <f t="shared" si="97"/>
        <v>0</v>
      </c>
      <c r="G1086" s="13">
        <f t="shared" si="98"/>
        <v>-1.8551771715893403E-3</v>
      </c>
      <c r="H1086" s="9">
        <f t="shared" si="99"/>
        <v>9225.2779291829047</v>
      </c>
      <c r="I1086" s="9">
        <f t="shared" si="100"/>
        <v>9351.653291644936</v>
      </c>
      <c r="J1086" s="9">
        <f t="shared" si="101"/>
        <v>15214.815626665231</v>
      </c>
    </row>
    <row r="1087" spans="1:10">
      <c r="A1087" s="1">
        <v>41694</v>
      </c>
      <c r="B1087" s="9">
        <f>IFERROR(VLOOKUP(A1087,Data!A1090:B2518,2,FALSE),B1086)</f>
        <v>4826.8500979999999</v>
      </c>
      <c r="C1087" s="9">
        <f>IFERROR(VLOOKUP(A1087,Data!D1090:E2500,2,FALSE),C1086)</f>
        <v>9963.9902340000008</v>
      </c>
      <c r="D1087" s="10">
        <f>IFERROR(VLOOKUP(A1087,Data!G1090:H2570,2,FALSE),D1086)</f>
        <v>16207.14</v>
      </c>
      <c r="E1087" s="13">
        <f t="shared" si="96"/>
        <v>0</v>
      </c>
      <c r="F1087" s="13">
        <f t="shared" si="97"/>
        <v>0</v>
      </c>
      <c r="G1087" s="13">
        <f t="shared" si="98"/>
        <v>6.4483677258698625E-3</v>
      </c>
      <c r="H1087" s="9">
        <f t="shared" si="99"/>
        <v>9225.2779291829047</v>
      </c>
      <c r="I1087" s="9">
        <f t="shared" si="100"/>
        <v>9351.653291644936</v>
      </c>
      <c r="J1087" s="9">
        <f t="shared" si="101"/>
        <v>15312.926352707278</v>
      </c>
    </row>
    <row r="1088" spans="1:10">
      <c r="A1088" s="1">
        <v>41695</v>
      </c>
      <c r="B1088" s="9">
        <f>IFERROR(VLOOKUP(A1088,Data!A1091:B2519,2,FALSE),B1087)</f>
        <v>4826.8500979999999</v>
      </c>
      <c r="C1088" s="9">
        <f>IFERROR(VLOOKUP(A1088,Data!D1091:E2501,2,FALSE),C1087)</f>
        <v>9963.9902340000008</v>
      </c>
      <c r="D1088" s="10">
        <f>IFERROR(VLOOKUP(A1088,Data!G1091:H2571,2,FALSE),D1087)</f>
        <v>16179.66</v>
      </c>
      <c r="E1088" s="13">
        <f t="shared" si="96"/>
        <v>0</v>
      </c>
      <c r="F1088" s="13">
        <f t="shared" si="97"/>
        <v>0</v>
      </c>
      <c r="G1088" s="13">
        <f t="shared" si="98"/>
        <v>-1.6955489987745872E-3</v>
      </c>
      <c r="H1088" s="9">
        <f t="shared" si="99"/>
        <v>9225.2779291829047</v>
      </c>
      <c r="I1088" s="9">
        <f t="shared" si="100"/>
        <v>9351.653291644936</v>
      </c>
      <c r="J1088" s="9">
        <f t="shared" si="101"/>
        <v>15286.962535761637</v>
      </c>
    </row>
    <row r="1089" spans="1:10">
      <c r="A1089" s="1">
        <v>41696</v>
      </c>
      <c r="B1089" s="9">
        <f>IFERROR(VLOOKUP(A1089,Data!A1092:B2520,2,FALSE),B1088)</f>
        <v>4826.8500979999999</v>
      </c>
      <c r="C1089" s="9">
        <f>IFERROR(VLOOKUP(A1089,Data!D1092:E2502,2,FALSE),C1088)</f>
        <v>9963.9902340000008</v>
      </c>
      <c r="D1089" s="10">
        <f>IFERROR(VLOOKUP(A1089,Data!G1092:H2572,2,FALSE),D1088)</f>
        <v>16198.41</v>
      </c>
      <c r="E1089" s="13">
        <f t="shared" si="96"/>
        <v>0</v>
      </c>
      <c r="F1089" s="13">
        <f t="shared" si="97"/>
        <v>0</v>
      </c>
      <c r="G1089" s="13">
        <f t="shared" si="98"/>
        <v>1.1588624235614345E-3</v>
      </c>
      <c r="H1089" s="9">
        <f t="shared" si="99"/>
        <v>9225.2779291829047</v>
      </c>
      <c r="I1089" s="9">
        <f t="shared" si="100"/>
        <v>9351.653291644936</v>
      </c>
      <c r="J1089" s="9">
        <f t="shared" si="101"/>
        <v>15304.678022214723</v>
      </c>
    </row>
    <row r="1090" spans="1:10">
      <c r="A1090" s="1">
        <v>41697</v>
      </c>
      <c r="B1090" s="9">
        <f>IFERROR(VLOOKUP(A1090,Data!A1093:B2521,2,FALSE),B1089)</f>
        <v>4826.8500979999999</v>
      </c>
      <c r="C1090" s="9">
        <f>IFERROR(VLOOKUP(A1090,Data!D1093:E2503,2,FALSE),C1089)</f>
        <v>9963.9902340000008</v>
      </c>
      <c r="D1090" s="10">
        <f>IFERROR(VLOOKUP(A1090,Data!G1093:H2573,2,FALSE),D1089)</f>
        <v>16272.65</v>
      </c>
      <c r="E1090" s="13">
        <f t="shared" si="96"/>
        <v>0</v>
      </c>
      <c r="F1090" s="13">
        <f t="shared" si="97"/>
        <v>0</v>
      </c>
      <c r="G1090" s="13">
        <f t="shared" si="98"/>
        <v>4.5831658786263454E-3</v>
      </c>
      <c r="H1090" s="9">
        <f t="shared" si="99"/>
        <v>9225.2779291829047</v>
      </c>
      <c r="I1090" s="9">
        <f t="shared" si="100"/>
        <v>9351.653291644936</v>
      </c>
      <c r="J1090" s="9">
        <f t="shared" si="101"/>
        <v>15374.8219003095</v>
      </c>
    </row>
    <row r="1091" spans="1:10">
      <c r="A1091" s="1">
        <v>41698</v>
      </c>
      <c r="B1091" s="9">
        <f>IFERROR(VLOOKUP(A1091,Data!A1094:B2522,2,FALSE),B1090)</f>
        <v>4826.8500979999999</v>
      </c>
      <c r="C1091" s="9">
        <f>IFERROR(VLOOKUP(A1091,Data!D1094:E2504,2,FALSE),C1090)</f>
        <v>9963.9902340000008</v>
      </c>
      <c r="D1091" s="10">
        <f>IFERROR(VLOOKUP(A1091,Data!G1094:H2574,2,FALSE),D1090)</f>
        <v>16321.71</v>
      </c>
      <c r="E1091" s="13">
        <f t="shared" si="96"/>
        <v>0</v>
      </c>
      <c r="F1091" s="13">
        <f t="shared" si="97"/>
        <v>0</v>
      </c>
      <c r="G1091" s="13">
        <f t="shared" si="98"/>
        <v>3.014874651639376E-3</v>
      </c>
      <c r="H1091" s="9">
        <f t="shared" si="99"/>
        <v>9225.2779291829047</v>
      </c>
      <c r="I1091" s="9">
        <f t="shared" si="100"/>
        <v>9351.653291644936</v>
      </c>
      <c r="J1091" s="9">
        <f t="shared" si="101"/>
        <v>15421.175061130214</v>
      </c>
    </row>
    <row r="1092" spans="1:10">
      <c r="A1092" s="1">
        <v>41701</v>
      </c>
      <c r="B1092" s="9">
        <f>IFERROR(VLOOKUP(A1092,Data!A1095:B2523,2,FALSE),B1091)</f>
        <v>4826.8500979999999</v>
      </c>
      <c r="C1092" s="9">
        <f>IFERROR(VLOOKUP(A1092,Data!D1095:E2505,2,FALSE),C1091)</f>
        <v>9963.9902340000008</v>
      </c>
      <c r="D1092" s="10">
        <f>IFERROR(VLOOKUP(A1092,Data!G1095:H2575,2,FALSE),D1091)</f>
        <v>16168.03</v>
      </c>
      <c r="E1092" s="13">
        <f t="shared" si="96"/>
        <v>0</v>
      </c>
      <c r="F1092" s="13">
        <f t="shared" si="97"/>
        <v>0</v>
      </c>
      <c r="G1092" s="13">
        <f t="shared" si="98"/>
        <v>-9.4156800972446195E-3</v>
      </c>
      <c r="H1092" s="9">
        <f t="shared" si="99"/>
        <v>9225.2779291829047</v>
      </c>
      <c r="I1092" s="9">
        <f t="shared" si="100"/>
        <v>9351.653291644936</v>
      </c>
      <c r="J1092" s="9">
        <f t="shared" si="101"/>
        <v>15275.974210031005</v>
      </c>
    </row>
    <row r="1093" spans="1:10">
      <c r="A1093" s="1">
        <v>41702</v>
      </c>
      <c r="B1093" s="9">
        <f>IFERROR(VLOOKUP(A1093,Data!A1096:B2524,2,FALSE),B1092)</f>
        <v>4826.8500979999999</v>
      </c>
      <c r="C1093" s="9">
        <f>IFERROR(VLOOKUP(A1093,Data!D1096:E2506,2,FALSE),C1092)</f>
        <v>9963.9902340000008</v>
      </c>
      <c r="D1093" s="10">
        <f>IFERROR(VLOOKUP(A1093,Data!G1096:H2576,2,FALSE),D1092)</f>
        <v>16395.88</v>
      </c>
      <c r="E1093" s="13">
        <f t="shared" si="96"/>
        <v>0</v>
      </c>
      <c r="F1093" s="13">
        <f t="shared" si="97"/>
        <v>0</v>
      </c>
      <c r="G1093" s="13">
        <f t="shared" si="98"/>
        <v>1.4092626003291702E-2</v>
      </c>
      <c r="H1093" s="9">
        <f t="shared" si="99"/>
        <v>9225.2779291829047</v>
      </c>
      <c r="I1093" s="9">
        <f t="shared" si="100"/>
        <v>9351.653291644936</v>
      </c>
      <c r="J1093" s="9">
        <f t="shared" si="101"/>
        <v>15491.2528014089</v>
      </c>
    </row>
    <row r="1094" spans="1:10">
      <c r="A1094" s="1">
        <v>41703</v>
      </c>
      <c r="B1094" s="9">
        <f>IFERROR(VLOOKUP(A1094,Data!A1097:B2525,2,FALSE),B1093)</f>
        <v>4826.8500979999999</v>
      </c>
      <c r="C1094" s="9">
        <f>IFERROR(VLOOKUP(A1094,Data!D1097:E2507,2,FALSE),C1093)</f>
        <v>9963.9902340000008</v>
      </c>
      <c r="D1094" s="10">
        <f>IFERROR(VLOOKUP(A1094,Data!G1097:H2577,2,FALSE),D1093)</f>
        <v>16360.18</v>
      </c>
      <c r="E1094" s="13">
        <f t="shared" si="96"/>
        <v>0</v>
      </c>
      <c r="F1094" s="13">
        <f t="shared" si="97"/>
        <v>0</v>
      </c>
      <c r="G1094" s="13">
        <f t="shared" si="98"/>
        <v>-2.1773762676965632E-3</v>
      </c>
      <c r="H1094" s="9">
        <f t="shared" si="99"/>
        <v>9225.2779291829047</v>
      </c>
      <c r="I1094" s="9">
        <f t="shared" si="100"/>
        <v>9351.653291644936</v>
      </c>
      <c r="J1094" s="9">
        <f t="shared" si="101"/>
        <v>15457.522515202225</v>
      </c>
    </row>
    <row r="1095" spans="1:10">
      <c r="A1095" s="1">
        <v>41704</v>
      </c>
      <c r="B1095" s="9">
        <f>IFERROR(VLOOKUP(A1095,Data!A1098:B2526,2,FALSE),B1094)</f>
        <v>4826.8500979999999</v>
      </c>
      <c r="C1095" s="9">
        <f>IFERROR(VLOOKUP(A1095,Data!D1098:E2508,2,FALSE),C1094)</f>
        <v>9963.9902340000008</v>
      </c>
      <c r="D1095" s="10">
        <f>IFERROR(VLOOKUP(A1095,Data!G1098:H2578,2,FALSE),D1094)</f>
        <v>16421.89</v>
      </c>
      <c r="E1095" s="13">
        <f t="shared" si="96"/>
        <v>0</v>
      </c>
      <c r="F1095" s="13">
        <f t="shared" si="97"/>
        <v>0</v>
      </c>
      <c r="G1095" s="13">
        <f t="shared" si="98"/>
        <v>3.7719633891558114E-3</v>
      </c>
      <c r="H1095" s="9">
        <f t="shared" si="99"/>
        <v>9225.2779291829047</v>
      </c>
      <c r="I1095" s="9">
        <f t="shared" si="100"/>
        <v>9351.653291644936</v>
      </c>
      <c r="J1095" s="9">
        <f t="shared" si="101"/>
        <v>15515.827724216619</v>
      </c>
    </row>
    <row r="1096" spans="1:10">
      <c r="A1096" s="1">
        <v>41705</v>
      </c>
      <c r="B1096" s="9">
        <f>IFERROR(VLOOKUP(A1096,Data!A1099:B2527,2,FALSE),B1095)</f>
        <v>4826.8500979999999</v>
      </c>
      <c r="C1096" s="9">
        <f>IFERROR(VLOOKUP(A1096,Data!D1099:E2509,2,FALSE),C1095)</f>
        <v>9963.9902340000008</v>
      </c>
      <c r="D1096" s="10">
        <f>IFERROR(VLOOKUP(A1096,Data!G1099:H2579,2,FALSE),D1095)</f>
        <v>16452.72</v>
      </c>
      <c r="E1096" s="13">
        <f t="shared" si="96"/>
        <v>0</v>
      </c>
      <c r="F1096" s="13">
        <f t="shared" si="97"/>
        <v>0</v>
      </c>
      <c r="G1096" s="13">
        <f t="shared" si="98"/>
        <v>1.8773722147695392E-3</v>
      </c>
      <c r="H1096" s="9">
        <f t="shared" si="99"/>
        <v>9225.2779291829047</v>
      </c>
      <c r="I1096" s="9">
        <f t="shared" si="100"/>
        <v>9351.653291644936</v>
      </c>
      <c r="J1096" s="9">
        <f t="shared" si="101"/>
        <v>15544.956708075215</v>
      </c>
    </row>
    <row r="1097" spans="1:10">
      <c r="A1097" s="1">
        <v>41708</v>
      </c>
      <c r="B1097" s="9">
        <f>IFERROR(VLOOKUP(A1097,Data!A1100:B2528,2,FALSE),B1096)</f>
        <v>4826.8500979999999</v>
      </c>
      <c r="C1097" s="9">
        <f>IFERROR(VLOOKUP(A1097,Data!D1100:E2510,2,FALSE),C1096)</f>
        <v>9963.9902340000008</v>
      </c>
      <c r="D1097" s="10">
        <f>IFERROR(VLOOKUP(A1097,Data!G1100:H2580,2,FALSE),D1096)</f>
        <v>16418.68</v>
      </c>
      <c r="E1097" s="13">
        <f t="shared" ref="E1097:E1160" si="102">(B1097-B1096)/B1096</f>
        <v>0</v>
      </c>
      <c r="F1097" s="13">
        <f t="shared" ref="F1097:F1160" si="103">(C1097-C1096)/C1096</f>
        <v>0</v>
      </c>
      <c r="G1097" s="13">
        <f t="shared" ref="G1097:G1160" si="104">(D1097-D1096)/D1096</f>
        <v>-2.0689588104581412E-3</v>
      </c>
      <c r="H1097" s="9">
        <f t="shared" ref="H1097:H1160" si="105">H1096*(1+E1097)</f>
        <v>9225.2779291829047</v>
      </c>
      <c r="I1097" s="9">
        <f t="shared" ref="I1097:I1160" si="106">I1096*(1+F1097)</f>
        <v>9351.653291644936</v>
      </c>
      <c r="J1097" s="9">
        <f t="shared" ref="J1097:J1160" si="107">J1096*(1+G1097)</f>
        <v>15512.794832935853</v>
      </c>
    </row>
    <row r="1098" spans="1:10">
      <c r="A1098" s="1">
        <v>41709</v>
      </c>
      <c r="B1098" s="9">
        <f>IFERROR(VLOOKUP(A1098,Data!A1101:B2529,2,FALSE),B1097)</f>
        <v>4826.8500979999999</v>
      </c>
      <c r="C1098" s="9">
        <f>IFERROR(VLOOKUP(A1098,Data!D1101:E2511,2,FALSE),C1097)</f>
        <v>9963.9902340000008</v>
      </c>
      <c r="D1098" s="10">
        <f>IFERROR(VLOOKUP(A1098,Data!G1101:H2581,2,FALSE),D1097)</f>
        <v>16351.25</v>
      </c>
      <c r="E1098" s="13">
        <f t="shared" si="102"/>
        <v>0</v>
      </c>
      <c r="F1098" s="13">
        <f t="shared" si="103"/>
        <v>0</v>
      </c>
      <c r="G1098" s="13">
        <f t="shared" si="104"/>
        <v>-4.1069074980449273E-3</v>
      </c>
      <c r="H1098" s="9">
        <f t="shared" si="105"/>
        <v>9225.2779291829047</v>
      </c>
      <c r="I1098" s="9">
        <f t="shared" si="106"/>
        <v>9351.653291644936</v>
      </c>
      <c r="J1098" s="9">
        <f t="shared" si="107"/>
        <v>15449.085219520837</v>
      </c>
    </row>
    <row r="1099" spans="1:10">
      <c r="A1099" s="1">
        <v>41710</v>
      </c>
      <c r="B1099" s="9">
        <f>IFERROR(VLOOKUP(A1099,Data!A1102:B2530,2,FALSE),B1098)</f>
        <v>4826.8500979999999</v>
      </c>
      <c r="C1099" s="9">
        <f>IFERROR(VLOOKUP(A1099,Data!D1102:E2512,2,FALSE),C1098)</f>
        <v>9963.9902340000008</v>
      </c>
      <c r="D1099" s="10">
        <f>IFERROR(VLOOKUP(A1099,Data!G1102:H2582,2,FALSE),D1098)</f>
        <v>16340.08</v>
      </c>
      <c r="E1099" s="13">
        <f t="shared" si="102"/>
        <v>0</v>
      </c>
      <c r="F1099" s="13">
        <f t="shared" si="103"/>
        <v>0</v>
      </c>
      <c r="G1099" s="13">
        <f t="shared" si="104"/>
        <v>-6.8312820120786317E-4</v>
      </c>
      <c r="H1099" s="9">
        <f t="shared" si="105"/>
        <v>9225.2779291829047</v>
      </c>
      <c r="I1099" s="9">
        <f t="shared" si="106"/>
        <v>9351.653291644936</v>
      </c>
      <c r="J1099" s="9">
        <f t="shared" si="107"/>
        <v>15438.53151372452</v>
      </c>
    </row>
    <row r="1100" spans="1:10">
      <c r="A1100" s="1">
        <v>41711</v>
      </c>
      <c r="B1100" s="9">
        <f>IFERROR(VLOOKUP(A1100,Data!A1103:B2531,2,FALSE),B1099)</f>
        <v>4826.8500979999999</v>
      </c>
      <c r="C1100" s="9">
        <f>IFERROR(VLOOKUP(A1100,Data!D1103:E2513,2,FALSE),C1099)</f>
        <v>9963.9902340000008</v>
      </c>
      <c r="D1100" s="10">
        <f>IFERROR(VLOOKUP(A1100,Data!G1103:H2583,2,FALSE),D1099)</f>
        <v>16108.89</v>
      </c>
      <c r="E1100" s="13">
        <f t="shared" si="102"/>
        <v>0</v>
      </c>
      <c r="F1100" s="13">
        <f t="shared" si="103"/>
        <v>0</v>
      </c>
      <c r="G1100" s="13">
        <f t="shared" si="104"/>
        <v>-1.4148645539067159E-2</v>
      </c>
      <c r="H1100" s="9">
        <f t="shared" si="105"/>
        <v>9225.2779291829047</v>
      </c>
      <c r="I1100" s="9">
        <f t="shared" si="106"/>
        <v>9351.653291644936</v>
      </c>
      <c r="J1100" s="9">
        <f t="shared" si="107"/>
        <v>15220.097203693114</v>
      </c>
    </row>
    <row r="1101" spans="1:10">
      <c r="A1101" s="1">
        <v>41712</v>
      </c>
      <c r="B1101" s="9">
        <f>IFERROR(VLOOKUP(A1101,Data!A1104:B2532,2,FALSE),B1100)</f>
        <v>4826.8500979999999</v>
      </c>
      <c r="C1101" s="9">
        <f>IFERROR(VLOOKUP(A1101,Data!D1104:E2514,2,FALSE),C1100)</f>
        <v>9963.9902340000008</v>
      </c>
      <c r="D1101" s="10">
        <f>IFERROR(VLOOKUP(A1101,Data!G1104:H2584,2,FALSE),D1100)</f>
        <v>16065.67</v>
      </c>
      <c r="E1101" s="13">
        <f t="shared" si="102"/>
        <v>0</v>
      </c>
      <c r="F1101" s="13">
        <f t="shared" si="103"/>
        <v>0</v>
      </c>
      <c r="G1101" s="13">
        <f t="shared" si="104"/>
        <v>-2.6829905722864423E-3</v>
      </c>
      <c r="H1101" s="9">
        <f t="shared" si="105"/>
        <v>9225.2779291829047</v>
      </c>
      <c r="I1101" s="9">
        <f t="shared" si="106"/>
        <v>9351.653291644936</v>
      </c>
      <c r="J1101" s="9">
        <f t="shared" si="107"/>
        <v>15179.261826386322</v>
      </c>
    </row>
    <row r="1102" spans="1:10">
      <c r="A1102" s="1">
        <v>41715</v>
      </c>
      <c r="B1102" s="9">
        <f>IFERROR(VLOOKUP(A1102,Data!A1105:B2533,2,FALSE),B1101)</f>
        <v>4826.8500979999999</v>
      </c>
      <c r="C1102" s="9">
        <f>IFERROR(VLOOKUP(A1102,Data!D1105:E2515,2,FALSE),C1101)</f>
        <v>9963.9902340000008</v>
      </c>
      <c r="D1102" s="10">
        <f>IFERROR(VLOOKUP(A1102,Data!G1105:H2585,2,FALSE),D1101)</f>
        <v>16247.22</v>
      </c>
      <c r="E1102" s="13">
        <f t="shared" si="102"/>
        <v>0</v>
      </c>
      <c r="F1102" s="13">
        <f t="shared" si="103"/>
        <v>0</v>
      </c>
      <c r="G1102" s="13">
        <f t="shared" si="104"/>
        <v>1.1300493536839687E-2</v>
      </c>
      <c r="H1102" s="9">
        <f t="shared" si="105"/>
        <v>9225.2779291829047</v>
      </c>
      <c r="I1102" s="9">
        <f t="shared" si="106"/>
        <v>9351.653291644936</v>
      </c>
      <c r="J1102" s="9">
        <f t="shared" si="107"/>
        <v>15350.7949765494</v>
      </c>
    </row>
    <row r="1103" spans="1:10">
      <c r="A1103" s="1">
        <v>41716</v>
      </c>
      <c r="B1103" s="9">
        <f>IFERROR(VLOOKUP(A1103,Data!A1106:B2534,2,FALSE),B1102)</f>
        <v>4826.8500979999999</v>
      </c>
      <c r="C1103" s="9">
        <f>IFERROR(VLOOKUP(A1103,Data!D1106:E2516,2,FALSE),C1102)</f>
        <v>9963.9902340000008</v>
      </c>
      <c r="D1103" s="10">
        <f>IFERROR(VLOOKUP(A1103,Data!G1106:H2586,2,FALSE),D1102)</f>
        <v>16336.19</v>
      </c>
      <c r="E1103" s="13">
        <f t="shared" si="102"/>
        <v>0</v>
      </c>
      <c r="F1103" s="13">
        <f t="shared" si="103"/>
        <v>0</v>
      </c>
      <c r="G1103" s="13">
        <f t="shared" si="104"/>
        <v>5.4760137426588156E-3</v>
      </c>
      <c r="H1103" s="9">
        <f t="shared" si="105"/>
        <v>9225.2779291829047</v>
      </c>
      <c r="I1103" s="9">
        <f t="shared" si="106"/>
        <v>9351.653291644936</v>
      </c>
      <c r="J1103" s="9">
        <f t="shared" si="107"/>
        <v>15434.856140801721</v>
      </c>
    </row>
    <row r="1104" spans="1:10">
      <c r="A1104" s="1">
        <v>41717</v>
      </c>
      <c r="B1104" s="9">
        <f>IFERROR(VLOOKUP(A1104,Data!A1107:B2535,2,FALSE),B1103)</f>
        <v>4826.8500979999999</v>
      </c>
      <c r="C1104" s="9">
        <f>IFERROR(VLOOKUP(A1104,Data!D1107:E2517,2,FALSE),C1103)</f>
        <v>9963.9902340000008</v>
      </c>
      <c r="D1104" s="10">
        <f>IFERROR(VLOOKUP(A1104,Data!G1107:H2587,2,FALSE),D1103)</f>
        <v>16222.17</v>
      </c>
      <c r="E1104" s="13">
        <f t="shared" si="102"/>
        <v>0</v>
      </c>
      <c r="F1104" s="13">
        <f t="shared" si="103"/>
        <v>0</v>
      </c>
      <c r="G1104" s="13">
        <f t="shared" si="104"/>
        <v>-6.9795956095026097E-3</v>
      </c>
      <c r="H1104" s="9">
        <f t="shared" si="105"/>
        <v>9225.2779291829047</v>
      </c>
      <c r="I1104" s="9">
        <f t="shared" si="106"/>
        <v>9351.653291644936</v>
      </c>
      <c r="J1104" s="9">
        <f t="shared" si="107"/>
        <v>15327.127086648077</v>
      </c>
    </row>
    <row r="1105" spans="1:10">
      <c r="A1105" s="1">
        <v>41718</v>
      </c>
      <c r="B1105" s="9">
        <f>IFERROR(VLOOKUP(A1105,Data!A1108:B2536,2,FALSE),B1104)</f>
        <v>4826.8500979999999</v>
      </c>
      <c r="C1105" s="9">
        <f>IFERROR(VLOOKUP(A1105,Data!D1108:E2518,2,FALSE),C1104)</f>
        <v>9963.9902340000008</v>
      </c>
      <c r="D1105" s="10">
        <f>IFERROR(VLOOKUP(A1105,Data!G1108:H2588,2,FALSE),D1104)</f>
        <v>16331.05</v>
      </c>
      <c r="E1105" s="13">
        <f t="shared" si="102"/>
        <v>0</v>
      </c>
      <c r="F1105" s="13">
        <f t="shared" si="103"/>
        <v>0</v>
      </c>
      <c r="G1105" s="13">
        <f t="shared" si="104"/>
        <v>6.7118024284050287E-3</v>
      </c>
      <c r="H1105" s="9">
        <f t="shared" si="105"/>
        <v>9225.2779291829047</v>
      </c>
      <c r="I1105" s="9">
        <f t="shared" si="106"/>
        <v>9351.653291644936</v>
      </c>
      <c r="J1105" s="9">
        <f t="shared" si="107"/>
        <v>15429.999735448713</v>
      </c>
    </row>
    <row r="1106" spans="1:10">
      <c r="A1106" s="1">
        <v>41719</v>
      </c>
      <c r="B1106" s="9">
        <f>IFERROR(VLOOKUP(A1106,Data!A1109:B2537,2,FALSE),B1105)</f>
        <v>4826.8500979999999</v>
      </c>
      <c r="C1106" s="9">
        <f>IFERROR(VLOOKUP(A1106,Data!D1109:E2519,2,FALSE),C1105)</f>
        <v>9963.9902340000008</v>
      </c>
      <c r="D1106" s="10">
        <f>IFERROR(VLOOKUP(A1106,Data!G1109:H2589,2,FALSE),D1105)</f>
        <v>16302.77</v>
      </c>
      <c r="E1106" s="13">
        <f t="shared" si="102"/>
        <v>0</v>
      </c>
      <c r="F1106" s="13">
        <f t="shared" si="103"/>
        <v>0</v>
      </c>
      <c r="G1106" s="13">
        <f t="shared" si="104"/>
        <v>-1.7316706519175948E-3</v>
      </c>
      <c r="H1106" s="9">
        <f t="shared" si="105"/>
        <v>9225.2779291829047</v>
      </c>
      <c r="I1106" s="9">
        <f t="shared" si="106"/>
        <v>9351.653291644936</v>
      </c>
      <c r="J1106" s="9">
        <f t="shared" si="107"/>
        <v>15403.280057747741</v>
      </c>
    </row>
    <row r="1107" spans="1:10">
      <c r="A1107" s="1">
        <v>41722</v>
      </c>
      <c r="B1107" s="9">
        <f>IFERROR(VLOOKUP(A1107,Data!A1110:B2538,2,FALSE),B1106)</f>
        <v>4826.8500979999999</v>
      </c>
      <c r="C1107" s="9">
        <f>IFERROR(VLOOKUP(A1107,Data!D1110:E2520,2,FALSE),C1106)</f>
        <v>9963.9902340000008</v>
      </c>
      <c r="D1107" s="10">
        <f>IFERROR(VLOOKUP(A1107,Data!G1110:H2590,2,FALSE),D1106)</f>
        <v>16276.69</v>
      </c>
      <c r="E1107" s="13">
        <f t="shared" si="102"/>
        <v>0</v>
      </c>
      <c r="F1107" s="13">
        <f t="shared" si="103"/>
        <v>0</v>
      </c>
      <c r="G1107" s="13">
        <f t="shared" si="104"/>
        <v>-1.5997281443582854E-3</v>
      </c>
      <c r="H1107" s="9">
        <f t="shared" si="105"/>
        <v>9225.2779291829047</v>
      </c>
      <c r="I1107" s="9">
        <f t="shared" si="106"/>
        <v>9351.653291644936</v>
      </c>
      <c r="J1107" s="9">
        <f t="shared" si="107"/>
        <v>15378.63899712393</v>
      </c>
    </row>
    <row r="1108" spans="1:10">
      <c r="A1108" s="1">
        <v>41723</v>
      </c>
      <c r="B1108" s="9">
        <f>IFERROR(VLOOKUP(A1108,Data!A1111:B2539,2,FALSE),B1107)</f>
        <v>4826.8500979999999</v>
      </c>
      <c r="C1108" s="9">
        <f>IFERROR(VLOOKUP(A1108,Data!D1111:E2521,2,FALSE),C1107)</f>
        <v>9963.9902340000008</v>
      </c>
      <c r="D1108" s="10">
        <f>IFERROR(VLOOKUP(A1108,Data!G1111:H2591,2,FALSE),D1107)</f>
        <v>16367.88</v>
      </c>
      <c r="E1108" s="13">
        <f t="shared" si="102"/>
        <v>0</v>
      </c>
      <c r="F1108" s="13">
        <f t="shared" si="103"/>
        <v>0</v>
      </c>
      <c r="G1108" s="13">
        <f t="shared" si="104"/>
        <v>5.6024904326370216E-3</v>
      </c>
      <c r="H1108" s="9">
        <f t="shared" si="105"/>
        <v>9225.2779291829047</v>
      </c>
      <c r="I1108" s="9">
        <f t="shared" si="106"/>
        <v>9351.653291644936</v>
      </c>
      <c r="J1108" s="9">
        <f t="shared" si="107"/>
        <v>15464.797674972295</v>
      </c>
    </row>
    <row r="1109" spans="1:10">
      <c r="A1109" s="1">
        <v>41724</v>
      </c>
      <c r="B1109" s="9">
        <f>IFERROR(VLOOKUP(A1109,Data!A1112:B2540,2,FALSE),B1108)</f>
        <v>4826.8500979999999</v>
      </c>
      <c r="C1109" s="9">
        <f>IFERROR(VLOOKUP(A1109,Data!D1112:E2522,2,FALSE),C1108)</f>
        <v>9963.9902340000008</v>
      </c>
      <c r="D1109" s="10">
        <f>IFERROR(VLOOKUP(A1109,Data!G1112:H2592,2,FALSE),D1108)</f>
        <v>16268.99</v>
      </c>
      <c r="E1109" s="13">
        <f t="shared" si="102"/>
        <v>0</v>
      </c>
      <c r="F1109" s="13">
        <f t="shared" si="103"/>
        <v>0</v>
      </c>
      <c r="G1109" s="13">
        <f t="shared" si="104"/>
        <v>-6.0417109607352583E-3</v>
      </c>
      <c r="H1109" s="9">
        <f t="shared" si="105"/>
        <v>9225.2779291829047</v>
      </c>
      <c r="I1109" s="9">
        <f t="shared" si="106"/>
        <v>9351.653291644936</v>
      </c>
      <c r="J1109" s="9">
        <f t="shared" si="107"/>
        <v>15371.363837353862</v>
      </c>
    </row>
    <row r="1110" spans="1:10">
      <c r="A1110" s="1">
        <v>41725</v>
      </c>
      <c r="B1110" s="9">
        <f>IFERROR(VLOOKUP(A1110,Data!A1113:B2541,2,FALSE),B1109)</f>
        <v>4826.8500979999999</v>
      </c>
      <c r="C1110" s="9">
        <f>IFERROR(VLOOKUP(A1110,Data!D1113:E2523,2,FALSE),C1109)</f>
        <v>9963.9902340000008</v>
      </c>
      <c r="D1110" s="10">
        <f>IFERROR(VLOOKUP(A1110,Data!G1113:H2593,2,FALSE),D1109)</f>
        <v>16264.23</v>
      </c>
      <c r="E1110" s="13">
        <f t="shared" si="102"/>
        <v>0</v>
      </c>
      <c r="F1110" s="13">
        <f t="shared" si="103"/>
        <v>0</v>
      </c>
      <c r="G1110" s="13">
        <f t="shared" si="104"/>
        <v>-2.9258116207583987E-4</v>
      </c>
      <c r="H1110" s="9">
        <f t="shared" si="105"/>
        <v>9225.2779291829047</v>
      </c>
      <c r="I1110" s="9">
        <f t="shared" si="106"/>
        <v>9351.653291644936</v>
      </c>
      <c r="J1110" s="9">
        <f t="shared" si="107"/>
        <v>15366.866465859637</v>
      </c>
    </row>
    <row r="1111" spans="1:10">
      <c r="A1111" s="1">
        <v>41726</v>
      </c>
      <c r="B1111" s="9">
        <f>IFERROR(VLOOKUP(A1111,Data!A1114:B2542,2,FALSE),B1110)</f>
        <v>4826.8500979999999</v>
      </c>
      <c r="C1111" s="9">
        <f>IFERROR(VLOOKUP(A1111,Data!D1114:E2524,2,FALSE),C1110)</f>
        <v>9963.9902340000008</v>
      </c>
      <c r="D1111" s="10">
        <f>IFERROR(VLOOKUP(A1111,Data!G1114:H2594,2,FALSE),D1110)</f>
        <v>16323.06</v>
      </c>
      <c r="E1111" s="13">
        <f t="shared" si="102"/>
        <v>0</v>
      </c>
      <c r="F1111" s="13">
        <f t="shared" si="103"/>
        <v>0</v>
      </c>
      <c r="G1111" s="13">
        <f t="shared" si="104"/>
        <v>3.6171401904670514E-3</v>
      </c>
      <c r="H1111" s="9">
        <f t="shared" si="105"/>
        <v>9225.2779291829047</v>
      </c>
      <c r="I1111" s="9">
        <f t="shared" si="106"/>
        <v>9351.653291644936</v>
      </c>
      <c r="J1111" s="9">
        <f t="shared" si="107"/>
        <v>15422.450576154837</v>
      </c>
    </row>
    <row r="1112" spans="1:10">
      <c r="A1112" s="1">
        <v>41729</v>
      </c>
      <c r="B1112" s="9">
        <f>IFERROR(VLOOKUP(A1112,Data!A1115:B2543,2,FALSE),B1111)</f>
        <v>4826.8500979999999</v>
      </c>
      <c r="C1112" s="9">
        <f>IFERROR(VLOOKUP(A1112,Data!D1115:E2525,2,FALSE),C1111)</f>
        <v>9963.9902340000008</v>
      </c>
      <c r="D1112" s="10">
        <f>IFERROR(VLOOKUP(A1112,Data!G1115:H2595,2,FALSE),D1111)</f>
        <v>16457.66</v>
      </c>
      <c r="E1112" s="13">
        <f t="shared" si="102"/>
        <v>0</v>
      </c>
      <c r="F1112" s="13">
        <f t="shared" si="103"/>
        <v>0</v>
      </c>
      <c r="G1112" s="13">
        <f t="shared" si="104"/>
        <v>8.2460028940652286E-3</v>
      </c>
      <c r="H1112" s="9">
        <f t="shared" si="105"/>
        <v>9225.2779291829047</v>
      </c>
      <c r="I1112" s="9">
        <f t="shared" si="106"/>
        <v>9351.653291644936</v>
      </c>
      <c r="J1112" s="9">
        <f t="shared" si="107"/>
        <v>15549.624148239387</v>
      </c>
    </row>
    <row r="1113" spans="1:10">
      <c r="A1113" s="1">
        <v>41730</v>
      </c>
      <c r="B1113" s="9">
        <f>IFERROR(VLOOKUP(A1113,Data!A1116:B2544,2,FALSE),B1112)</f>
        <v>4826.8500979999999</v>
      </c>
      <c r="C1113" s="9">
        <f>IFERROR(VLOOKUP(A1113,Data!D1116:E2526,2,FALSE),C1112)</f>
        <v>9963.9902340000008</v>
      </c>
      <c r="D1113" s="10">
        <f>IFERROR(VLOOKUP(A1113,Data!G1116:H2596,2,FALSE),D1112)</f>
        <v>16532.61</v>
      </c>
      <c r="E1113" s="13">
        <f t="shared" si="102"/>
        <v>0</v>
      </c>
      <c r="F1113" s="13">
        <f t="shared" si="103"/>
        <v>0</v>
      </c>
      <c r="G1113" s="13">
        <f t="shared" si="104"/>
        <v>4.5541103656291798E-3</v>
      </c>
      <c r="H1113" s="9">
        <f t="shared" si="105"/>
        <v>9225.2779291829047</v>
      </c>
      <c r="I1113" s="9">
        <f t="shared" si="106"/>
        <v>9351.653291644936</v>
      </c>
      <c r="J1113" s="9">
        <f t="shared" si="107"/>
        <v>15620.438852754523</v>
      </c>
    </row>
    <row r="1114" spans="1:10">
      <c r="A1114" s="1">
        <v>41731</v>
      </c>
      <c r="B1114" s="9">
        <f>IFERROR(VLOOKUP(A1114,Data!A1117:B2545,2,FALSE),B1113)</f>
        <v>4826.8500979999999</v>
      </c>
      <c r="C1114" s="9">
        <f>IFERROR(VLOOKUP(A1114,Data!D1117:E2527,2,FALSE),C1113)</f>
        <v>9963.9902340000008</v>
      </c>
      <c r="D1114" s="10">
        <f>IFERROR(VLOOKUP(A1114,Data!G1117:H2597,2,FALSE),D1113)</f>
        <v>16573</v>
      </c>
      <c r="E1114" s="13">
        <f t="shared" si="102"/>
        <v>0</v>
      </c>
      <c r="F1114" s="13">
        <f t="shared" si="103"/>
        <v>0</v>
      </c>
      <c r="G1114" s="13">
        <f t="shared" si="104"/>
        <v>2.4430504318434547E-3</v>
      </c>
      <c r="H1114" s="9">
        <f t="shared" si="105"/>
        <v>9225.2779291829047</v>
      </c>
      <c r="I1114" s="9">
        <f t="shared" si="106"/>
        <v>9351.653291644936</v>
      </c>
      <c r="J1114" s="9">
        <f t="shared" si="107"/>
        <v>15658.600372639332</v>
      </c>
    </row>
    <row r="1115" spans="1:10">
      <c r="A1115" s="1">
        <v>41732</v>
      </c>
      <c r="B1115" s="9">
        <f>IFERROR(VLOOKUP(A1115,Data!A1118:B2546,2,FALSE),B1114)</f>
        <v>4826.8500979999999</v>
      </c>
      <c r="C1115" s="9">
        <f>IFERROR(VLOOKUP(A1115,Data!D1118:E2528,2,FALSE),C1114)</f>
        <v>9963.9902340000008</v>
      </c>
      <c r="D1115" s="10">
        <f>IFERROR(VLOOKUP(A1115,Data!G1118:H2598,2,FALSE),D1114)</f>
        <v>16572.55</v>
      </c>
      <c r="E1115" s="13">
        <f t="shared" si="102"/>
        <v>0</v>
      </c>
      <c r="F1115" s="13">
        <f t="shared" si="103"/>
        <v>0</v>
      </c>
      <c r="G1115" s="13">
        <f t="shared" si="104"/>
        <v>-2.7152597598547494E-5</v>
      </c>
      <c r="H1115" s="9">
        <f t="shared" si="105"/>
        <v>9225.2779291829047</v>
      </c>
      <c r="I1115" s="9">
        <f t="shared" si="106"/>
        <v>9351.653291644936</v>
      </c>
      <c r="J1115" s="9">
        <f t="shared" si="107"/>
        <v>15658.175200964457</v>
      </c>
    </row>
    <row r="1116" spans="1:10">
      <c r="A1116" s="1">
        <v>41733</v>
      </c>
      <c r="B1116" s="9">
        <f>IFERROR(VLOOKUP(A1116,Data!A1119:B2547,2,FALSE),B1115)</f>
        <v>4826.8500979999999</v>
      </c>
      <c r="C1116" s="9">
        <f>IFERROR(VLOOKUP(A1116,Data!D1119:E2529,2,FALSE),C1115)</f>
        <v>9963.9902340000008</v>
      </c>
      <c r="D1116" s="10">
        <f>IFERROR(VLOOKUP(A1116,Data!G1119:H2599,2,FALSE),D1115)</f>
        <v>16412.71</v>
      </c>
      <c r="E1116" s="13">
        <f t="shared" si="102"/>
        <v>0</v>
      </c>
      <c r="F1116" s="13">
        <f t="shared" si="103"/>
        <v>0</v>
      </c>
      <c r="G1116" s="13">
        <f t="shared" si="104"/>
        <v>-9.6448645501145056E-3</v>
      </c>
      <c r="H1116" s="9">
        <f t="shared" si="105"/>
        <v>9225.2779291829047</v>
      </c>
      <c r="I1116" s="9">
        <f t="shared" si="106"/>
        <v>9351.653291644936</v>
      </c>
      <c r="J1116" s="9">
        <f t="shared" si="107"/>
        <v>15507.154222049194</v>
      </c>
    </row>
    <row r="1117" spans="1:10">
      <c r="A1117" s="1">
        <v>41736</v>
      </c>
      <c r="B1117" s="9">
        <f>IFERROR(VLOOKUP(A1117,Data!A1120:B2548,2,FALSE),B1116)</f>
        <v>4826.8500979999999</v>
      </c>
      <c r="C1117" s="9">
        <f>IFERROR(VLOOKUP(A1117,Data!D1120:E2530,2,FALSE),C1116)</f>
        <v>9963.9902340000008</v>
      </c>
      <c r="D1117" s="10">
        <f>IFERROR(VLOOKUP(A1117,Data!G1120:H2600,2,FALSE),D1116)</f>
        <v>16245.87</v>
      </c>
      <c r="E1117" s="13">
        <f t="shared" si="102"/>
        <v>0</v>
      </c>
      <c r="F1117" s="13">
        <f t="shared" si="103"/>
        <v>0</v>
      </c>
      <c r="G1117" s="13">
        <f t="shared" si="104"/>
        <v>-1.0165292629919028E-2</v>
      </c>
      <c r="H1117" s="9">
        <f t="shared" si="105"/>
        <v>9225.2779291829047</v>
      </c>
      <c r="I1117" s="9">
        <f t="shared" si="106"/>
        <v>9351.653291644936</v>
      </c>
      <c r="J1117" s="9">
        <f t="shared" si="107"/>
        <v>15349.519461524778</v>
      </c>
    </row>
    <row r="1118" spans="1:10">
      <c r="A1118" s="1">
        <v>41737</v>
      </c>
      <c r="B1118" s="9">
        <f>IFERROR(VLOOKUP(A1118,Data!A1121:B2549,2,FALSE),B1117)</f>
        <v>4826.8500979999999</v>
      </c>
      <c r="C1118" s="9">
        <f>IFERROR(VLOOKUP(A1118,Data!D1121:E2531,2,FALSE),C1117)</f>
        <v>9963.9902340000008</v>
      </c>
      <c r="D1118" s="10">
        <f>IFERROR(VLOOKUP(A1118,Data!G1121:H2601,2,FALSE),D1117)</f>
        <v>16256.14</v>
      </c>
      <c r="E1118" s="13">
        <f t="shared" si="102"/>
        <v>0</v>
      </c>
      <c r="F1118" s="13">
        <f t="shared" si="103"/>
        <v>0</v>
      </c>
      <c r="G1118" s="13">
        <f t="shared" si="104"/>
        <v>6.3216066606458239E-4</v>
      </c>
      <c r="H1118" s="9">
        <f t="shared" si="105"/>
        <v>9225.2779291829047</v>
      </c>
      <c r="I1118" s="9">
        <f t="shared" si="106"/>
        <v>9351.653291644936</v>
      </c>
      <c r="J1118" s="9">
        <f t="shared" si="107"/>
        <v>15359.222823971348</v>
      </c>
    </row>
    <row r="1119" spans="1:10">
      <c r="A1119" s="1">
        <v>41738</v>
      </c>
      <c r="B1119" s="9">
        <f>IFERROR(VLOOKUP(A1119,Data!A1122:B2550,2,FALSE),B1118)</f>
        <v>4826.8500979999999</v>
      </c>
      <c r="C1119" s="9">
        <f>IFERROR(VLOOKUP(A1119,Data!D1122:E2532,2,FALSE),C1118)</f>
        <v>9963.9902340000008</v>
      </c>
      <c r="D1119" s="10">
        <f>IFERROR(VLOOKUP(A1119,Data!G1122:H2602,2,FALSE),D1118)</f>
        <v>16437.18</v>
      </c>
      <c r="E1119" s="13">
        <f t="shared" si="102"/>
        <v>0</v>
      </c>
      <c r="F1119" s="13">
        <f t="shared" si="103"/>
        <v>0</v>
      </c>
      <c r="G1119" s="13">
        <f t="shared" si="104"/>
        <v>1.1136715111951599E-2</v>
      </c>
      <c r="H1119" s="9">
        <f t="shared" si="105"/>
        <v>9225.2779291829047</v>
      </c>
      <c r="I1119" s="9">
        <f t="shared" si="106"/>
        <v>9351.653291644936</v>
      </c>
      <c r="J1119" s="9">
        <f t="shared" si="107"/>
        <v>15530.274112902902</v>
      </c>
    </row>
    <row r="1120" spans="1:10">
      <c r="A1120" s="1">
        <v>41739</v>
      </c>
      <c r="B1120" s="9">
        <f>IFERROR(VLOOKUP(A1120,Data!A1123:B2551,2,FALSE),B1119)</f>
        <v>4826.8500979999999</v>
      </c>
      <c r="C1120" s="9">
        <f>IFERROR(VLOOKUP(A1120,Data!D1123:E2533,2,FALSE),C1119)</f>
        <v>9963.9902340000008</v>
      </c>
      <c r="D1120" s="10">
        <f>IFERROR(VLOOKUP(A1120,Data!G1123:H2603,2,FALSE),D1119)</f>
        <v>16170.22</v>
      </c>
      <c r="E1120" s="13">
        <f t="shared" si="102"/>
        <v>0</v>
      </c>
      <c r="F1120" s="13">
        <f t="shared" si="103"/>
        <v>0</v>
      </c>
      <c r="G1120" s="13">
        <f t="shared" si="104"/>
        <v>-1.624122872658211E-2</v>
      </c>
      <c r="H1120" s="9">
        <f t="shared" si="105"/>
        <v>9225.2779291829047</v>
      </c>
      <c r="I1120" s="9">
        <f t="shared" si="106"/>
        <v>9351.653291644936</v>
      </c>
      <c r="J1120" s="9">
        <f t="shared" si="107"/>
        <v>15278.04337884873</v>
      </c>
    </row>
    <row r="1121" spans="1:10">
      <c r="A1121" s="1">
        <v>41740</v>
      </c>
      <c r="B1121" s="9">
        <f>IFERROR(VLOOKUP(A1121,Data!A1124:B2552,2,FALSE),B1120)</f>
        <v>4826.8500979999999</v>
      </c>
      <c r="C1121" s="9">
        <f>IFERROR(VLOOKUP(A1121,Data!D1124:E2534,2,FALSE),C1120)</f>
        <v>9963.9902340000008</v>
      </c>
      <c r="D1121" s="10">
        <f>IFERROR(VLOOKUP(A1121,Data!G1124:H2604,2,FALSE),D1120)</f>
        <v>16026.75</v>
      </c>
      <c r="E1121" s="13">
        <f t="shared" si="102"/>
        <v>0</v>
      </c>
      <c r="F1121" s="13">
        <f t="shared" si="103"/>
        <v>0</v>
      </c>
      <c r="G1121" s="13">
        <f t="shared" si="104"/>
        <v>-8.8724828728365696E-3</v>
      </c>
      <c r="H1121" s="9">
        <f t="shared" si="105"/>
        <v>9225.2779291829047</v>
      </c>
      <c r="I1121" s="9">
        <f t="shared" si="106"/>
        <v>9351.653291644936</v>
      </c>
      <c r="J1121" s="9">
        <f t="shared" si="107"/>
        <v>15142.48920063944</v>
      </c>
    </row>
    <row r="1122" spans="1:10">
      <c r="A1122" s="1">
        <v>41743</v>
      </c>
      <c r="B1122" s="9">
        <f>IFERROR(VLOOKUP(A1122,Data!A1125:B2553,2,FALSE),B1121)</f>
        <v>4826.8500979999999</v>
      </c>
      <c r="C1122" s="9">
        <f>IFERROR(VLOOKUP(A1122,Data!D1125:E2535,2,FALSE),C1121)</f>
        <v>9963.9902340000008</v>
      </c>
      <c r="D1122" s="10">
        <f>IFERROR(VLOOKUP(A1122,Data!G1125:H2605,2,FALSE),D1121)</f>
        <v>16173.24</v>
      </c>
      <c r="E1122" s="13">
        <f t="shared" si="102"/>
        <v>0</v>
      </c>
      <c r="F1122" s="13">
        <f t="shared" si="103"/>
        <v>0</v>
      </c>
      <c r="G1122" s="13">
        <f t="shared" si="104"/>
        <v>9.1403434882306005E-3</v>
      </c>
      <c r="H1122" s="9">
        <f t="shared" si="105"/>
        <v>9225.2779291829047</v>
      </c>
      <c r="I1122" s="9">
        <f t="shared" si="106"/>
        <v>9351.653291644936</v>
      </c>
      <c r="J1122" s="9">
        <f t="shared" si="107"/>
        <v>15280.896753200108</v>
      </c>
    </row>
    <row r="1123" spans="1:10">
      <c r="A1123" s="1">
        <v>41744</v>
      </c>
      <c r="B1123" s="9">
        <f>IFERROR(VLOOKUP(A1123,Data!A1126:B2554,2,FALSE),B1122)</f>
        <v>4826.8500979999999</v>
      </c>
      <c r="C1123" s="9">
        <f>IFERROR(VLOOKUP(A1123,Data!D1126:E2536,2,FALSE),C1122)</f>
        <v>9963.9902340000008</v>
      </c>
      <c r="D1123" s="10">
        <f>IFERROR(VLOOKUP(A1123,Data!G1126:H2606,2,FALSE),D1122)</f>
        <v>16262.56</v>
      </c>
      <c r="E1123" s="13">
        <f t="shared" si="102"/>
        <v>0</v>
      </c>
      <c r="F1123" s="13">
        <f t="shared" si="103"/>
        <v>0</v>
      </c>
      <c r="G1123" s="13">
        <f t="shared" si="104"/>
        <v>5.5227029339822891E-3</v>
      </c>
      <c r="H1123" s="9">
        <f t="shared" si="105"/>
        <v>9225.2779291829047</v>
      </c>
      <c r="I1123" s="9">
        <f t="shared" si="106"/>
        <v>9351.653291644936</v>
      </c>
      <c r="J1123" s="9">
        <f t="shared" si="107"/>
        <v>15365.288606532888</v>
      </c>
    </row>
    <row r="1124" spans="1:10">
      <c r="A1124" s="1">
        <v>41745</v>
      </c>
      <c r="B1124" s="9">
        <f>IFERROR(VLOOKUP(A1124,Data!A1127:B2555,2,FALSE),B1123)</f>
        <v>4826.8500979999999</v>
      </c>
      <c r="C1124" s="9">
        <f>IFERROR(VLOOKUP(A1124,Data!D1127:E2537,2,FALSE),C1123)</f>
        <v>9963.9902340000008</v>
      </c>
      <c r="D1124" s="10">
        <f>IFERROR(VLOOKUP(A1124,Data!G1127:H2607,2,FALSE),D1123)</f>
        <v>16424.849999999999</v>
      </c>
      <c r="E1124" s="13">
        <f t="shared" si="102"/>
        <v>0</v>
      </c>
      <c r="F1124" s="13">
        <f t="shared" si="103"/>
        <v>0</v>
      </c>
      <c r="G1124" s="13">
        <f t="shared" si="104"/>
        <v>9.9793636426244742E-3</v>
      </c>
      <c r="H1124" s="9">
        <f t="shared" si="105"/>
        <v>9225.2779291829047</v>
      </c>
      <c r="I1124" s="9">
        <f t="shared" si="106"/>
        <v>9351.653291644936</v>
      </c>
      <c r="J1124" s="9">
        <f t="shared" si="107"/>
        <v>15518.624409011352</v>
      </c>
    </row>
    <row r="1125" spans="1:10">
      <c r="A1125" s="1">
        <v>41746</v>
      </c>
      <c r="B1125" s="9">
        <f>IFERROR(VLOOKUP(A1125,Data!A1128:B2556,2,FALSE),B1124)</f>
        <v>4826.8500979999999</v>
      </c>
      <c r="C1125" s="9">
        <f>IFERROR(VLOOKUP(A1125,Data!D1128:E2538,2,FALSE),C1124)</f>
        <v>9963.9902340000008</v>
      </c>
      <c r="D1125" s="10">
        <f>IFERROR(VLOOKUP(A1125,Data!G1128:H2608,2,FALSE),D1124)</f>
        <v>16408.54</v>
      </c>
      <c r="E1125" s="13">
        <f t="shared" si="102"/>
        <v>0</v>
      </c>
      <c r="F1125" s="13">
        <f t="shared" si="103"/>
        <v>0</v>
      </c>
      <c r="G1125" s="13">
        <f t="shared" si="104"/>
        <v>-9.9300754649191158E-4</v>
      </c>
      <c r="H1125" s="9">
        <f t="shared" si="105"/>
        <v>9225.2779291829047</v>
      </c>
      <c r="I1125" s="9">
        <f t="shared" si="106"/>
        <v>9351.653291644936</v>
      </c>
      <c r="J1125" s="9">
        <f t="shared" si="107"/>
        <v>15503.21429786203</v>
      </c>
    </row>
    <row r="1126" spans="1:10">
      <c r="A1126" s="1">
        <v>41747</v>
      </c>
      <c r="B1126" s="9">
        <f>IFERROR(VLOOKUP(A1126,Data!A1129:B2557,2,FALSE),B1125)</f>
        <v>4826.8500979999999</v>
      </c>
      <c r="C1126" s="9">
        <f>IFERROR(VLOOKUP(A1126,Data!D1129:E2539,2,FALSE),C1125)</f>
        <v>9963.9902340000008</v>
      </c>
      <c r="D1126" s="10">
        <f>IFERROR(VLOOKUP(A1126,Data!G1129:H2609,2,FALSE),D1125)</f>
        <v>16408.54</v>
      </c>
      <c r="E1126" s="13">
        <f t="shared" si="102"/>
        <v>0</v>
      </c>
      <c r="F1126" s="13">
        <f t="shared" si="103"/>
        <v>0</v>
      </c>
      <c r="G1126" s="13">
        <f t="shared" si="104"/>
        <v>0</v>
      </c>
      <c r="H1126" s="9">
        <f t="shared" si="105"/>
        <v>9225.2779291829047</v>
      </c>
      <c r="I1126" s="9">
        <f t="shared" si="106"/>
        <v>9351.653291644936</v>
      </c>
      <c r="J1126" s="9">
        <f t="shared" si="107"/>
        <v>15503.21429786203</v>
      </c>
    </row>
    <row r="1127" spans="1:10">
      <c r="A1127" s="1">
        <v>41750</v>
      </c>
      <c r="B1127" s="9">
        <f>IFERROR(VLOOKUP(A1127,Data!A1130:B2558,2,FALSE),B1126)</f>
        <v>4826.8500979999999</v>
      </c>
      <c r="C1127" s="9">
        <f>IFERROR(VLOOKUP(A1127,Data!D1130:E2540,2,FALSE),C1126)</f>
        <v>9963.9902340000008</v>
      </c>
      <c r="D1127" s="10">
        <f>IFERROR(VLOOKUP(A1127,Data!G1130:H2610,2,FALSE),D1126)</f>
        <v>16449.25</v>
      </c>
      <c r="E1127" s="13">
        <f t="shared" si="102"/>
        <v>0</v>
      </c>
      <c r="F1127" s="13">
        <f t="shared" si="103"/>
        <v>0</v>
      </c>
      <c r="G1127" s="13">
        <f t="shared" si="104"/>
        <v>2.4810251247215855E-3</v>
      </c>
      <c r="H1127" s="9">
        <f t="shared" si="105"/>
        <v>9225.2779291829047</v>
      </c>
      <c r="I1127" s="9">
        <f t="shared" si="106"/>
        <v>9351.653291644936</v>
      </c>
      <c r="J1127" s="9">
        <f t="shared" si="107"/>
        <v>15541.678162048969</v>
      </c>
    </row>
    <row r="1128" spans="1:10">
      <c r="A1128" s="1">
        <v>41751</v>
      </c>
      <c r="B1128" s="9">
        <f>IFERROR(VLOOKUP(A1128,Data!A1131:B2559,2,FALSE),B1127)</f>
        <v>4826.8500979999999</v>
      </c>
      <c r="C1128" s="9">
        <f>IFERROR(VLOOKUP(A1128,Data!D1131:E2541,2,FALSE),C1127)</f>
        <v>9963.9902340000008</v>
      </c>
      <c r="D1128" s="10">
        <f>IFERROR(VLOOKUP(A1128,Data!G1131:H2611,2,FALSE),D1127)</f>
        <v>16514.37</v>
      </c>
      <c r="E1128" s="13">
        <f t="shared" si="102"/>
        <v>0</v>
      </c>
      <c r="F1128" s="13">
        <f t="shared" si="103"/>
        <v>0</v>
      </c>
      <c r="G1128" s="13">
        <f t="shared" si="104"/>
        <v>3.9588431083483434E-3</v>
      </c>
      <c r="H1128" s="9">
        <f t="shared" si="105"/>
        <v>9225.2779291829047</v>
      </c>
      <c r="I1128" s="9">
        <f t="shared" si="106"/>
        <v>9351.653291644936</v>
      </c>
      <c r="J1128" s="9">
        <f t="shared" si="107"/>
        <v>15603.205227532964</v>
      </c>
    </row>
    <row r="1129" spans="1:10">
      <c r="A1129" s="1">
        <v>41752</v>
      </c>
      <c r="B1129" s="9">
        <f>IFERROR(VLOOKUP(A1129,Data!A1132:B2560,2,FALSE),B1128)</f>
        <v>4826.8500979999999</v>
      </c>
      <c r="C1129" s="9">
        <f>IFERROR(VLOOKUP(A1129,Data!D1132:E2542,2,FALSE),C1128)</f>
        <v>9963.9902340000008</v>
      </c>
      <c r="D1129" s="10">
        <f>IFERROR(VLOOKUP(A1129,Data!G1132:H2612,2,FALSE),D1128)</f>
        <v>16501.650000000001</v>
      </c>
      <c r="E1129" s="13">
        <f t="shared" si="102"/>
        <v>0</v>
      </c>
      <c r="F1129" s="13">
        <f t="shared" si="103"/>
        <v>0</v>
      </c>
      <c r="G1129" s="13">
        <f t="shared" si="104"/>
        <v>-7.7023828338577418E-4</v>
      </c>
      <c r="H1129" s="9">
        <f t="shared" si="105"/>
        <v>9225.2779291829047</v>
      </c>
      <c r="I1129" s="9">
        <f t="shared" si="106"/>
        <v>9351.653291644936</v>
      </c>
      <c r="J1129" s="9">
        <f t="shared" si="107"/>
        <v>15591.187041523193</v>
      </c>
    </row>
    <row r="1130" spans="1:10">
      <c r="A1130" s="1">
        <v>41753</v>
      </c>
      <c r="B1130" s="9">
        <f>IFERROR(VLOOKUP(A1130,Data!A1133:B2561,2,FALSE),B1129)</f>
        <v>4826.8500979999999</v>
      </c>
      <c r="C1130" s="9">
        <f>IFERROR(VLOOKUP(A1130,Data!D1133:E2543,2,FALSE),C1129)</f>
        <v>9963.9902340000008</v>
      </c>
      <c r="D1130" s="10">
        <f>IFERROR(VLOOKUP(A1130,Data!G1133:H2613,2,FALSE),D1129)</f>
        <v>16501.650000000001</v>
      </c>
      <c r="E1130" s="13">
        <f t="shared" si="102"/>
        <v>0</v>
      </c>
      <c r="F1130" s="13">
        <f t="shared" si="103"/>
        <v>0</v>
      </c>
      <c r="G1130" s="13">
        <f t="shared" si="104"/>
        <v>0</v>
      </c>
      <c r="H1130" s="9">
        <f t="shared" si="105"/>
        <v>9225.2779291829047</v>
      </c>
      <c r="I1130" s="9">
        <f t="shared" si="106"/>
        <v>9351.653291644936</v>
      </c>
      <c r="J1130" s="9">
        <f t="shared" si="107"/>
        <v>15591.187041523193</v>
      </c>
    </row>
    <row r="1131" spans="1:10">
      <c r="A1131" s="1">
        <v>41754</v>
      </c>
      <c r="B1131" s="9">
        <f>IFERROR(VLOOKUP(A1131,Data!A1134:B2562,2,FALSE),B1130)</f>
        <v>4826.8500979999999</v>
      </c>
      <c r="C1131" s="9">
        <f>IFERROR(VLOOKUP(A1131,Data!D1134:E2544,2,FALSE),C1130)</f>
        <v>9963.9902340000008</v>
      </c>
      <c r="D1131" s="10">
        <f>IFERROR(VLOOKUP(A1131,Data!G1134:H2614,2,FALSE),D1130)</f>
        <v>16361.46</v>
      </c>
      <c r="E1131" s="13">
        <f t="shared" si="102"/>
        <v>0</v>
      </c>
      <c r="F1131" s="13">
        <f t="shared" si="103"/>
        <v>0</v>
      </c>
      <c r="G1131" s="13">
        <f t="shared" si="104"/>
        <v>-8.4955140849552815E-3</v>
      </c>
      <c r="H1131" s="9">
        <f t="shared" si="105"/>
        <v>9225.2779291829047</v>
      </c>
      <c r="I1131" s="9">
        <f t="shared" si="106"/>
        <v>9351.653291644936</v>
      </c>
      <c r="J1131" s="9">
        <f t="shared" si="107"/>
        <v>15458.73189241076</v>
      </c>
    </row>
    <row r="1132" spans="1:10">
      <c r="A1132" s="1">
        <v>41757</v>
      </c>
      <c r="B1132" s="9">
        <f>IFERROR(VLOOKUP(A1132,Data!A1135:B2563,2,FALSE),B1131)</f>
        <v>4826.8500979999999</v>
      </c>
      <c r="C1132" s="9">
        <f>IFERROR(VLOOKUP(A1132,Data!D1135:E2545,2,FALSE),C1131)</f>
        <v>9963.9902340000008</v>
      </c>
      <c r="D1132" s="10">
        <f>IFERROR(VLOOKUP(A1132,Data!G1135:H2615,2,FALSE),D1131)</f>
        <v>16448.740000000002</v>
      </c>
      <c r="E1132" s="13">
        <f t="shared" si="102"/>
        <v>0</v>
      </c>
      <c r="F1132" s="13">
        <f t="shared" si="103"/>
        <v>0</v>
      </c>
      <c r="G1132" s="13">
        <f t="shared" si="104"/>
        <v>5.3344872645841191E-3</v>
      </c>
      <c r="H1132" s="9">
        <f t="shared" si="105"/>
        <v>9225.2779291829047</v>
      </c>
      <c r="I1132" s="9">
        <f t="shared" si="106"/>
        <v>9351.653291644936</v>
      </c>
      <c r="J1132" s="9">
        <f t="shared" si="107"/>
        <v>15541.196300817446</v>
      </c>
    </row>
    <row r="1133" spans="1:10">
      <c r="A1133" s="1">
        <v>41758</v>
      </c>
      <c r="B1133" s="9">
        <f>IFERROR(VLOOKUP(A1133,Data!A1136:B2564,2,FALSE),B1132)</f>
        <v>4826.8500979999999</v>
      </c>
      <c r="C1133" s="9">
        <f>IFERROR(VLOOKUP(A1133,Data!D1136:E2546,2,FALSE),C1132)</f>
        <v>9963.9902340000008</v>
      </c>
      <c r="D1133" s="10">
        <f>IFERROR(VLOOKUP(A1133,Data!G1136:H2616,2,FALSE),D1132)</f>
        <v>16535.37</v>
      </c>
      <c r="E1133" s="13">
        <f t="shared" si="102"/>
        <v>0</v>
      </c>
      <c r="F1133" s="13">
        <f t="shared" si="103"/>
        <v>0</v>
      </c>
      <c r="G1133" s="13">
        <f t="shared" si="104"/>
        <v>5.2666648022886477E-3</v>
      </c>
      <c r="H1133" s="9">
        <f t="shared" si="105"/>
        <v>9225.2779291829047</v>
      </c>
      <c r="I1133" s="9">
        <f t="shared" si="106"/>
        <v>9351.653291644936</v>
      </c>
      <c r="J1133" s="9">
        <f t="shared" si="107"/>
        <v>15623.046572360417</v>
      </c>
    </row>
    <row r="1134" spans="1:10">
      <c r="A1134" s="1">
        <v>41759</v>
      </c>
      <c r="B1134" s="9">
        <f>IFERROR(VLOOKUP(A1134,Data!A1137:B2565,2,FALSE),B1133)</f>
        <v>4826.8500979999999</v>
      </c>
      <c r="C1134" s="9">
        <f>IFERROR(VLOOKUP(A1134,Data!D1137:E2547,2,FALSE),C1133)</f>
        <v>9963.9902340000008</v>
      </c>
      <c r="D1134" s="10">
        <f>IFERROR(VLOOKUP(A1134,Data!G1137:H2617,2,FALSE),D1133)</f>
        <v>16580.84</v>
      </c>
      <c r="E1134" s="13">
        <f t="shared" si="102"/>
        <v>0</v>
      </c>
      <c r="F1134" s="13">
        <f t="shared" si="103"/>
        <v>0</v>
      </c>
      <c r="G1134" s="13">
        <f t="shared" si="104"/>
        <v>2.7498628697151116E-3</v>
      </c>
      <c r="H1134" s="9">
        <f t="shared" si="105"/>
        <v>9225.2779291829047</v>
      </c>
      <c r="I1134" s="9">
        <f t="shared" si="106"/>
        <v>9351.653291644936</v>
      </c>
      <c r="J1134" s="9">
        <f t="shared" si="107"/>
        <v>15666.007808041582</v>
      </c>
    </row>
    <row r="1135" spans="1:10">
      <c r="A1135" s="1">
        <v>41760</v>
      </c>
      <c r="B1135" s="9">
        <f>IFERROR(VLOOKUP(A1135,Data!A1138:B2566,2,FALSE),B1134)</f>
        <v>4826.8500979999999</v>
      </c>
      <c r="C1135" s="9">
        <f>IFERROR(VLOOKUP(A1135,Data!D1138:E2548,2,FALSE),C1134)</f>
        <v>9963.9902340000008</v>
      </c>
      <c r="D1135" s="10">
        <f>IFERROR(VLOOKUP(A1135,Data!G1138:H2618,2,FALSE),D1134)</f>
        <v>16558.87</v>
      </c>
      <c r="E1135" s="13">
        <f t="shared" si="102"/>
        <v>0</v>
      </c>
      <c r="F1135" s="13">
        <f t="shared" si="103"/>
        <v>0</v>
      </c>
      <c r="G1135" s="13">
        <f t="shared" si="104"/>
        <v>-1.3250233401927262E-3</v>
      </c>
      <c r="H1135" s="9">
        <f t="shared" si="105"/>
        <v>9225.2779291829047</v>
      </c>
      <c r="I1135" s="9">
        <f t="shared" si="106"/>
        <v>9351.653291644936</v>
      </c>
      <c r="J1135" s="9">
        <f t="shared" si="107"/>
        <v>15645.249982048286</v>
      </c>
    </row>
    <row r="1136" spans="1:10">
      <c r="A1136" s="1">
        <v>41761</v>
      </c>
      <c r="B1136" s="9">
        <f>IFERROR(VLOOKUP(A1136,Data!A1139:B2567,2,FALSE),B1135)</f>
        <v>4826.8500979999999</v>
      </c>
      <c r="C1136" s="9">
        <f>IFERROR(VLOOKUP(A1136,Data!D1139:E2549,2,FALSE),C1135)</f>
        <v>9963.9902340000008</v>
      </c>
      <c r="D1136" s="10">
        <f>IFERROR(VLOOKUP(A1136,Data!G1139:H2619,2,FALSE),D1135)</f>
        <v>16512.89</v>
      </c>
      <c r="E1136" s="13">
        <f t="shared" si="102"/>
        <v>0</v>
      </c>
      <c r="F1136" s="13">
        <f t="shared" si="103"/>
        <v>0</v>
      </c>
      <c r="G1136" s="13">
        <f t="shared" si="104"/>
        <v>-2.7767595252574341E-3</v>
      </c>
      <c r="H1136" s="9">
        <f t="shared" si="105"/>
        <v>9225.2779291829047</v>
      </c>
      <c r="I1136" s="9">
        <f t="shared" si="106"/>
        <v>9351.653291644936</v>
      </c>
      <c r="J1136" s="9">
        <f t="shared" si="107"/>
        <v>15601.8068851356</v>
      </c>
    </row>
    <row r="1137" spans="1:10">
      <c r="A1137" s="1">
        <v>41764</v>
      </c>
      <c r="B1137" s="9">
        <f>IFERROR(VLOOKUP(A1137,Data!A1140:B2568,2,FALSE),B1136)</f>
        <v>4826.8500979999999</v>
      </c>
      <c r="C1137" s="9">
        <f>IFERROR(VLOOKUP(A1137,Data!D1140:E2550,2,FALSE),C1136)</f>
        <v>9963.9902340000008</v>
      </c>
      <c r="D1137" s="10">
        <f>IFERROR(VLOOKUP(A1137,Data!G1140:H2620,2,FALSE),D1136)</f>
        <v>16530.55</v>
      </c>
      <c r="E1137" s="13">
        <f t="shared" si="102"/>
        <v>0</v>
      </c>
      <c r="F1137" s="13">
        <f t="shared" si="103"/>
        <v>0</v>
      </c>
      <c r="G1137" s="13">
        <f t="shared" si="104"/>
        <v>1.0694675492902729E-3</v>
      </c>
      <c r="H1137" s="9">
        <f t="shared" si="105"/>
        <v>9225.2779291829047</v>
      </c>
      <c r="I1137" s="9">
        <f t="shared" si="106"/>
        <v>9351.653291644936</v>
      </c>
      <c r="J1137" s="9">
        <f t="shared" si="107"/>
        <v>15618.492511309549</v>
      </c>
    </row>
    <row r="1138" spans="1:10">
      <c r="A1138" s="1">
        <v>41765</v>
      </c>
      <c r="B1138" s="9">
        <f>IFERROR(VLOOKUP(A1138,Data!A1141:B2569,2,FALSE),B1137)</f>
        <v>4826.8500979999999</v>
      </c>
      <c r="C1138" s="9">
        <f>IFERROR(VLOOKUP(A1138,Data!D1141:E2551,2,FALSE),C1137)</f>
        <v>9963.9902340000008</v>
      </c>
      <c r="D1138" s="10">
        <f>IFERROR(VLOOKUP(A1138,Data!G1141:H2621,2,FALSE),D1137)</f>
        <v>16401.02</v>
      </c>
      <c r="E1138" s="13">
        <f t="shared" si="102"/>
        <v>0</v>
      </c>
      <c r="F1138" s="13">
        <f t="shared" si="103"/>
        <v>0</v>
      </c>
      <c r="G1138" s="13">
        <f t="shared" si="104"/>
        <v>-7.8357949372524719E-3</v>
      </c>
      <c r="H1138" s="9">
        <f t="shared" si="105"/>
        <v>9225.2779291829047</v>
      </c>
      <c r="I1138" s="9">
        <f t="shared" si="106"/>
        <v>9351.653291644936</v>
      </c>
      <c r="J1138" s="9">
        <f t="shared" si="107"/>
        <v>15496.109206761914</v>
      </c>
    </row>
    <row r="1139" spans="1:10">
      <c r="A1139" s="1">
        <v>41766</v>
      </c>
      <c r="B1139" s="9">
        <f>IFERROR(VLOOKUP(A1139,Data!A1142:B2570,2,FALSE),B1138)</f>
        <v>4826.8500979999999</v>
      </c>
      <c r="C1139" s="9">
        <f>IFERROR(VLOOKUP(A1139,Data!D1142:E2552,2,FALSE),C1138)</f>
        <v>9963.9902340000008</v>
      </c>
      <c r="D1139" s="10">
        <f>IFERROR(VLOOKUP(A1139,Data!G1142:H2622,2,FALSE),D1138)</f>
        <v>16518.54</v>
      </c>
      <c r="E1139" s="13">
        <f t="shared" si="102"/>
        <v>0</v>
      </c>
      <c r="F1139" s="13">
        <f t="shared" si="103"/>
        <v>0</v>
      </c>
      <c r="G1139" s="13">
        <f t="shared" si="104"/>
        <v>7.1654080051119038E-3</v>
      </c>
      <c r="H1139" s="9">
        <f t="shared" si="105"/>
        <v>9225.2779291829047</v>
      </c>
      <c r="I1139" s="9">
        <f t="shared" si="106"/>
        <v>9351.653291644936</v>
      </c>
      <c r="J1139" s="9">
        <f t="shared" si="107"/>
        <v>15607.145151720135</v>
      </c>
    </row>
    <row r="1140" spans="1:10">
      <c r="A1140" s="1">
        <v>41767</v>
      </c>
      <c r="B1140" s="9">
        <f>IFERROR(VLOOKUP(A1140,Data!A1143:B2571,2,FALSE),B1139)</f>
        <v>4826.8500979999999</v>
      </c>
      <c r="C1140" s="9">
        <f>IFERROR(VLOOKUP(A1140,Data!D1143:E2553,2,FALSE),C1139)</f>
        <v>9963.9902340000008</v>
      </c>
      <c r="D1140" s="10">
        <f>IFERROR(VLOOKUP(A1140,Data!G1143:H2623,2,FALSE),D1139)</f>
        <v>16550.97</v>
      </c>
      <c r="E1140" s="13">
        <f t="shared" si="102"/>
        <v>0</v>
      </c>
      <c r="F1140" s="13">
        <f t="shared" si="103"/>
        <v>0</v>
      </c>
      <c r="G1140" s="13">
        <f t="shared" si="104"/>
        <v>1.9632485679727317E-3</v>
      </c>
      <c r="H1140" s="9">
        <f t="shared" si="105"/>
        <v>9225.2779291829047</v>
      </c>
      <c r="I1140" s="9">
        <f t="shared" si="106"/>
        <v>9351.653291644936</v>
      </c>
      <c r="J1140" s="9">
        <f t="shared" si="107"/>
        <v>15637.785857089393</v>
      </c>
    </row>
    <row r="1141" spans="1:10">
      <c r="A1141" s="1">
        <v>41768</v>
      </c>
      <c r="B1141" s="9">
        <f>IFERROR(VLOOKUP(A1141,Data!A1144:B2572,2,FALSE),B1140)</f>
        <v>4826.8500979999999</v>
      </c>
      <c r="C1141" s="9">
        <f>IFERROR(VLOOKUP(A1141,Data!D1144:E2554,2,FALSE),C1140)</f>
        <v>9963.9902340000008</v>
      </c>
      <c r="D1141" s="10">
        <f>IFERROR(VLOOKUP(A1141,Data!G1144:H2624,2,FALSE),D1140)</f>
        <v>16583.34</v>
      </c>
      <c r="E1141" s="13">
        <f t="shared" si="102"/>
        <v>0</v>
      </c>
      <c r="F1141" s="13">
        <f t="shared" si="103"/>
        <v>0</v>
      </c>
      <c r="G1141" s="13">
        <f t="shared" si="104"/>
        <v>1.9557766100717347E-3</v>
      </c>
      <c r="H1141" s="9">
        <f t="shared" si="105"/>
        <v>9225.2779291829047</v>
      </c>
      <c r="I1141" s="9">
        <f t="shared" si="106"/>
        <v>9351.653291644936</v>
      </c>
      <c r="J1141" s="9">
        <f t="shared" si="107"/>
        <v>15668.369872902</v>
      </c>
    </row>
    <row r="1142" spans="1:10">
      <c r="A1142" s="1">
        <v>41771</v>
      </c>
      <c r="B1142" s="9">
        <f>IFERROR(VLOOKUP(A1142,Data!A1145:B2573,2,FALSE),B1141)</f>
        <v>4826.8500979999999</v>
      </c>
      <c r="C1142" s="9">
        <f>IFERROR(VLOOKUP(A1142,Data!D1145:E2555,2,FALSE),C1141)</f>
        <v>9963.9902340000008</v>
      </c>
      <c r="D1142" s="10">
        <f>IFERROR(VLOOKUP(A1142,Data!G1145:H2625,2,FALSE),D1141)</f>
        <v>16695.47</v>
      </c>
      <c r="E1142" s="13">
        <f t="shared" si="102"/>
        <v>0</v>
      </c>
      <c r="F1142" s="13">
        <f t="shared" si="103"/>
        <v>0</v>
      </c>
      <c r="G1142" s="13">
        <f t="shared" si="104"/>
        <v>6.7616053219677714E-3</v>
      </c>
      <c r="H1142" s="9">
        <f t="shared" si="105"/>
        <v>9225.2779291829047</v>
      </c>
      <c r="I1142" s="9">
        <f t="shared" si="106"/>
        <v>9351.653291644936</v>
      </c>
      <c r="J1142" s="9">
        <f t="shared" si="107"/>
        <v>15774.313206021172</v>
      </c>
    </row>
    <row r="1143" spans="1:10">
      <c r="A1143" s="1">
        <v>41772</v>
      </c>
      <c r="B1143" s="9">
        <f>IFERROR(VLOOKUP(A1143,Data!A1146:B2574,2,FALSE),B1142)</f>
        <v>4826.8500979999999</v>
      </c>
      <c r="C1143" s="9">
        <f>IFERROR(VLOOKUP(A1143,Data!D1146:E2556,2,FALSE),C1142)</f>
        <v>9963.9902340000008</v>
      </c>
      <c r="D1143" s="10">
        <f>IFERROR(VLOOKUP(A1143,Data!G1146:H2626,2,FALSE),D1142)</f>
        <v>16715.439999999999</v>
      </c>
      <c r="E1143" s="13">
        <f t="shared" si="102"/>
        <v>0</v>
      </c>
      <c r="F1143" s="13">
        <f t="shared" si="103"/>
        <v>0</v>
      </c>
      <c r="G1143" s="13">
        <f t="shared" si="104"/>
        <v>1.1961328432201982E-3</v>
      </c>
      <c r="H1143" s="9">
        <f t="shared" si="105"/>
        <v>9225.2779291829047</v>
      </c>
      <c r="I1143" s="9">
        <f t="shared" si="106"/>
        <v>9351.653291644936</v>
      </c>
      <c r="J1143" s="9">
        <f t="shared" si="107"/>
        <v>15793.181380126136</v>
      </c>
    </row>
    <row r="1144" spans="1:10">
      <c r="A1144" s="1">
        <v>41773</v>
      </c>
      <c r="B1144" s="9">
        <f>IFERROR(VLOOKUP(A1144,Data!A1147:B2575,2,FALSE),B1143)</f>
        <v>4826.8500979999999</v>
      </c>
      <c r="C1144" s="9">
        <f>IFERROR(VLOOKUP(A1144,Data!D1147:E2557,2,FALSE),C1143)</f>
        <v>9963.9902340000008</v>
      </c>
      <c r="D1144" s="10">
        <f>IFERROR(VLOOKUP(A1144,Data!G1147:H2627,2,FALSE),D1143)</f>
        <v>16613.97</v>
      </c>
      <c r="E1144" s="13">
        <f t="shared" si="102"/>
        <v>0</v>
      </c>
      <c r="F1144" s="13">
        <f t="shared" si="103"/>
        <v>0</v>
      </c>
      <c r="G1144" s="13">
        <f t="shared" si="104"/>
        <v>-6.0704354776181507E-3</v>
      </c>
      <c r="H1144" s="9">
        <f t="shared" si="105"/>
        <v>9225.2779291829047</v>
      </c>
      <c r="I1144" s="9">
        <f t="shared" si="106"/>
        <v>9351.653291644936</v>
      </c>
      <c r="J1144" s="9">
        <f t="shared" si="107"/>
        <v>15697.30989157176</v>
      </c>
    </row>
    <row r="1145" spans="1:10">
      <c r="A1145" s="1">
        <v>41774</v>
      </c>
      <c r="B1145" s="9">
        <f>IFERROR(VLOOKUP(A1145,Data!A1148:B2576,2,FALSE),B1144)</f>
        <v>4826.8500979999999</v>
      </c>
      <c r="C1145" s="9">
        <f>IFERROR(VLOOKUP(A1145,Data!D1148:E2558,2,FALSE),C1144)</f>
        <v>9963.9902340000008</v>
      </c>
      <c r="D1145" s="10">
        <f>IFERROR(VLOOKUP(A1145,Data!G1148:H2628,2,FALSE),D1144)</f>
        <v>16446.810000000001</v>
      </c>
      <c r="E1145" s="13">
        <f t="shared" si="102"/>
        <v>0</v>
      </c>
      <c r="F1145" s="13">
        <f t="shared" si="103"/>
        <v>0</v>
      </c>
      <c r="G1145" s="13">
        <f t="shared" si="104"/>
        <v>-1.006141217300861E-2</v>
      </c>
      <c r="H1145" s="9">
        <f t="shared" si="105"/>
        <v>9225.2779291829047</v>
      </c>
      <c r="I1145" s="9">
        <f t="shared" si="106"/>
        <v>9351.653291644936</v>
      </c>
      <c r="J1145" s="9">
        <f t="shared" si="107"/>
        <v>15539.372786745213</v>
      </c>
    </row>
    <row r="1146" spans="1:10">
      <c r="A1146" s="1">
        <v>41775</v>
      </c>
      <c r="B1146" s="9">
        <f>IFERROR(VLOOKUP(A1146,Data!A1149:B2577,2,FALSE),B1145)</f>
        <v>4826.8500979999999</v>
      </c>
      <c r="C1146" s="9">
        <f>IFERROR(VLOOKUP(A1146,Data!D1149:E2559,2,FALSE),C1145)</f>
        <v>9963.9902340000008</v>
      </c>
      <c r="D1146" s="10">
        <f>IFERROR(VLOOKUP(A1146,Data!G1149:H2629,2,FALSE),D1145)</f>
        <v>16491.310000000001</v>
      </c>
      <c r="E1146" s="13">
        <f t="shared" si="102"/>
        <v>0</v>
      </c>
      <c r="F1146" s="13">
        <f t="shared" si="103"/>
        <v>0</v>
      </c>
      <c r="G1146" s="13">
        <f t="shared" si="104"/>
        <v>2.7056918636501545E-3</v>
      </c>
      <c r="H1146" s="9">
        <f t="shared" si="105"/>
        <v>9225.2779291829047</v>
      </c>
      <c r="I1146" s="9">
        <f t="shared" si="106"/>
        <v>9351.653291644936</v>
      </c>
      <c r="J1146" s="9">
        <f t="shared" si="107"/>
        <v>15581.417541260535</v>
      </c>
    </row>
    <row r="1147" spans="1:10">
      <c r="A1147" s="1">
        <v>41778</v>
      </c>
      <c r="B1147" s="9">
        <f>IFERROR(VLOOKUP(A1147,Data!A1150:B2578,2,FALSE),B1146)</f>
        <v>4826.8500979999999</v>
      </c>
      <c r="C1147" s="9">
        <f>IFERROR(VLOOKUP(A1147,Data!D1150:E2560,2,FALSE),C1146)</f>
        <v>9963.9902340000008</v>
      </c>
      <c r="D1147" s="10">
        <f>IFERROR(VLOOKUP(A1147,Data!G1150:H2630,2,FALSE),D1146)</f>
        <v>16511.86</v>
      </c>
      <c r="E1147" s="13">
        <f t="shared" si="102"/>
        <v>0</v>
      </c>
      <c r="F1147" s="13">
        <f t="shared" si="103"/>
        <v>0</v>
      </c>
      <c r="G1147" s="13">
        <f t="shared" si="104"/>
        <v>1.2461108304918937E-3</v>
      </c>
      <c r="H1147" s="9">
        <f t="shared" si="105"/>
        <v>9225.2779291829047</v>
      </c>
      <c r="I1147" s="9">
        <f t="shared" si="106"/>
        <v>9351.653291644936</v>
      </c>
      <c r="J1147" s="9">
        <f t="shared" si="107"/>
        <v>15600.833714413116</v>
      </c>
    </row>
    <row r="1148" spans="1:10">
      <c r="A1148" s="1">
        <v>41779</v>
      </c>
      <c r="B1148" s="9">
        <f>IFERROR(VLOOKUP(A1148,Data!A1151:B2579,2,FALSE),B1147)</f>
        <v>4826.8500979999999</v>
      </c>
      <c r="C1148" s="9">
        <f>IFERROR(VLOOKUP(A1148,Data!D1151:E2561,2,FALSE),C1147)</f>
        <v>9963.9902340000008</v>
      </c>
      <c r="D1148" s="10">
        <f>IFERROR(VLOOKUP(A1148,Data!G1151:H2631,2,FALSE),D1147)</f>
        <v>16374.31</v>
      </c>
      <c r="E1148" s="13">
        <f t="shared" si="102"/>
        <v>0</v>
      </c>
      <c r="F1148" s="13">
        <f t="shared" si="103"/>
        <v>0</v>
      </c>
      <c r="G1148" s="13">
        <f t="shared" si="104"/>
        <v>-8.3303758631675107E-3</v>
      </c>
      <c r="H1148" s="9">
        <f t="shared" si="105"/>
        <v>9225.2779291829047</v>
      </c>
      <c r="I1148" s="9">
        <f t="shared" si="106"/>
        <v>9351.653291644936</v>
      </c>
      <c r="J1148" s="9">
        <f t="shared" si="107"/>
        <v>15470.87290579328</v>
      </c>
    </row>
    <row r="1149" spans="1:10">
      <c r="A1149" s="1">
        <v>41780</v>
      </c>
      <c r="B1149" s="9">
        <f>IFERROR(VLOOKUP(A1149,Data!A1152:B2580,2,FALSE),B1148)</f>
        <v>4826.8500979999999</v>
      </c>
      <c r="C1149" s="9">
        <f>IFERROR(VLOOKUP(A1149,Data!D1152:E2562,2,FALSE),C1148)</f>
        <v>9963.9902340000008</v>
      </c>
      <c r="D1149" s="10">
        <f>IFERROR(VLOOKUP(A1149,Data!G1152:H2632,2,FALSE),D1148)</f>
        <v>16533.060000000001</v>
      </c>
      <c r="E1149" s="13">
        <f t="shared" si="102"/>
        <v>0</v>
      </c>
      <c r="F1149" s="13">
        <f t="shared" si="103"/>
        <v>0</v>
      </c>
      <c r="G1149" s="13">
        <f t="shared" si="104"/>
        <v>9.6950650134266306E-3</v>
      </c>
      <c r="H1149" s="9">
        <f t="shared" si="105"/>
        <v>9225.2779291829047</v>
      </c>
      <c r="I1149" s="9">
        <f t="shared" si="106"/>
        <v>9351.653291644936</v>
      </c>
      <c r="J1149" s="9">
        <f t="shared" si="107"/>
        <v>15620.864024429406</v>
      </c>
    </row>
    <row r="1150" spans="1:10">
      <c r="A1150" s="1">
        <v>41781</v>
      </c>
      <c r="B1150" s="9">
        <f>IFERROR(VLOOKUP(A1150,Data!A1153:B2581,2,FALSE),B1149)</f>
        <v>4826.8500979999999</v>
      </c>
      <c r="C1150" s="9">
        <f>IFERROR(VLOOKUP(A1150,Data!D1153:E2563,2,FALSE),C1149)</f>
        <v>9963.9902340000008</v>
      </c>
      <c r="D1150" s="10">
        <f>IFERROR(VLOOKUP(A1150,Data!G1153:H2633,2,FALSE),D1149)</f>
        <v>16543.080000000002</v>
      </c>
      <c r="E1150" s="13">
        <f t="shared" si="102"/>
        <v>0</v>
      </c>
      <c r="F1150" s="13">
        <f t="shared" si="103"/>
        <v>0</v>
      </c>
      <c r="G1150" s="13">
        <f t="shared" si="104"/>
        <v>6.0605840661078077E-4</v>
      </c>
      <c r="H1150" s="9">
        <f t="shared" si="105"/>
        <v>9225.2779291829047</v>
      </c>
      <c r="I1150" s="9">
        <f t="shared" si="106"/>
        <v>9351.653291644936</v>
      </c>
      <c r="J1150" s="9">
        <f t="shared" si="107"/>
        <v>15630.331180389934</v>
      </c>
    </row>
    <row r="1151" spans="1:10">
      <c r="A1151" s="1">
        <v>41782</v>
      </c>
      <c r="B1151" s="9">
        <f>IFERROR(VLOOKUP(A1151,Data!A1154:B2582,2,FALSE),B1150)</f>
        <v>4826.8500979999999</v>
      </c>
      <c r="C1151" s="9">
        <f>IFERROR(VLOOKUP(A1151,Data!D1154:E2564,2,FALSE),C1150)</f>
        <v>9963.9902340000008</v>
      </c>
      <c r="D1151" s="10">
        <f>IFERROR(VLOOKUP(A1151,Data!G1154:H2634,2,FALSE),D1150)</f>
        <v>16606.27</v>
      </c>
      <c r="E1151" s="13">
        <f t="shared" si="102"/>
        <v>0</v>
      </c>
      <c r="F1151" s="13">
        <f t="shared" si="103"/>
        <v>0</v>
      </c>
      <c r="G1151" s="13">
        <f t="shared" si="104"/>
        <v>3.8197240175347445E-3</v>
      </c>
      <c r="H1151" s="9">
        <f t="shared" si="105"/>
        <v>9225.2779291829047</v>
      </c>
      <c r="I1151" s="9">
        <f t="shared" si="106"/>
        <v>9351.653291644936</v>
      </c>
      <c r="J1151" s="9">
        <f t="shared" si="107"/>
        <v>15690.034731801694</v>
      </c>
    </row>
    <row r="1152" spans="1:10">
      <c r="A1152" s="1">
        <v>41785</v>
      </c>
      <c r="B1152" s="9">
        <f>IFERROR(VLOOKUP(A1152,Data!A1155:B2583,2,FALSE),B1151)</f>
        <v>4826.8500979999999</v>
      </c>
      <c r="C1152" s="9">
        <f>IFERROR(VLOOKUP(A1152,Data!D1155:E2565,2,FALSE),C1151)</f>
        <v>9963.9902340000008</v>
      </c>
      <c r="D1152" s="10">
        <f>IFERROR(VLOOKUP(A1152,Data!G1155:H2635,2,FALSE),D1151)</f>
        <v>16606.27</v>
      </c>
      <c r="E1152" s="13">
        <f t="shared" si="102"/>
        <v>0</v>
      </c>
      <c r="F1152" s="13">
        <f t="shared" si="103"/>
        <v>0</v>
      </c>
      <c r="G1152" s="13">
        <f t="shared" si="104"/>
        <v>0</v>
      </c>
      <c r="H1152" s="9">
        <f t="shared" si="105"/>
        <v>9225.2779291829047</v>
      </c>
      <c r="I1152" s="9">
        <f t="shared" si="106"/>
        <v>9351.653291644936</v>
      </c>
      <c r="J1152" s="9">
        <f t="shared" si="107"/>
        <v>15690.034731801694</v>
      </c>
    </row>
    <row r="1153" spans="1:10">
      <c r="A1153" s="1">
        <v>41786</v>
      </c>
      <c r="B1153" s="9">
        <f>IFERROR(VLOOKUP(A1153,Data!A1156:B2584,2,FALSE),B1152)</f>
        <v>4826.8500979999999</v>
      </c>
      <c r="C1153" s="9">
        <f>IFERROR(VLOOKUP(A1153,Data!D1156:E2566,2,FALSE),C1152)</f>
        <v>9963.9902340000008</v>
      </c>
      <c r="D1153" s="10">
        <f>IFERROR(VLOOKUP(A1153,Data!G1156:H2636,2,FALSE),D1152)</f>
        <v>16675.5</v>
      </c>
      <c r="E1153" s="13">
        <f t="shared" si="102"/>
        <v>0</v>
      </c>
      <c r="F1153" s="13">
        <f t="shared" si="103"/>
        <v>0</v>
      </c>
      <c r="G1153" s="13">
        <f t="shared" si="104"/>
        <v>4.1689072862237915E-3</v>
      </c>
      <c r="H1153" s="9">
        <f t="shared" si="105"/>
        <v>9225.2779291829047</v>
      </c>
      <c r="I1153" s="9">
        <f t="shared" si="106"/>
        <v>9351.653291644936</v>
      </c>
      <c r="J1153" s="9">
        <f t="shared" si="107"/>
        <v>15755.445031916208</v>
      </c>
    </row>
    <row r="1154" spans="1:10">
      <c r="A1154" s="1">
        <v>41787</v>
      </c>
      <c r="B1154" s="9">
        <f>IFERROR(VLOOKUP(A1154,Data!A1157:B2585,2,FALSE),B1153)</f>
        <v>4826.8500979999999</v>
      </c>
      <c r="C1154" s="9">
        <f>IFERROR(VLOOKUP(A1154,Data!D1157:E2567,2,FALSE),C1153)</f>
        <v>9963.9902340000008</v>
      </c>
      <c r="D1154" s="10">
        <f>IFERROR(VLOOKUP(A1154,Data!G1157:H2637,2,FALSE),D1153)</f>
        <v>16633.18</v>
      </c>
      <c r="E1154" s="13">
        <f t="shared" si="102"/>
        <v>0</v>
      </c>
      <c r="F1154" s="13">
        <f t="shared" si="103"/>
        <v>0</v>
      </c>
      <c r="G1154" s="13">
        <f t="shared" si="104"/>
        <v>-2.5378549368834345E-3</v>
      </c>
      <c r="H1154" s="9">
        <f t="shared" si="105"/>
        <v>9225.2779291829047</v>
      </c>
      <c r="I1154" s="9">
        <f t="shared" si="106"/>
        <v>9351.653291644936</v>
      </c>
      <c r="J1154" s="9">
        <f t="shared" si="107"/>
        <v>15715.459997959164</v>
      </c>
    </row>
    <row r="1155" spans="1:10">
      <c r="A1155" s="1">
        <v>41788</v>
      </c>
      <c r="B1155" s="9">
        <f>IFERROR(VLOOKUP(A1155,Data!A1158:B2586,2,FALSE),B1154)</f>
        <v>4826.8500979999999</v>
      </c>
      <c r="C1155" s="9">
        <f>IFERROR(VLOOKUP(A1155,Data!D1158:E2568,2,FALSE),C1154)</f>
        <v>9963.9902340000008</v>
      </c>
      <c r="D1155" s="10">
        <f>IFERROR(VLOOKUP(A1155,Data!G1158:H2638,2,FALSE),D1154)</f>
        <v>16698.740000000002</v>
      </c>
      <c r="E1155" s="13">
        <f t="shared" si="102"/>
        <v>0</v>
      </c>
      <c r="F1155" s="13">
        <f t="shared" si="103"/>
        <v>0</v>
      </c>
      <c r="G1155" s="13">
        <f t="shared" si="104"/>
        <v>3.9415193005788015E-3</v>
      </c>
      <c r="H1155" s="9">
        <f t="shared" si="105"/>
        <v>9225.2779291829047</v>
      </c>
      <c r="I1155" s="9">
        <f t="shared" si="106"/>
        <v>9351.653291644936</v>
      </c>
      <c r="J1155" s="9">
        <f t="shared" si="107"/>
        <v>15777.402786858593</v>
      </c>
    </row>
    <row r="1156" spans="1:10">
      <c r="A1156" s="1">
        <v>41789</v>
      </c>
      <c r="B1156" s="9">
        <f>IFERROR(VLOOKUP(A1156,Data!A1159:B2587,2,FALSE),B1155)</f>
        <v>4826.8500979999999</v>
      </c>
      <c r="C1156" s="9">
        <f>IFERROR(VLOOKUP(A1156,Data!D1159:E2569,2,FALSE),C1155)</f>
        <v>9963.9902340000008</v>
      </c>
      <c r="D1156" s="10">
        <f>IFERROR(VLOOKUP(A1156,Data!G1159:H2639,2,FALSE),D1155)</f>
        <v>16717.169999999998</v>
      </c>
      <c r="E1156" s="13">
        <f t="shared" si="102"/>
        <v>0</v>
      </c>
      <c r="F1156" s="13">
        <f t="shared" si="103"/>
        <v>0</v>
      </c>
      <c r="G1156" s="13">
        <f t="shared" si="104"/>
        <v>1.1036760857404003E-3</v>
      </c>
      <c r="H1156" s="9">
        <f t="shared" si="105"/>
        <v>9225.2779291829047</v>
      </c>
      <c r="I1156" s="9">
        <f t="shared" si="106"/>
        <v>9351.653291644936</v>
      </c>
      <c r="J1156" s="9">
        <f t="shared" si="107"/>
        <v>15794.815929009541</v>
      </c>
    </row>
    <row r="1157" spans="1:10">
      <c r="A1157" s="1">
        <v>41792</v>
      </c>
      <c r="B1157" s="9">
        <f>IFERROR(VLOOKUP(A1157,Data!A1160:B2588,2,FALSE),B1156)</f>
        <v>4826.8500979999999</v>
      </c>
      <c r="C1157" s="9">
        <f>IFERROR(VLOOKUP(A1157,Data!D1160:E2570,2,FALSE),C1156)</f>
        <v>9963.9902340000008</v>
      </c>
      <c r="D1157" s="10">
        <f>IFERROR(VLOOKUP(A1157,Data!G1160:H2640,2,FALSE),D1156)</f>
        <v>16743.63</v>
      </c>
      <c r="E1157" s="13">
        <f t="shared" si="102"/>
        <v>0</v>
      </c>
      <c r="F1157" s="13">
        <f t="shared" si="103"/>
        <v>0</v>
      </c>
      <c r="G1157" s="13">
        <f t="shared" si="104"/>
        <v>1.5828037879618839E-3</v>
      </c>
      <c r="H1157" s="9">
        <f t="shared" si="105"/>
        <v>9225.2779291829047</v>
      </c>
      <c r="I1157" s="9">
        <f t="shared" si="106"/>
        <v>9351.653291644936</v>
      </c>
      <c r="J1157" s="9">
        <f t="shared" si="107"/>
        <v>15819.816023492138</v>
      </c>
    </row>
    <row r="1158" spans="1:10">
      <c r="A1158" s="1">
        <v>41793</v>
      </c>
      <c r="B1158" s="9">
        <f>IFERROR(VLOOKUP(A1158,Data!A1161:B2589,2,FALSE),B1157)</f>
        <v>4826.8500979999999</v>
      </c>
      <c r="C1158" s="9">
        <f>IFERROR(VLOOKUP(A1158,Data!D1161:E2571,2,FALSE),C1157)</f>
        <v>9963.9902340000008</v>
      </c>
      <c r="D1158" s="10">
        <f>IFERROR(VLOOKUP(A1158,Data!G1161:H2641,2,FALSE),D1157)</f>
        <v>16722.34</v>
      </c>
      <c r="E1158" s="13">
        <f t="shared" si="102"/>
        <v>0</v>
      </c>
      <c r="F1158" s="13">
        <f t="shared" si="103"/>
        <v>0</v>
      </c>
      <c r="G1158" s="13">
        <f t="shared" si="104"/>
        <v>-1.2715283364480028E-3</v>
      </c>
      <c r="H1158" s="9">
        <f t="shared" si="105"/>
        <v>9225.2779291829047</v>
      </c>
      <c r="I1158" s="9">
        <f t="shared" si="106"/>
        <v>9351.653291644936</v>
      </c>
      <c r="J1158" s="9">
        <f t="shared" si="107"/>
        <v>15799.700679140873</v>
      </c>
    </row>
    <row r="1159" spans="1:10">
      <c r="A1159" s="1">
        <v>41794</v>
      </c>
      <c r="B1159" s="9">
        <f>IFERROR(VLOOKUP(A1159,Data!A1162:B2590,2,FALSE),B1158)</f>
        <v>4826.8500979999999</v>
      </c>
      <c r="C1159" s="9">
        <f>IFERROR(VLOOKUP(A1159,Data!D1162:E2572,2,FALSE),C1158)</f>
        <v>9963.9902340000008</v>
      </c>
      <c r="D1159" s="10">
        <f>IFERROR(VLOOKUP(A1159,Data!G1162:H2642,2,FALSE),D1158)</f>
        <v>16737.53</v>
      </c>
      <c r="E1159" s="13">
        <f t="shared" si="102"/>
        <v>0</v>
      </c>
      <c r="F1159" s="13">
        <f t="shared" si="103"/>
        <v>0</v>
      </c>
      <c r="G1159" s="13">
        <f t="shared" si="104"/>
        <v>9.0836569523156986E-4</v>
      </c>
      <c r="H1159" s="9">
        <f t="shared" si="105"/>
        <v>9225.2779291829047</v>
      </c>
      <c r="I1159" s="9">
        <f t="shared" si="106"/>
        <v>9351.653291644936</v>
      </c>
      <c r="J1159" s="9">
        <f t="shared" si="107"/>
        <v>15814.052585232732</v>
      </c>
    </row>
    <row r="1160" spans="1:10">
      <c r="A1160" s="1">
        <v>41795</v>
      </c>
      <c r="B1160" s="9">
        <f>IFERROR(VLOOKUP(A1160,Data!A1163:B2591,2,FALSE),B1159)</f>
        <v>4826.8500979999999</v>
      </c>
      <c r="C1160" s="9">
        <f>IFERROR(VLOOKUP(A1160,Data!D1163:E2573,2,FALSE),C1159)</f>
        <v>9963.9902340000008</v>
      </c>
      <c r="D1160" s="10">
        <f>IFERROR(VLOOKUP(A1160,Data!G1163:H2643,2,FALSE),D1159)</f>
        <v>16836.11</v>
      </c>
      <c r="E1160" s="13">
        <f t="shared" si="102"/>
        <v>0</v>
      </c>
      <c r="F1160" s="13">
        <f t="shared" si="103"/>
        <v>0</v>
      </c>
      <c r="G1160" s="13">
        <f t="shared" si="104"/>
        <v>5.8897579272450444E-3</v>
      </c>
      <c r="H1160" s="9">
        <f t="shared" si="105"/>
        <v>9225.2779291829047</v>
      </c>
      <c r="I1160" s="9">
        <f t="shared" si="106"/>
        <v>9351.653291644936</v>
      </c>
      <c r="J1160" s="9">
        <f t="shared" si="107"/>
        <v>15907.193526808476</v>
      </c>
    </row>
    <row r="1161" spans="1:10">
      <c r="A1161" s="1">
        <v>41796</v>
      </c>
      <c r="B1161" s="9">
        <f>IFERROR(VLOOKUP(A1161,Data!A1164:B2592,2,FALSE),B1160)</f>
        <v>4826.8500979999999</v>
      </c>
      <c r="C1161" s="9">
        <f>IFERROR(VLOOKUP(A1161,Data!D1164:E2574,2,FALSE),C1160)</f>
        <v>9963.9902340000008</v>
      </c>
      <c r="D1161" s="10">
        <f>IFERROR(VLOOKUP(A1161,Data!G1164:H2644,2,FALSE),D1160)</f>
        <v>16924.28</v>
      </c>
      <c r="E1161" s="13">
        <f t="shared" ref="E1161:E1224" si="108">(B1161-B1160)/B1160</f>
        <v>0</v>
      </c>
      <c r="F1161" s="13">
        <f t="shared" ref="F1161:F1224" si="109">(C1161-C1160)/C1160</f>
        <v>0</v>
      </c>
      <c r="G1161" s="13">
        <f t="shared" ref="G1161:G1224" si="110">(D1161-D1160)/D1160</f>
        <v>5.2369579433728013E-3</v>
      </c>
      <c r="H1161" s="9">
        <f t="shared" ref="H1161:H1224" si="111">H1160*(1+E1161)</f>
        <v>9225.2779291829047</v>
      </c>
      <c r="I1161" s="9">
        <f t="shared" ref="I1161:I1224" si="112">I1160*(1+F1161)</f>
        <v>9351.653291644936</v>
      </c>
      <c r="J1161" s="9">
        <f t="shared" ref="J1161:J1224" si="113">J1160*(1+G1161)</f>
        <v>15990.498830305465</v>
      </c>
    </row>
    <row r="1162" spans="1:10">
      <c r="A1162" s="1">
        <v>41799</v>
      </c>
      <c r="B1162" s="9">
        <f>IFERROR(VLOOKUP(A1162,Data!A1165:B2593,2,FALSE),B1161)</f>
        <v>4826.8500979999999</v>
      </c>
      <c r="C1162" s="9">
        <f>IFERROR(VLOOKUP(A1162,Data!D1165:E2575,2,FALSE),C1161)</f>
        <v>9963.9902340000008</v>
      </c>
      <c r="D1162" s="10">
        <f>IFERROR(VLOOKUP(A1162,Data!G1165:H2645,2,FALSE),D1161)</f>
        <v>16943.099999999999</v>
      </c>
      <c r="E1162" s="13">
        <f t="shared" si="108"/>
        <v>0</v>
      </c>
      <c r="F1162" s="13">
        <f t="shared" si="109"/>
        <v>0</v>
      </c>
      <c r="G1162" s="13">
        <f t="shared" si="110"/>
        <v>1.112011855157189E-3</v>
      </c>
      <c r="H1162" s="9">
        <f t="shared" si="111"/>
        <v>9225.2779291829047</v>
      </c>
      <c r="I1162" s="9">
        <f t="shared" si="112"/>
        <v>9351.653291644936</v>
      </c>
      <c r="J1162" s="9">
        <f t="shared" si="113"/>
        <v>16008.28045457464</v>
      </c>
    </row>
    <row r="1163" spans="1:10">
      <c r="A1163" s="1">
        <v>41800</v>
      </c>
      <c r="B1163" s="9">
        <f>IFERROR(VLOOKUP(A1163,Data!A1166:B2594,2,FALSE),B1162)</f>
        <v>4826.8500979999999</v>
      </c>
      <c r="C1163" s="9">
        <f>IFERROR(VLOOKUP(A1163,Data!D1166:E2576,2,FALSE),C1162)</f>
        <v>9963.9902340000008</v>
      </c>
      <c r="D1163" s="10">
        <f>IFERROR(VLOOKUP(A1163,Data!G1166:H2646,2,FALSE),D1162)</f>
        <v>16945.919999999998</v>
      </c>
      <c r="E1163" s="13">
        <f t="shared" si="108"/>
        <v>0</v>
      </c>
      <c r="F1163" s="13">
        <f t="shared" si="109"/>
        <v>0</v>
      </c>
      <c r="G1163" s="13">
        <f t="shared" si="110"/>
        <v>1.664394355224079E-4</v>
      </c>
      <c r="H1163" s="9">
        <f t="shared" si="111"/>
        <v>9225.2779291829047</v>
      </c>
      <c r="I1163" s="9">
        <f t="shared" si="112"/>
        <v>9351.653291644936</v>
      </c>
      <c r="J1163" s="9">
        <f t="shared" si="113"/>
        <v>16010.944863737182</v>
      </c>
    </row>
    <row r="1164" spans="1:10">
      <c r="A1164" s="1">
        <v>41801</v>
      </c>
      <c r="B1164" s="9">
        <f>IFERROR(VLOOKUP(A1164,Data!A1167:B2595,2,FALSE),B1163)</f>
        <v>4826.8500979999999</v>
      </c>
      <c r="C1164" s="9">
        <f>IFERROR(VLOOKUP(A1164,Data!D1167:E2577,2,FALSE),C1163)</f>
        <v>9963.9902340000008</v>
      </c>
      <c r="D1164" s="10">
        <f>IFERROR(VLOOKUP(A1164,Data!G1167:H2647,2,FALSE),D1163)</f>
        <v>16843.88</v>
      </c>
      <c r="E1164" s="13">
        <f t="shared" si="108"/>
        <v>0</v>
      </c>
      <c r="F1164" s="13">
        <f t="shared" si="109"/>
        <v>0</v>
      </c>
      <c r="G1164" s="13">
        <f t="shared" si="110"/>
        <v>-6.0215084220860979E-3</v>
      </c>
      <c r="H1164" s="9">
        <f t="shared" si="111"/>
        <v>9225.2779291829047</v>
      </c>
      <c r="I1164" s="9">
        <f t="shared" si="112"/>
        <v>9351.653291644936</v>
      </c>
      <c r="J1164" s="9">
        <f t="shared" si="113"/>
        <v>15914.534824394632</v>
      </c>
    </row>
    <row r="1165" spans="1:10">
      <c r="A1165" s="1">
        <v>41802</v>
      </c>
      <c r="B1165" s="9">
        <f>IFERROR(VLOOKUP(A1165,Data!A1168:B2596,2,FALSE),B1164)</f>
        <v>4826.8500979999999</v>
      </c>
      <c r="C1165" s="9">
        <f>IFERROR(VLOOKUP(A1165,Data!D1168:E2578,2,FALSE),C1164)</f>
        <v>9963.9902340000008</v>
      </c>
      <c r="D1165" s="10">
        <f>IFERROR(VLOOKUP(A1165,Data!G1168:H2648,2,FALSE),D1164)</f>
        <v>16734.189999999999</v>
      </c>
      <c r="E1165" s="13">
        <f t="shared" si="108"/>
        <v>0</v>
      </c>
      <c r="F1165" s="13">
        <f t="shared" si="109"/>
        <v>0</v>
      </c>
      <c r="G1165" s="13">
        <f t="shared" si="110"/>
        <v>-6.5121575314002669E-3</v>
      </c>
      <c r="H1165" s="9">
        <f t="shared" si="111"/>
        <v>9225.2779291829047</v>
      </c>
      <c r="I1165" s="9">
        <f t="shared" si="112"/>
        <v>9351.653291644936</v>
      </c>
      <c r="J1165" s="9">
        <f t="shared" si="113"/>
        <v>15810.89686657922</v>
      </c>
    </row>
    <row r="1166" spans="1:10">
      <c r="A1166" s="1">
        <v>41803</v>
      </c>
      <c r="B1166" s="9">
        <f>IFERROR(VLOOKUP(A1166,Data!A1169:B2597,2,FALSE),B1165)</f>
        <v>4826.8500979999999</v>
      </c>
      <c r="C1166" s="9">
        <f>IFERROR(VLOOKUP(A1166,Data!D1169:E2579,2,FALSE),C1165)</f>
        <v>9963.9902340000008</v>
      </c>
      <c r="D1166" s="10">
        <f>IFERROR(VLOOKUP(A1166,Data!G1169:H2649,2,FALSE),D1165)</f>
        <v>16775.740000000002</v>
      </c>
      <c r="E1166" s="13">
        <f t="shared" si="108"/>
        <v>0</v>
      </c>
      <c r="F1166" s="13">
        <f t="shared" si="109"/>
        <v>0</v>
      </c>
      <c r="G1166" s="13">
        <f t="shared" si="110"/>
        <v>2.4829406143950148E-3</v>
      </c>
      <c r="H1166" s="9">
        <f t="shared" si="111"/>
        <v>9225.2779291829047</v>
      </c>
      <c r="I1166" s="9">
        <f t="shared" si="112"/>
        <v>9351.653291644936</v>
      </c>
      <c r="J1166" s="9">
        <f t="shared" si="113"/>
        <v>15850.154384559259</v>
      </c>
    </row>
    <row r="1167" spans="1:10">
      <c r="A1167" s="1">
        <v>41806</v>
      </c>
      <c r="B1167" s="9">
        <f>IFERROR(VLOOKUP(A1167,Data!A1170:B2598,2,FALSE),B1166)</f>
        <v>4826.8500979999999</v>
      </c>
      <c r="C1167" s="9">
        <f>IFERROR(VLOOKUP(A1167,Data!D1170:E2580,2,FALSE),C1166)</f>
        <v>9963.9902340000008</v>
      </c>
      <c r="D1167" s="10">
        <f>IFERROR(VLOOKUP(A1167,Data!G1170:H2650,2,FALSE),D1166)</f>
        <v>16781.009999999998</v>
      </c>
      <c r="E1167" s="13">
        <f t="shared" si="108"/>
        <v>0</v>
      </c>
      <c r="F1167" s="13">
        <f t="shared" si="109"/>
        <v>0</v>
      </c>
      <c r="G1167" s="13">
        <f t="shared" si="110"/>
        <v>3.1414411525195298E-4</v>
      </c>
      <c r="H1167" s="9">
        <f t="shared" si="111"/>
        <v>9225.2779291829047</v>
      </c>
      <c r="I1167" s="9">
        <f t="shared" si="112"/>
        <v>9351.653291644936</v>
      </c>
      <c r="J1167" s="9">
        <f t="shared" si="113"/>
        <v>15855.133617285002</v>
      </c>
    </row>
    <row r="1168" spans="1:10">
      <c r="A1168" s="1">
        <v>41807</v>
      </c>
      <c r="B1168" s="9">
        <f>IFERROR(VLOOKUP(A1168,Data!A1171:B2599,2,FALSE),B1167)</f>
        <v>4826.8500979999999</v>
      </c>
      <c r="C1168" s="9">
        <f>IFERROR(VLOOKUP(A1168,Data!D1171:E2581,2,FALSE),C1167)</f>
        <v>9963.9902340000008</v>
      </c>
      <c r="D1168" s="10">
        <f>IFERROR(VLOOKUP(A1168,Data!G1171:H2651,2,FALSE),D1167)</f>
        <v>16808.490000000002</v>
      </c>
      <c r="E1168" s="13">
        <f t="shared" si="108"/>
        <v>0</v>
      </c>
      <c r="F1168" s="13">
        <f t="shared" si="109"/>
        <v>0</v>
      </c>
      <c r="G1168" s="13">
        <f t="shared" si="110"/>
        <v>1.6375653193701216E-3</v>
      </c>
      <c r="H1168" s="9">
        <f t="shared" si="111"/>
        <v>9225.2779291829047</v>
      </c>
      <c r="I1168" s="9">
        <f t="shared" si="112"/>
        <v>9351.653291644936</v>
      </c>
      <c r="J1168" s="9">
        <f t="shared" si="113"/>
        <v>15881.097434230647</v>
      </c>
    </row>
    <row r="1169" spans="1:10">
      <c r="A1169" s="1">
        <v>41808</v>
      </c>
      <c r="B1169" s="9">
        <f>IFERROR(VLOOKUP(A1169,Data!A1172:B2600,2,FALSE),B1168)</f>
        <v>4826.8500979999999</v>
      </c>
      <c r="C1169" s="9">
        <f>IFERROR(VLOOKUP(A1169,Data!D1172:E2582,2,FALSE),C1168)</f>
        <v>9963.9902340000008</v>
      </c>
      <c r="D1169" s="10">
        <f>IFERROR(VLOOKUP(A1169,Data!G1172:H2652,2,FALSE),D1168)</f>
        <v>16906.62</v>
      </c>
      <c r="E1169" s="13">
        <f t="shared" si="108"/>
        <v>0</v>
      </c>
      <c r="F1169" s="13">
        <f t="shared" si="109"/>
        <v>0</v>
      </c>
      <c r="G1169" s="13">
        <f t="shared" si="110"/>
        <v>5.8381210923763747E-3</v>
      </c>
      <c r="H1169" s="9">
        <f t="shared" si="111"/>
        <v>9225.2779291829047</v>
      </c>
      <c r="I1169" s="9">
        <f t="shared" si="112"/>
        <v>9351.653291644936</v>
      </c>
      <c r="J1169" s="9">
        <f t="shared" si="113"/>
        <v>15973.813204131513</v>
      </c>
    </row>
    <row r="1170" spans="1:10">
      <c r="A1170" s="1">
        <v>41809</v>
      </c>
      <c r="B1170" s="9">
        <f>IFERROR(VLOOKUP(A1170,Data!A1173:B2601,2,FALSE),B1169)</f>
        <v>4826.8500979999999</v>
      </c>
      <c r="C1170" s="9">
        <f>IFERROR(VLOOKUP(A1170,Data!D1173:E2583,2,FALSE),C1169)</f>
        <v>9963.9902340000008</v>
      </c>
      <c r="D1170" s="10">
        <f>IFERROR(VLOOKUP(A1170,Data!G1173:H2653,2,FALSE),D1169)</f>
        <v>16921.46</v>
      </c>
      <c r="E1170" s="13">
        <f t="shared" si="108"/>
        <v>0</v>
      </c>
      <c r="F1170" s="13">
        <f t="shared" si="109"/>
        <v>0</v>
      </c>
      <c r="G1170" s="13">
        <f t="shared" si="110"/>
        <v>8.7776267521244024E-4</v>
      </c>
      <c r="H1170" s="9">
        <f t="shared" si="111"/>
        <v>9225.2779291829047</v>
      </c>
      <c r="I1170" s="9">
        <f t="shared" si="112"/>
        <v>9351.653291644936</v>
      </c>
      <c r="J1170" s="9">
        <f t="shared" si="113"/>
        <v>15987.834421142914</v>
      </c>
    </row>
    <row r="1171" spans="1:10">
      <c r="A1171" s="1">
        <v>41810</v>
      </c>
      <c r="B1171" s="9">
        <f>IFERROR(VLOOKUP(A1171,Data!A1174:B2602,2,FALSE),B1170)</f>
        <v>4826.8500979999999</v>
      </c>
      <c r="C1171" s="9">
        <f>IFERROR(VLOOKUP(A1171,Data!D1174:E2584,2,FALSE),C1170)</f>
        <v>9963.9902340000008</v>
      </c>
      <c r="D1171" s="10">
        <f>IFERROR(VLOOKUP(A1171,Data!G1174:H2654,2,FALSE),D1170)</f>
        <v>16947.080000000002</v>
      </c>
      <c r="E1171" s="13">
        <f t="shared" si="108"/>
        <v>0</v>
      </c>
      <c r="F1171" s="13">
        <f t="shared" si="109"/>
        <v>0</v>
      </c>
      <c r="G1171" s="13">
        <f t="shared" si="110"/>
        <v>1.5140537518631737E-3</v>
      </c>
      <c r="H1171" s="9">
        <f t="shared" si="111"/>
        <v>9225.2779291829047</v>
      </c>
      <c r="I1171" s="9">
        <f t="shared" si="112"/>
        <v>9351.653291644936</v>
      </c>
      <c r="J1171" s="9">
        <f t="shared" si="113"/>
        <v>16012.040861832413</v>
      </c>
    </row>
    <row r="1172" spans="1:10">
      <c r="A1172" s="1">
        <v>41813</v>
      </c>
      <c r="B1172" s="9">
        <f>IFERROR(VLOOKUP(A1172,Data!A1175:B2603,2,FALSE),B1171)</f>
        <v>4826.8500979999999</v>
      </c>
      <c r="C1172" s="9">
        <f>IFERROR(VLOOKUP(A1172,Data!D1175:E2585,2,FALSE),C1171)</f>
        <v>9963.9902340000008</v>
      </c>
      <c r="D1172" s="10">
        <f>IFERROR(VLOOKUP(A1172,Data!G1175:H2655,2,FALSE),D1171)</f>
        <v>16937.259999999998</v>
      </c>
      <c r="E1172" s="13">
        <f t="shared" si="108"/>
        <v>0</v>
      </c>
      <c r="F1172" s="13">
        <f t="shared" si="109"/>
        <v>0</v>
      </c>
      <c r="G1172" s="13">
        <f t="shared" si="110"/>
        <v>-5.7945085525077744E-4</v>
      </c>
      <c r="H1172" s="9">
        <f t="shared" si="111"/>
        <v>9225.2779291829047</v>
      </c>
      <c r="I1172" s="9">
        <f t="shared" si="112"/>
        <v>9351.653291644936</v>
      </c>
      <c r="J1172" s="9">
        <f t="shared" si="113"/>
        <v>16002.762671060713</v>
      </c>
    </row>
    <row r="1173" spans="1:10">
      <c r="A1173" s="1">
        <v>41814</v>
      </c>
      <c r="B1173" s="9">
        <f>IFERROR(VLOOKUP(A1173,Data!A1176:B2604,2,FALSE),B1172)</f>
        <v>4826.8500979999999</v>
      </c>
      <c r="C1173" s="9">
        <f>IFERROR(VLOOKUP(A1173,Data!D1176:E2586,2,FALSE),C1172)</f>
        <v>9963.9902340000008</v>
      </c>
      <c r="D1173" s="10">
        <f>IFERROR(VLOOKUP(A1173,Data!G1176:H2656,2,FALSE),D1172)</f>
        <v>16818.13</v>
      </c>
      <c r="E1173" s="13">
        <f t="shared" si="108"/>
        <v>0</v>
      </c>
      <c r="F1173" s="13">
        <f t="shared" si="109"/>
        <v>0</v>
      </c>
      <c r="G1173" s="13">
        <f t="shared" si="110"/>
        <v>-7.0336051994240737E-3</v>
      </c>
      <c r="H1173" s="9">
        <f t="shared" si="111"/>
        <v>9225.2779291829047</v>
      </c>
      <c r="I1173" s="9">
        <f t="shared" si="112"/>
        <v>9351.653291644936</v>
      </c>
      <c r="J1173" s="9">
        <f t="shared" si="113"/>
        <v>15890.20555633239</v>
      </c>
    </row>
    <row r="1174" spans="1:10">
      <c r="A1174" s="1">
        <v>41815</v>
      </c>
      <c r="B1174" s="9">
        <f>IFERROR(VLOOKUP(A1174,Data!A1177:B2605,2,FALSE),B1173)</f>
        <v>4826.8500979999999</v>
      </c>
      <c r="C1174" s="9">
        <f>IFERROR(VLOOKUP(A1174,Data!D1177:E2587,2,FALSE),C1173)</f>
        <v>9963.9902340000008</v>
      </c>
      <c r="D1174" s="10">
        <f>IFERROR(VLOOKUP(A1174,Data!G1177:H2657,2,FALSE),D1173)</f>
        <v>16867.509999999998</v>
      </c>
      <c r="E1174" s="13">
        <f t="shared" si="108"/>
        <v>0</v>
      </c>
      <c r="F1174" s="13">
        <f t="shared" si="109"/>
        <v>0</v>
      </c>
      <c r="G1174" s="13">
        <f t="shared" si="110"/>
        <v>2.9361171545229689E-3</v>
      </c>
      <c r="H1174" s="9">
        <f t="shared" si="111"/>
        <v>9225.2779291829047</v>
      </c>
      <c r="I1174" s="9">
        <f t="shared" si="112"/>
        <v>9351.653291644936</v>
      </c>
      <c r="J1174" s="9">
        <f t="shared" si="113"/>
        <v>15936.861061455234</v>
      </c>
    </row>
    <row r="1175" spans="1:10">
      <c r="A1175" s="1">
        <v>41816</v>
      </c>
      <c r="B1175" s="9">
        <f>IFERROR(VLOOKUP(A1175,Data!A1178:B2606,2,FALSE),B1174)</f>
        <v>4826.8500979999999</v>
      </c>
      <c r="C1175" s="9">
        <f>IFERROR(VLOOKUP(A1175,Data!D1178:E2588,2,FALSE),C1174)</f>
        <v>9963.9902340000008</v>
      </c>
      <c r="D1175" s="10">
        <f>IFERROR(VLOOKUP(A1175,Data!G1178:H2658,2,FALSE),D1174)</f>
        <v>16846.13</v>
      </c>
      <c r="E1175" s="13">
        <f t="shared" si="108"/>
        <v>0</v>
      </c>
      <c r="F1175" s="13">
        <f t="shared" si="109"/>
        <v>0</v>
      </c>
      <c r="G1175" s="13">
        <f t="shared" si="110"/>
        <v>-1.2675255565283425E-3</v>
      </c>
      <c r="H1175" s="9">
        <f t="shared" si="111"/>
        <v>9225.2779291829047</v>
      </c>
      <c r="I1175" s="9">
        <f t="shared" si="112"/>
        <v>9351.653291644936</v>
      </c>
      <c r="J1175" s="9">
        <f t="shared" si="113"/>
        <v>15916.660682768999</v>
      </c>
    </row>
    <row r="1176" spans="1:10">
      <c r="A1176" s="1">
        <v>41817</v>
      </c>
      <c r="B1176" s="9">
        <f>IFERROR(VLOOKUP(A1176,Data!A1179:B2607,2,FALSE),B1175)</f>
        <v>4826.8500979999999</v>
      </c>
      <c r="C1176" s="9">
        <f>IFERROR(VLOOKUP(A1176,Data!D1179:E2589,2,FALSE),C1175)</f>
        <v>9963.9902340000008</v>
      </c>
      <c r="D1176" s="10">
        <f>IFERROR(VLOOKUP(A1176,Data!G1179:H2659,2,FALSE),D1175)</f>
        <v>16851.84</v>
      </c>
      <c r="E1176" s="13">
        <f t="shared" si="108"/>
        <v>0</v>
      </c>
      <c r="F1176" s="13">
        <f t="shared" si="109"/>
        <v>0</v>
      </c>
      <c r="G1176" s="13">
        <f t="shared" si="110"/>
        <v>3.3895025148203927E-4</v>
      </c>
      <c r="H1176" s="9">
        <f t="shared" si="111"/>
        <v>9225.2779291829047</v>
      </c>
      <c r="I1176" s="9">
        <f t="shared" si="112"/>
        <v>9351.653291644936</v>
      </c>
      <c r="J1176" s="9">
        <f t="shared" si="113"/>
        <v>15922.05563891018</v>
      </c>
    </row>
    <row r="1177" spans="1:10">
      <c r="A1177" s="1">
        <v>41820</v>
      </c>
      <c r="B1177" s="9">
        <f>IFERROR(VLOOKUP(A1177,Data!A1180:B2608,2,FALSE),B1176)</f>
        <v>4826.8500979999999</v>
      </c>
      <c r="C1177" s="9">
        <f>IFERROR(VLOOKUP(A1177,Data!D1180:E2590,2,FALSE),C1176)</f>
        <v>9963.9902340000008</v>
      </c>
      <c r="D1177" s="10">
        <f>IFERROR(VLOOKUP(A1177,Data!G1180:H2660,2,FALSE),D1176)</f>
        <v>16826.599999999999</v>
      </c>
      <c r="E1177" s="13">
        <f t="shared" si="108"/>
        <v>0</v>
      </c>
      <c r="F1177" s="13">
        <f t="shared" si="109"/>
        <v>0</v>
      </c>
      <c r="G1177" s="13">
        <f t="shared" si="110"/>
        <v>-1.4977592951275114E-3</v>
      </c>
      <c r="H1177" s="9">
        <f t="shared" si="111"/>
        <v>9225.2779291829047</v>
      </c>
      <c r="I1177" s="9">
        <f t="shared" si="112"/>
        <v>9351.653291644936</v>
      </c>
      <c r="J1177" s="9">
        <f t="shared" si="113"/>
        <v>15898.208232079465</v>
      </c>
    </row>
    <row r="1178" spans="1:10">
      <c r="A1178" s="1">
        <v>41821</v>
      </c>
      <c r="B1178" s="9">
        <f>IFERROR(VLOOKUP(A1178,Data!A1181:B2609,2,FALSE),B1177)</f>
        <v>4826.8500979999999</v>
      </c>
      <c r="C1178" s="9">
        <f>IFERROR(VLOOKUP(A1178,Data!D1181:E2591,2,FALSE),C1177)</f>
        <v>9963.9902340000008</v>
      </c>
      <c r="D1178" s="10">
        <f>IFERROR(VLOOKUP(A1178,Data!G1181:H2661,2,FALSE),D1177)</f>
        <v>16956.07</v>
      </c>
      <c r="E1178" s="13">
        <f t="shared" si="108"/>
        <v>0</v>
      </c>
      <c r="F1178" s="13">
        <f t="shared" si="109"/>
        <v>0</v>
      </c>
      <c r="G1178" s="13">
        <f t="shared" si="110"/>
        <v>7.6943648746628061E-3</v>
      </c>
      <c r="H1178" s="9">
        <f t="shared" si="111"/>
        <v>9225.2779291829047</v>
      </c>
      <c r="I1178" s="9">
        <f t="shared" si="112"/>
        <v>9351.653291644936</v>
      </c>
      <c r="J1178" s="9">
        <f t="shared" si="113"/>
        <v>16020.534847070452</v>
      </c>
    </row>
    <row r="1179" spans="1:10">
      <c r="A1179" s="1">
        <v>41822</v>
      </c>
      <c r="B1179" s="9">
        <f>IFERROR(VLOOKUP(A1179,Data!A1182:B2610,2,FALSE),B1178)</f>
        <v>4826.8500979999999</v>
      </c>
      <c r="C1179" s="9">
        <f>IFERROR(VLOOKUP(A1179,Data!D1182:E2592,2,FALSE),C1178)</f>
        <v>9963.9902340000008</v>
      </c>
      <c r="D1179" s="10">
        <f>IFERROR(VLOOKUP(A1179,Data!G1182:H2662,2,FALSE),D1178)</f>
        <v>16976.240000000002</v>
      </c>
      <c r="E1179" s="13">
        <f t="shared" si="108"/>
        <v>0</v>
      </c>
      <c r="F1179" s="13">
        <f t="shared" si="109"/>
        <v>0</v>
      </c>
      <c r="G1179" s="13">
        <f t="shared" si="110"/>
        <v>1.1895445111987561E-3</v>
      </c>
      <c r="H1179" s="9">
        <f t="shared" si="111"/>
        <v>9225.2779291829047</v>
      </c>
      <c r="I1179" s="9">
        <f t="shared" si="112"/>
        <v>9351.653291644936</v>
      </c>
      <c r="J1179" s="9">
        <f t="shared" si="113"/>
        <v>16039.591986364252</v>
      </c>
    </row>
    <row r="1180" spans="1:10">
      <c r="A1180" s="1">
        <v>41823</v>
      </c>
      <c r="B1180" s="9">
        <f>IFERROR(VLOOKUP(A1180,Data!A1183:B2611,2,FALSE),B1179)</f>
        <v>4826.8500979999999</v>
      </c>
      <c r="C1180" s="9">
        <f>IFERROR(VLOOKUP(A1180,Data!D1183:E2593,2,FALSE),C1179)</f>
        <v>9963.9902340000008</v>
      </c>
      <c r="D1180" s="10">
        <f>IFERROR(VLOOKUP(A1180,Data!G1183:H2663,2,FALSE),D1179)</f>
        <v>17068.259999999998</v>
      </c>
      <c r="E1180" s="13">
        <f t="shared" si="108"/>
        <v>0</v>
      </c>
      <c r="F1180" s="13">
        <f t="shared" si="109"/>
        <v>0</v>
      </c>
      <c r="G1180" s="13">
        <f t="shared" si="110"/>
        <v>5.4205171463172523E-3</v>
      </c>
      <c r="H1180" s="9">
        <f t="shared" si="111"/>
        <v>9225.2779291829047</v>
      </c>
      <c r="I1180" s="9">
        <f t="shared" si="112"/>
        <v>9351.653291644936</v>
      </c>
      <c r="J1180" s="9">
        <f t="shared" si="113"/>
        <v>16126.534869746272</v>
      </c>
    </row>
    <row r="1181" spans="1:10">
      <c r="A1181" s="1">
        <v>41824</v>
      </c>
      <c r="B1181" s="9">
        <f>IFERROR(VLOOKUP(A1181,Data!A1184:B2612,2,FALSE),B1180)</f>
        <v>4826.8500979999999</v>
      </c>
      <c r="C1181" s="9">
        <f>IFERROR(VLOOKUP(A1181,Data!D1184:E2594,2,FALSE),C1180)</f>
        <v>9963.9902340000008</v>
      </c>
      <c r="D1181" s="10">
        <f>IFERROR(VLOOKUP(A1181,Data!G1184:H2664,2,FALSE),D1180)</f>
        <v>17068.259999999998</v>
      </c>
      <c r="E1181" s="13">
        <f t="shared" si="108"/>
        <v>0</v>
      </c>
      <c r="F1181" s="13">
        <f t="shared" si="109"/>
        <v>0</v>
      </c>
      <c r="G1181" s="13">
        <f t="shared" si="110"/>
        <v>0</v>
      </c>
      <c r="H1181" s="9">
        <f t="shared" si="111"/>
        <v>9225.2779291829047</v>
      </c>
      <c r="I1181" s="9">
        <f t="shared" si="112"/>
        <v>9351.653291644936</v>
      </c>
      <c r="J1181" s="9">
        <f t="shared" si="113"/>
        <v>16126.534869746272</v>
      </c>
    </row>
    <row r="1182" spans="1:10">
      <c r="A1182" s="1">
        <v>41827</v>
      </c>
      <c r="B1182" s="9">
        <f>IFERROR(VLOOKUP(A1182,Data!A1185:B2613,2,FALSE),B1181)</f>
        <v>4826.8500979999999</v>
      </c>
      <c r="C1182" s="9">
        <f>IFERROR(VLOOKUP(A1182,Data!D1185:E2595,2,FALSE),C1181)</f>
        <v>9963.9902340000008</v>
      </c>
      <c r="D1182" s="10">
        <f>IFERROR(VLOOKUP(A1182,Data!G1185:H2665,2,FALSE),D1181)</f>
        <v>17024.21</v>
      </c>
      <c r="E1182" s="13">
        <f t="shared" si="108"/>
        <v>0</v>
      </c>
      <c r="F1182" s="13">
        <f t="shared" si="109"/>
        <v>0</v>
      </c>
      <c r="G1182" s="13">
        <f t="shared" si="110"/>
        <v>-2.5808137443417943E-3</v>
      </c>
      <c r="H1182" s="9">
        <f t="shared" si="111"/>
        <v>9225.2779291829047</v>
      </c>
      <c r="I1182" s="9">
        <f t="shared" si="112"/>
        <v>9351.653291644936</v>
      </c>
      <c r="J1182" s="9">
        <f t="shared" si="113"/>
        <v>16084.915286905823</v>
      </c>
    </row>
    <row r="1183" spans="1:10">
      <c r="A1183" s="1">
        <v>41828</v>
      </c>
      <c r="B1183" s="9">
        <f>IFERROR(VLOOKUP(A1183,Data!A1186:B2614,2,FALSE),B1182)</f>
        <v>4826.8500979999999</v>
      </c>
      <c r="C1183" s="9">
        <f>IFERROR(VLOOKUP(A1183,Data!D1186:E2596,2,FALSE),C1182)</f>
        <v>9963.9902340000008</v>
      </c>
      <c r="D1183" s="10">
        <f>IFERROR(VLOOKUP(A1183,Data!G1186:H2666,2,FALSE),D1182)</f>
        <v>16906.62</v>
      </c>
      <c r="E1183" s="13">
        <f t="shared" si="108"/>
        <v>0</v>
      </c>
      <c r="F1183" s="13">
        <f t="shared" si="109"/>
        <v>0</v>
      </c>
      <c r="G1183" s="13">
        <f t="shared" si="110"/>
        <v>-6.9072221266067652E-3</v>
      </c>
      <c r="H1183" s="9">
        <f t="shared" si="111"/>
        <v>9225.2779291829047</v>
      </c>
      <c r="I1183" s="9">
        <f t="shared" si="112"/>
        <v>9351.653291644936</v>
      </c>
      <c r="J1183" s="9">
        <f t="shared" si="113"/>
        <v>15973.813204131511</v>
      </c>
    </row>
    <row r="1184" spans="1:10">
      <c r="A1184" s="1">
        <v>41829</v>
      </c>
      <c r="B1184" s="9">
        <f>IFERROR(VLOOKUP(A1184,Data!A1187:B2615,2,FALSE),B1183)</f>
        <v>4826.8500979999999</v>
      </c>
      <c r="C1184" s="9">
        <f>IFERROR(VLOOKUP(A1184,Data!D1187:E2597,2,FALSE),C1183)</f>
        <v>9963.9902340000008</v>
      </c>
      <c r="D1184" s="10">
        <f>IFERROR(VLOOKUP(A1184,Data!G1187:H2667,2,FALSE),D1183)</f>
        <v>16985.61</v>
      </c>
      <c r="E1184" s="13">
        <f t="shared" si="108"/>
        <v>0</v>
      </c>
      <c r="F1184" s="13">
        <f t="shared" si="109"/>
        <v>0</v>
      </c>
      <c r="G1184" s="13">
        <f t="shared" si="110"/>
        <v>4.6721343473740823E-3</v>
      </c>
      <c r="H1184" s="9">
        <f t="shared" si="111"/>
        <v>9225.2779291829047</v>
      </c>
      <c r="I1184" s="9">
        <f t="shared" si="112"/>
        <v>9351.653291644936</v>
      </c>
      <c r="J1184" s="9">
        <f t="shared" si="113"/>
        <v>16048.445005461072</v>
      </c>
    </row>
    <row r="1185" spans="1:10">
      <c r="A1185" s="1">
        <v>41830</v>
      </c>
      <c r="B1185" s="9">
        <f>IFERROR(VLOOKUP(A1185,Data!A1188:B2616,2,FALSE),B1184)</f>
        <v>4826.8500979999999</v>
      </c>
      <c r="C1185" s="9">
        <f>IFERROR(VLOOKUP(A1185,Data!D1188:E2598,2,FALSE),C1184)</f>
        <v>9963.9902340000008</v>
      </c>
      <c r="D1185" s="10">
        <f>IFERROR(VLOOKUP(A1185,Data!G1188:H2668,2,FALSE),D1184)</f>
        <v>16915.07</v>
      </c>
      <c r="E1185" s="13">
        <f t="shared" si="108"/>
        <v>0</v>
      </c>
      <c r="F1185" s="13">
        <f t="shared" si="109"/>
        <v>0</v>
      </c>
      <c r="G1185" s="13">
        <f t="shared" si="110"/>
        <v>-4.1529270953472308E-3</v>
      </c>
      <c r="H1185" s="9">
        <f t="shared" si="111"/>
        <v>9225.2779291829047</v>
      </c>
      <c r="I1185" s="9">
        <f t="shared" si="112"/>
        <v>9351.653291644936</v>
      </c>
      <c r="J1185" s="9">
        <f t="shared" si="113"/>
        <v>15981.796983359704</v>
      </c>
    </row>
    <row r="1186" spans="1:10">
      <c r="A1186" s="1">
        <v>41831</v>
      </c>
      <c r="B1186" s="9">
        <f>IFERROR(VLOOKUP(A1186,Data!A1189:B2617,2,FALSE),B1185)</f>
        <v>4826.8500979999999</v>
      </c>
      <c r="C1186" s="9">
        <f>IFERROR(VLOOKUP(A1186,Data!D1189:E2599,2,FALSE),C1185)</f>
        <v>9963.9902340000008</v>
      </c>
      <c r="D1186" s="10">
        <f>IFERROR(VLOOKUP(A1186,Data!G1189:H2669,2,FALSE),D1185)</f>
        <v>16943.810000000001</v>
      </c>
      <c r="E1186" s="13">
        <f t="shared" si="108"/>
        <v>0</v>
      </c>
      <c r="F1186" s="13">
        <f t="shared" si="109"/>
        <v>0</v>
      </c>
      <c r="G1186" s="13">
        <f t="shared" si="110"/>
        <v>1.6990766222073927E-3</v>
      </c>
      <c r="H1186" s="9">
        <f t="shared" si="111"/>
        <v>9225.2779291829047</v>
      </c>
      <c r="I1186" s="9">
        <f t="shared" si="112"/>
        <v>9351.653291644936</v>
      </c>
      <c r="J1186" s="9">
        <f t="shared" si="113"/>
        <v>16008.951280994994</v>
      </c>
    </row>
    <row r="1187" spans="1:10">
      <c r="A1187" s="1">
        <v>41834</v>
      </c>
      <c r="B1187" s="9">
        <f>IFERROR(VLOOKUP(A1187,Data!A1190:B2618,2,FALSE),B1186)</f>
        <v>4826.8500979999999</v>
      </c>
      <c r="C1187" s="9">
        <f>IFERROR(VLOOKUP(A1187,Data!D1190:E2600,2,FALSE),C1186)</f>
        <v>9963.9902340000008</v>
      </c>
      <c r="D1187" s="10">
        <f>IFERROR(VLOOKUP(A1187,Data!G1190:H2670,2,FALSE),D1186)</f>
        <v>17055.419999999998</v>
      </c>
      <c r="E1187" s="13">
        <f t="shared" si="108"/>
        <v>0</v>
      </c>
      <c r="F1187" s="13">
        <f t="shared" si="109"/>
        <v>0</v>
      </c>
      <c r="G1187" s="13">
        <f t="shared" si="110"/>
        <v>6.5870663091711331E-3</v>
      </c>
      <c r="H1187" s="9">
        <f t="shared" si="111"/>
        <v>9225.2779291829047</v>
      </c>
      <c r="I1187" s="9">
        <f t="shared" si="112"/>
        <v>9351.653291644936</v>
      </c>
      <c r="J1187" s="9">
        <f t="shared" si="113"/>
        <v>16114.403304623198</v>
      </c>
    </row>
    <row r="1188" spans="1:10">
      <c r="A1188" s="1">
        <v>41835</v>
      </c>
      <c r="B1188" s="9">
        <f>IFERROR(VLOOKUP(A1188,Data!A1191:B2619,2,FALSE),B1187)</f>
        <v>4826.8500979999999</v>
      </c>
      <c r="C1188" s="9">
        <f>IFERROR(VLOOKUP(A1188,Data!D1191:E2601,2,FALSE),C1187)</f>
        <v>9963.9902340000008</v>
      </c>
      <c r="D1188" s="10">
        <f>IFERROR(VLOOKUP(A1188,Data!G1191:H2671,2,FALSE),D1187)</f>
        <v>17060.68</v>
      </c>
      <c r="E1188" s="13">
        <f t="shared" si="108"/>
        <v>0</v>
      </c>
      <c r="F1188" s="13">
        <f t="shared" si="109"/>
        <v>0</v>
      </c>
      <c r="G1188" s="13">
        <f t="shared" si="110"/>
        <v>3.0840635997249192E-4</v>
      </c>
      <c r="H1188" s="9">
        <f t="shared" si="111"/>
        <v>9225.2779291829047</v>
      </c>
      <c r="I1188" s="9">
        <f t="shared" si="112"/>
        <v>9351.653291644936</v>
      </c>
      <c r="J1188" s="9">
        <f t="shared" si="113"/>
        <v>16119.373089089506</v>
      </c>
    </row>
    <row r="1189" spans="1:10">
      <c r="A1189" s="1">
        <v>41836</v>
      </c>
      <c r="B1189" s="9">
        <f>IFERROR(VLOOKUP(A1189,Data!A1192:B2620,2,FALSE),B1188)</f>
        <v>4826.8500979999999</v>
      </c>
      <c r="C1189" s="9">
        <f>IFERROR(VLOOKUP(A1189,Data!D1192:E2602,2,FALSE),C1188)</f>
        <v>9963.9902340000008</v>
      </c>
      <c r="D1189" s="10">
        <f>IFERROR(VLOOKUP(A1189,Data!G1192:H2672,2,FALSE),D1188)</f>
        <v>17138.2</v>
      </c>
      <c r="E1189" s="13">
        <f t="shared" si="108"/>
        <v>0</v>
      </c>
      <c r="F1189" s="13">
        <f t="shared" si="109"/>
        <v>0</v>
      </c>
      <c r="G1189" s="13">
        <f t="shared" si="110"/>
        <v>4.5437813733098815E-3</v>
      </c>
      <c r="H1189" s="9">
        <f t="shared" si="111"/>
        <v>9225.2779291829047</v>
      </c>
      <c r="I1189" s="9">
        <f t="shared" si="112"/>
        <v>9351.653291644936</v>
      </c>
      <c r="J1189" s="9">
        <f t="shared" si="113"/>
        <v>16192.615996281142</v>
      </c>
    </row>
    <row r="1190" spans="1:10">
      <c r="A1190" s="1">
        <v>41837</v>
      </c>
      <c r="B1190" s="9">
        <f>IFERROR(VLOOKUP(A1190,Data!A1193:B2621,2,FALSE),B1189)</f>
        <v>4826.8500979999999</v>
      </c>
      <c r="C1190" s="9">
        <f>IFERROR(VLOOKUP(A1190,Data!D1193:E2603,2,FALSE),C1189)</f>
        <v>9963.9902340000008</v>
      </c>
      <c r="D1190" s="10">
        <f>IFERROR(VLOOKUP(A1190,Data!G1193:H2673,2,FALSE),D1189)</f>
        <v>16976.810000000001</v>
      </c>
      <c r="E1190" s="13">
        <f t="shared" si="108"/>
        <v>0</v>
      </c>
      <c r="F1190" s="13">
        <f t="shared" si="109"/>
        <v>0</v>
      </c>
      <c r="G1190" s="13">
        <f t="shared" si="110"/>
        <v>-9.4169749448599852E-3</v>
      </c>
      <c r="H1190" s="9">
        <f t="shared" si="111"/>
        <v>9225.2779291829047</v>
      </c>
      <c r="I1190" s="9">
        <f t="shared" si="112"/>
        <v>9351.653291644936</v>
      </c>
      <c r="J1190" s="9">
        <f t="shared" si="113"/>
        <v>16040.130537152423</v>
      </c>
    </row>
    <row r="1191" spans="1:10">
      <c r="A1191" s="1">
        <v>41838</v>
      </c>
      <c r="B1191" s="9">
        <f>IFERROR(VLOOKUP(A1191,Data!A1194:B2622,2,FALSE),B1190)</f>
        <v>4826.8500979999999</v>
      </c>
      <c r="C1191" s="9">
        <f>IFERROR(VLOOKUP(A1191,Data!D1194:E2604,2,FALSE),C1190)</f>
        <v>9963.9902340000008</v>
      </c>
      <c r="D1191" s="10">
        <f>IFERROR(VLOOKUP(A1191,Data!G1194:H2674,2,FALSE),D1190)</f>
        <v>17100.18</v>
      </c>
      <c r="E1191" s="13">
        <f t="shared" si="108"/>
        <v>0</v>
      </c>
      <c r="F1191" s="13">
        <f t="shared" si="109"/>
        <v>0</v>
      </c>
      <c r="G1191" s="13">
        <f t="shared" si="110"/>
        <v>7.2669718280406609E-3</v>
      </c>
      <c r="H1191" s="9">
        <f t="shared" si="111"/>
        <v>9225.2779291829047</v>
      </c>
      <c r="I1191" s="9">
        <f t="shared" si="112"/>
        <v>9351.653291644936</v>
      </c>
      <c r="J1191" s="9">
        <f t="shared" si="113"/>
        <v>16156.693713884006</v>
      </c>
    </row>
    <row r="1192" spans="1:10">
      <c r="A1192" s="1">
        <v>41841</v>
      </c>
      <c r="B1192" s="9">
        <f>IFERROR(VLOOKUP(A1192,Data!A1195:B2623,2,FALSE),B1191)</f>
        <v>4826.8500979999999</v>
      </c>
      <c r="C1192" s="9">
        <f>IFERROR(VLOOKUP(A1192,Data!D1195:E2605,2,FALSE),C1191)</f>
        <v>9963.9902340000008</v>
      </c>
      <c r="D1192" s="10">
        <f>IFERROR(VLOOKUP(A1192,Data!G1195:H2675,2,FALSE),D1191)</f>
        <v>17051.73</v>
      </c>
      <c r="E1192" s="13">
        <f t="shared" si="108"/>
        <v>0</v>
      </c>
      <c r="F1192" s="13">
        <f t="shared" si="109"/>
        <v>0</v>
      </c>
      <c r="G1192" s="13">
        <f t="shared" si="110"/>
        <v>-2.8333035090859116E-3</v>
      </c>
      <c r="H1192" s="9">
        <f t="shared" si="111"/>
        <v>9225.2779291829047</v>
      </c>
      <c r="I1192" s="9">
        <f t="shared" si="112"/>
        <v>9351.653291644936</v>
      </c>
      <c r="J1192" s="9">
        <f t="shared" si="113"/>
        <v>16110.916896889232</v>
      </c>
    </row>
    <row r="1193" spans="1:10">
      <c r="A1193" s="1">
        <v>41842</v>
      </c>
      <c r="B1193" s="9">
        <f>IFERROR(VLOOKUP(A1193,Data!A1196:B2624,2,FALSE),B1192)</f>
        <v>4826.8500979999999</v>
      </c>
      <c r="C1193" s="9">
        <f>IFERROR(VLOOKUP(A1193,Data!D1196:E2606,2,FALSE),C1192)</f>
        <v>9963.9902340000008</v>
      </c>
      <c r="D1193" s="10">
        <f>IFERROR(VLOOKUP(A1193,Data!G1196:H2676,2,FALSE),D1192)</f>
        <v>17113.54</v>
      </c>
      <c r="E1193" s="13">
        <f t="shared" si="108"/>
        <v>0</v>
      </c>
      <c r="F1193" s="13">
        <f t="shared" si="109"/>
        <v>0</v>
      </c>
      <c r="G1193" s="13">
        <f t="shared" si="110"/>
        <v>3.6248521411024752E-3</v>
      </c>
      <c r="H1193" s="9">
        <f t="shared" si="111"/>
        <v>9225.2779291829047</v>
      </c>
      <c r="I1193" s="9">
        <f t="shared" si="112"/>
        <v>9351.653291644936</v>
      </c>
      <c r="J1193" s="9">
        <f t="shared" si="113"/>
        <v>16169.316588498044</v>
      </c>
    </row>
    <row r="1194" spans="1:10">
      <c r="A1194" s="1">
        <v>41843</v>
      </c>
      <c r="B1194" s="9">
        <f>IFERROR(VLOOKUP(A1194,Data!A1197:B2625,2,FALSE),B1193)</f>
        <v>4826.8500979999999</v>
      </c>
      <c r="C1194" s="9">
        <f>IFERROR(VLOOKUP(A1194,Data!D1197:E2607,2,FALSE),C1193)</f>
        <v>9963.9902340000008</v>
      </c>
      <c r="D1194" s="10">
        <f>IFERROR(VLOOKUP(A1194,Data!G1197:H2677,2,FALSE),D1193)</f>
        <v>17086.63</v>
      </c>
      <c r="E1194" s="13">
        <f t="shared" si="108"/>
        <v>0</v>
      </c>
      <c r="F1194" s="13">
        <f t="shared" si="109"/>
        <v>0</v>
      </c>
      <c r="G1194" s="13">
        <f t="shared" si="110"/>
        <v>-1.5724391329905941E-3</v>
      </c>
      <c r="H1194" s="9">
        <f t="shared" si="111"/>
        <v>9225.2779291829047</v>
      </c>
      <c r="I1194" s="9">
        <f t="shared" si="112"/>
        <v>9351.653291644936</v>
      </c>
      <c r="J1194" s="9">
        <f t="shared" si="113"/>
        <v>16143.891322340576</v>
      </c>
    </row>
    <row r="1195" spans="1:10">
      <c r="A1195" s="1">
        <v>41844</v>
      </c>
      <c r="B1195" s="9">
        <f>IFERROR(VLOOKUP(A1195,Data!A1198:B2626,2,FALSE),B1194)</f>
        <v>4826.8500979999999</v>
      </c>
      <c r="C1195" s="9">
        <f>IFERROR(VLOOKUP(A1195,Data!D1198:E2608,2,FALSE),C1194)</f>
        <v>9963.9902340000008</v>
      </c>
      <c r="D1195" s="10">
        <f>IFERROR(VLOOKUP(A1195,Data!G1198:H2678,2,FALSE),D1194)</f>
        <v>17083.8</v>
      </c>
      <c r="E1195" s="13">
        <f t="shared" si="108"/>
        <v>0</v>
      </c>
      <c r="F1195" s="13">
        <f t="shared" si="109"/>
        <v>0</v>
      </c>
      <c r="G1195" s="13">
        <f t="shared" si="110"/>
        <v>-1.6562657469622425E-4</v>
      </c>
      <c r="H1195" s="9">
        <f t="shared" si="111"/>
        <v>9225.2779291829047</v>
      </c>
      <c r="I1195" s="9">
        <f t="shared" si="112"/>
        <v>9351.653291644936</v>
      </c>
      <c r="J1195" s="9">
        <f t="shared" si="113"/>
        <v>16141.217464918589</v>
      </c>
    </row>
    <row r="1196" spans="1:10">
      <c r="A1196" s="1">
        <v>41845</v>
      </c>
      <c r="B1196" s="9">
        <f>IFERROR(VLOOKUP(A1196,Data!A1199:B2627,2,FALSE),B1195)</f>
        <v>4826.8500979999999</v>
      </c>
      <c r="C1196" s="9">
        <f>IFERROR(VLOOKUP(A1196,Data!D1199:E2609,2,FALSE),C1195)</f>
        <v>9963.9902340000008</v>
      </c>
      <c r="D1196" s="10">
        <f>IFERROR(VLOOKUP(A1196,Data!G1199:H2679,2,FALSE),D1195)</f>
        <v>16960.57</v>
      </c>
      <c r="E1196" s="13">
        <f t="shared" si="108"/>
        <v>0</v>
      </c>
      <c r="F1196" s="13">
        <f t="shared" si="109"/>
        <v>0</v>
      </c>
      <c r="G1196" s="13">
        <f t="shared" si="110"/>
        <v>-7.213266369308911E-3</v>
      </c>
      <c r="H1196" s="9">
        <f t="shared" si="111"/>
        <v>9225.2779291829047</v>
      </c>
      <c r="I1196" s="9">
        <f t="shared" si="112"/>
        <v>9351.653291644936</v>
      </c>
      <c r="J1196" s="9">
        <f t="shared" si="113"/>
        <v>16024.786563819191</v>
      </c>
    </row>
    <row r="1197" spans="1:10">
      <c r="A1197" s="1">
        <v>41848</v>
      </c>
      <c r="B1197" s="9">
        <f>IFERROR(VLOOKUP(A1197,Data!A1200:B2628,2,FALSE),B1196)</f>
        <v>4826.8500979999999</v>
      </c>
      <c r="C1197" s="9">
        <f>IFERROR(VLOOKUP(A1197,Data!D1200:E2610,2,FALSE),C1196)</f>
        <v>9963.9902340000008</v>
      </c>
      <c r="D1197" s="10">
        <f>IFERROR(VLOOKUP(A1197,Data!G1200:H2680,2,FALSE),D1196)</f>
        <v>16982.59</v>
      </c>
      <c r="E1197" s="13">
        <f t="shared" si="108"/>
        <v>0</v>
      </c>
      <c r="F1197" s="13">
        <f t="shared" si="109"/>
        <v>0</v>
      </c>
      <c r="G1197" s="13">
        <f t="shared" si="110"/>
        <v>1.2983054225182548E-3</v>
      </c>
      <c r="H1197" s="9">
        <f t="shared" si="111"/>
        <v>9225.2779291829047</v>
      </c>
      <c r="I1197" s="9">
        <f t="shared" si="112"/>
        <v>9351.653291644936</v>
      </c>
      <c r="J1197" s="9">
        <f t="shared" si="113"/>
        <v>16045.591631109693</v>
      </c>
    </row>
    <row r="1198" spans="1:10">
      <c r="A1198" s="1">
        <v>41849</v>
      </c>
      <c r="B1198" s="9">
        <f>IFERROR(VLOOKUP(A1198,Data!A1201:B2629,2,FALSE),B1197)</f>
        <v>4826.8500979999999</v>
      </c>
      <c r="C1198" s="9">
        <f>IFERROR(VLOOKUP(A1198,Data!D1201:E2611,2,FALSE),C1197)</f>
        <v>9963.9902340000008</v>
      </c>
      <c r="D1198" s="10">
        <f>IFERROR(VLOOKUP(A1198,Data!G1201:H2681,2,FALSE),D1197)</f>
        <v>16912.11</v>
      </c>
      <c r="E1198" s="13">
        <f t="shared" si="108"/>
        <v>0</v>
      </c>
      <c r="F1198" s="13">
        <f t="shared" si="109"/>
        <v>0</v>
      </c>
      <c r="G1198" s="13">
        <f t="shared" si="110"/>
        <v>-4.1501325769508395E-3</v>
      </c>
      <c r="H1198" s="9">
        <f t="shared" si="111"/>
        <v>9225.2779291829047</v>
      </c>
      <c r="I1198" s="9">
        <f t="shared" si="112"/>
        <v>9351.653291644936</v>
      </c>
      <c r="J1198" s="9">
        <f t="shared" si="113"/>
        <v>15979.000298564975</v>
      </c>
    </row>
    <row r="1199" spans="1:10">
      <c r="A1199" s="1">
        <v>41850</v>
      </c>
      <c r="B1199" s="9">
        <f>IFERROR(VLOOKUP(A1199,Data!A1202:B2630,2,FALSE),B1198)</f>
        <v>4826.8500979999999</v>
      </c>
      <c r="C1199" s="9">
        <f>IFERROR(VLOOKUP(A1199,Data!D1202:E2612,2,FALSE),C1198)</f>
        <v>9963.9902340000008</v>
      </c>
      <c r="D1199" s="10">
        <f>IFERROR(VLOOKUP(A1199,Data!G1202:H2682,2,FALSE),D1198)</f>
        <v>16880.36</v>
      </c>
      <c r="E1199" s="13">
        <f t="shared" si="108"/>
        <v>0</v>
      </c>
      <c r="F1199" s="13">
        <f t="shared" si="109"/>
        <v>0</v>
      </c>
      <c r="G1199" s="13">
        <f t="shared" si="110"/>
        <v>-1.8773529736975457E-3</v>
      </c>
      <c r="H1199" s="9">
        <f t="shared" si="111"/>
        <v>9225.2779291829047</v>
      </c>
      <c r="I1199" s="9">
        <f t="shared" si="112"/>
        <v>9351.653291644936</v>
      </c>
      <c r="J1199" s="9">
        <f t="shared" si="113"/>
        <v>15949.00207483775</v>
      </c>
    </row>
    <row r="1200" spans="1:10">
      <c r="A1200" s="1">
        <v>41851</v>
      </c>
      <c r="B1200" s="9">
        <f>IFERROR(VLOOKUP(A1200,Data!A1203:B2631,2,FALSE),B1199)</f>
        <v>4826.8500979999999</v>
      </c>
      <c r="C1200" s="9">
        <f>IFERROR(VLOOKUP(A1200,Data!D1203:E2613,2,FALSE),C1199)</f>
        <v>9963.9902340000008</v>
      </c>
      <c r="D1200" s="10">
        <f>IFERROR(VLOOKUP(A1200,Data!G1203:H2683,2,FALSE),D1199)</f>
        <v>16563.3</v>
      </c>
      <c r="E1200" s="13">
        <f t="shared" si="108"/>
        <v>0</v>
      </c>
      <c r="F1200" s="13">
        <f t="shared" si="109"/>
        <v>0</v>
      </c>
      <c r="G1200" s="13">
        <f t="shared" si="110"/>
        <v>-1.8782774774945634E-2</v>
      </c>
      <c r="H1200" s="9">
        <f t="shared" si="111"/>
        <v>9225.2779291829047</v>
      </c>
      <c r="I1200" s="9">
        <f t="shared" si="112"/>
        <v>9351.653291644936</v>
      </c>
      <c r="J1200" s="9">
        <f t="shared" si="113"/>
        <v>15649.435560980932</v>
      </c>
    </row>
    <row r="1201" spans="1:10">
      <c r="A1201" s="1">
        <v>41852</v>
      </c>
      <c r="B1201" s="9">
        <f>IFERROR(VLOOKUP(A1201,Data!A1204:B2632,2,FALSE),B1200)</f>
        <v>4826.8500979999999</v>
      </c>
      <c r="C1201" s="9">
        <f>IFERROR(VLOOKUP(A1201,Data!D1204:E2614,2,FALSE),C1200)</f>
        <v>9963.9902340000008</v>
      </c>
      <c r="D1201" s="10">
        <f>IFERROR(VLOOKUP(A1201,Data!G1204:H2684,2,FALSE),D1200)</f>
        <v>16493.37</v>
      </c>
      <c r="E1201" s="13">
        <f t="shared" si="108"/>
        <v>0</v>
      </c>
      <c r="F1201" s="13">
        <f t="shared" si="109"/>
        <v>0</v>
      </c>
      <c r="G1201" s="13">
        <f t="shared" si="110"/>
        <v>-4.2219847494158946E-3</v>
      </c>
      <c r="H1201" s="9">
        <f t="shared" si="111"/>
        <v>9225.2779291829047</v>
      </c>
      <c r="I1201" s="9">
        <f t="shared" si="112"/>
        <v>9351.653291644936</v>
      </c>
      <c r="J1201" s="9">
        <f t="shared" si="113"/>
        <v>15583.363882705504</v>
      </c>
    </row>
    <row r="1202" spans="1:10">
      <c r="A1202" s="1">
        <v>41855</v>
      </c>
      <c r="B1202" s="9">
        <f>IFERROR(VLOOKUP(A1202,Data!A1205:B2633,2,FALSE),B1201)</f>
        <v>4826.8500979999999</v>
      </c>
      <c r="C1202" s="9">
        <f>IFERROR(VLOOKUP(A1202,Data!D1205:E2615,2,FALSE),C1201)</f>
        <v>9963.9902340000008</v>
      </c>
      <c r="D1202" s="10">
        <f>IFERROR(VLOOKUP(A1202,Data!G1205:H2685,2,FALSE),D1201)</f>
        <v>16569.28</v>
      </c>
      <c r="E1202" s="13">
        <f t="shared" si="108"/>
        <v>0</v>
      </c>
      <c r="F1202" s="13">
        <f t="shared" si="109"/>
        <v>0</v>
      </c>
      <c r="G1202" s="13">
        <f t="shared" si="110"/>
        <v>4.602455410871148E-3</v>
      </c>
      <c r="H1202" s="9">
        <f t="shared" si="111"/>
        <v>9225.2779291829047</v>
      </c>
      <c r="I1202" s="9">
        <f t="shared" si="112"/>
        <v>9351.653291644936</v>
      </c>
      <c r="J1202" s="9">
        <f t="shared" si="113"/>
        <v>15655.085620127036</v>
      </c>
    </row>
    <row r="1203" spans="1:10">
      <c r="A1203" s="1">
        <v>41856</v>
      </c>
      <c r="B1203" s="9">
        <f>IFERROR(VLOOKUP(A1203,Data!A1206:B2634,2,FALSE),B1202)</f>
        <v>4826.8500979999999</v>
      </c>
      <c r="C1203" s="9">
        <f>IFERROR(VLOOKUP(A1203,Data!D1206:E2616,2,FALSE),C1202)</f>
        <v>9963.9902340000008</v>
      </c>
      <c r="D1203" s="10">
        <f>IFERROR(VLOOKUP(A1203,Data!G1206:H2686,2,FALSE),D1202)</f>
        <v>16429.47</v>
      </c>
      <c r="E1203" s="13">
        <f t="shared" si="108"/>
        <v>0</v>
      </c>
      <c r="F1203" s="13">
        <f t="shared" si="109"/>
        <v>0</v>
      </c>
      <c r="G1203" s="13">
        <f t="shared" si="110"/>
        <v>-8.4379043627724123E-3</v>
      </c>
      <c r="H1203" s="9">
        <f t="shared" si="111"/>
        <v>9225.2779291829047</v>
      </c>
      <c r="I1203" s="9">
        <f t="shared" si="112"/>
        <v>9351.653291644936</v>
      </c>
      <c r="J1203" s="9">
        <f t="shared" si="113"/>
        <v>15522.989504873391</v>
      </c>
    </row>
    <row r="1204" spans="1:10">
      <c r="A1204" s="1">
        <v>41857</v>
      </c>
      <c r="B1204" s="9">
        <f>IFERROR(VLOOKUP(A1204,Data!A1207:B2635,2,FALSE),B1203)</f>
        <v>4826.8500979999999</v>
      </c>
      <c r="C1204" s="9">
        <f>IFERROR(VLOOKUP(A1204,Data!D1207:E2617,2,FALSE),C1203)</f>
        <v>9963.9902340000008</v>
      </c>
      <c r="D1204" s="10">
        <f>IFERROR(VLOOKUP(A1204,Data!G1207:H2687,2,FALSE),D1203)</f>
        <v>16443.34</v>
      </c>
      <c r="E1204" s="13">
        <f t="shared" si="108"/>
        <v>0</v>
      </c>
      <c r="F1204" s="13">
        <f t="shared" si="109"/>
        <v>0</v>
      </c>
      <c r="G1204" s="13">
        <f t="shared" si="110"/>
        <v>8.4421469469185431E-4</v>
      </c>
      <c r="H1204" s="9">
        <f t="shared" si="111"/>
        <v>9225.2779291829047</v>
      </c>
      <c r="I1204" s="9">
        <f t="shared" si="112"/>
        <v>9351.653291644936</v>
      </c>
      <c r="J1204" s="9">
        <f t="shared" si="113"/>
        <v>15536.094240718952</v>
      </c>
    </row>
    <row r="1205" spans="1:10">
      <c r="A1205" s="1">
        <v>41858</v>
      </c>
      <c r="B1205" s="9">
        <f>IFERROR(VLOOKUP(A1205,Data!A1208:B2636,2,FALSE),B1204)</f>
        <v>4826.8500979999999</v>
      </c>
      <c r="C1205" s="9">
        <f>IFERROR(VLOOKUP(A1205,Data!D1208:E2618,2,FALSE),C1204)</f>
        <v>9963.9902340000008</v>
      </c>
      <c r="D1205" s="10">
        <f>IFERROR(VLOOKUP(A1205,Data!G1208:H2688,2,FALSE),D1204)</f>
        <v>16368.27</v>
      </c>
      <c r="E1205" s="13">
        <f t="shared" si="108"/>
        <v>0</v>
      </c>
      <c r="F1205" s="13">
        <f t="shared" si="109"/>
        <v>0</v>
      </c>
      <c r="G1205" s="13">
        <f t="shared" si="110"/>
        <v>-4.5653741879690931E-3</v>
      </c>
      <c r="H1205" s="9">
        <f t="shared" si="111"/>
        <v>9225.2779291829047</v>
      </c>
      <c r="I1205" s="9">
        <f t="shared" si="112"/>
        <v>9351.653291644936</v>
      </c>
      <c r="J1205" s="9">
        <f t="shared" si="113"/>
        <v>15465.166157090518</v>
      </c>
    </row>
    <row r="1206" spans="1:10">
      <c r="A1206" s="1">
        <v>41859</v>
      </c>
      <c r="B1206" s="9">
        <f>IFERROR(VLOOKUP(A1206,Data!A1209:B2637,2,FALSE),B1205)</f>
        <v>4826.8500979999999</v>
      </c>
      <c r="C1206" s="9">
        <f>IFERROR(VLOOKUP(A1206,Data!D1209:E2619,2,FALSE),C1205)</f>
        <v>9963.9902340000008</v>
      </c>
      <c r="D1206" s="10">
        <f>IFERROR(VLOOKUP(A1206,Data!G1209:H2689,2,FALSE),D1205)</f>
        <v>16553.93</v>
      </c>
      <c r="E1206" s="13">
        <f t="shared" si="108"/>
        <v>0</v>
      </c>
      <c r="F1206" s="13">
        <f t="shared" si="109"/>
        <v>0</v>
      </c>
      <c r="G1206" s="13">
        <f t="shared" si="110"/>
        <v>1.134267702084581E-2</v>
      </c>
      <c r="H1206" s="9">
        <f t="shared" si="111"/>
        <v>9225.2779291829047</v>
      </c>
      <c r="I1206" s="9">
        <f t="shared" si="112"/>
        <v>9351.653291644936</v>
      </c>
      <c r="J1206" s="9">
        <f t="shared" si="113"/>
        <v>15640.58254188411</v>
      </c>
    </row>
    <row r="1207" spans="1:10">
      <c r="A1207" s="1">
        <v>41862</v>
      </c>
      <c r="B1207" s="9">
        <f>IFERROR(VLOOKUP(A1207,Data!A1210:B2638,2,FALSE),B1206)</f>
        <v>4826.8500979999999</v>
      </c>
      <c r="C1207" s="9">
        <f>IFERROR(VLOOKUP(A1207,Data!D1210:E2620,2,FALSE),C1206)</f>
        <v>9963.9902340000008</v>
      </c>
      <c r="D1207" s="10">
        <f>IFERROR(VLOOKUP(A1207,Data!G1210:H2690,2,FALSE),D1206)</f>
        <v>16569.98</v>
      </c>
      <c r="E1207" s="13">
        <f t="shared" si="108"/>
        <v>0</v>
      </c>
      <c r="F1207" s="13">
        <f t="shared" si="109"/>
        <v>0</v>
      </c>
      <c r="G1207" s="13">
        <f t="shared" si="110"/>
        <v>9.6955828615919435E-4</v>
      </c>
      <c r="H1207" s="9">
        <f t="shared" si="111"/>
        <v>9225.2779291829047</v>
      </c>
      <c r="I1207" s="9">
        <f t="shared" si="112"/>
        <v>9351.653291644936</v>
      </c>
      <c r="J1207" s="9">
        <f t="shared" si="113"/>
        <v>15655.746998287952</v>
      </c>
    </row>
    <row r="1208" spans="1:10">
      <c r="A1208" s="1">
        <v>41863</v>
      </c>
      <c r="B1208" s="9">
        <f>IFERROR(VLOOKUP(A1208,Data!A1211:B2639,2,FALSE),B1207)</f>
        <v>4826.8500979999999</v>
      </c>
      <c r="C1208" s="9">
        <f>IFERROR(VLOOKUP(A1208,Data!D1211:E2621,2,FALSE),C1207)</f>
        <v>9963.9902340000008</v>
      </c>
      <c r="D1208" s="10">
        <f>IFERROR(VLOOKUP(A1208,Data!G1211:H2691,2,FALSE),D1207)</f>
        <v>16560.54</v>
      </c>
      <c r="E1208" s="13">
        <f t="shared" si="108"/>
        <v>0</v>
      </c>
      <c r="F1208" s="13">
        <f t="shared" si="109"/>
        <v>0</v>
      </c>
      <c r="G1208" s="13">
        <f t="shared" si="110"/>
        <v>-5.6970497248630902E-4</v>
      </c>
      <c r="H1208" s="9">
        <f t="shared" si="111"/>
        <v>9225.2779291829047</v>
      </c>
      <c r="I1208" s="9">
        <f t="shared" si="112"/>
        <v>9351.653291644936</v>
      </c>
      <c r="J1208" s="9">
        <f t="shared" si="113"/>
        <v>15646.827841375039</v>
      </c>
    </row>
    <row r="1209" spans="1:10">
      <c r="A1209" s="1">
        <v>41864</v>
      </c>
      <c r="B1209" s="9">
        <f>IFERROR(VLOOKUP(A1209,Data!A1212:B2640,2,FALSE),B1208)</f>
        <v>4826.8500979999999</v>
      </c>
      <c r="C1209" s="9">
        <f>IFERROR(VLOOKUP(A1209,Data!D1212:E2622,2,FALSE),C1208)</f>
        <v>9963.9902340000008</v>
      </c>
      <c r="D1209" s="10">
        <f>IFERROR(VLOOKUP(A1209,Data!G1212:H2692,2,FALSE),D1208)</f>
        <v>16651.8</v>
      </c>
      <c r="E1209" s="13">
        <f t="shared" si="108"/>
        <v>0</v>
      </c>
      <c r="F1209" s="13">
        <f t="shared" si="109"/>
        <v>0</v>
      </c>
      <c r="G1209" s="13">
        <f t="shared" si="110"/>
        <v>5.5106898688085286E-3</v>
      </c>
      <c r="H1209" s="9">
        <f t="shared" si="111"/>
        <v>9225.2779291829047</v>
      </c>
      <c r="I1209" s="9">
        <f t="shared" si="112"/>
        <v>9351.653291644936</v>
      </c>
      <c r="J1209" s="9">
        <f t="shared" si="113"/>
        <v>15733.052657039494</v>
      </c>
    </row>
    <row r="1210" spans="1:10">
      <c r="A1210" s="1">
        <v>41865</v>
      </c>
      <c r="B1210" s="9">
        <f>IFERROR(VLOOKUP(A1210,Data!A1213:B2641,2,FALSE),B1209)</f>
        <v>4826.8500979999999</v>
      </c>
      <c r="C1210" s="9">
        <f>IFERROR(VLOOKUP(A1210,Data!D1213:E2623,2,FALSE),C1209)</f>
        <v>9963.9902340000008</v>
      </c>
      <c r="D1210" s="10">
        <f>IFERROR(VLOOKUP(A1210,Data!G1213:H2693,2,FALSE),D1209)</f>
        <v>16713.580000000002</v>
      </c>
      <c r="E1210" s="13">
        <f t="shared" si="108"/>
        <v>0</v>
      </c>
      <c r="F1210" s="13">
        <f t="shared" si="109"/>
        <v>0</v>
      </c>
      <c r="G1210" s="13">
        <f t="shared" si="110"/>
        <v>3.7101094176006486E-3</v>
      </c>
      <c r="H1210" s="9">
        <f t="shared" si="111"/>
        <v>9225.2779291829047</v>
      </c>
      <c r="I1210" s="9">
        <f t="shared" si="112"/>
        <v>9351.653291644936</v>
      </c>
      <c r="J1210" s="9">
        <f t="shared" si="113"/>
        <v>15791.424003869983</v>
      </c>
    </row>
    <row r="1211" spans="1:10">
      <c r="A1211" s="1">
        <v>41866</v>
      </c>
      <c r="B1211" s="9">
        <f>IFERROR(VLOOKUP(A1211,Data!A1214:B2642,2,FALSE),B1210)</f>
        <v>4826.8500979999999</v>
      </c>
      <c r="C1211" s="9">
        <f>IFERROR(VLOOKUP(A1211,Data!D1214:E2624,2,FALSE),C1210)</f>
        <v>9963.9902340000008</v>
      </c>
      <c r="D1211" s="10">
        <f>IFERROR(VLOOKUP(A1211,Data!G1214:H2694,2,FALSE),D1210)</f>
        <v>16662.91</v>
      </c>
      <c r="E1211" s="13">
        <f t="shared" si="108"/>
        <v>0</v>
      </c>
      <c r="F1211" s="13">
        <f t="shared" si="109"/>
        <v>0</v>
      </c>
      <c r="G1211" s="13">
        <f t="shared" si="110"/>
        <v>-3.0316664652337731E-3</v>
      </c>
      <c r="H1211" s="9">
        <f t="shared" si="111"/>
        <v>9225.2779291829047</v>
      </c>
      <c r="I1211" s="9">
        <f t="shared" si="112"/>
        <v>9351.653291644936</v>
      </c>
      <c r="J1211" s="9">
        <f t="shared" si="113"/>
        <v>15743.549673279162</v>
      </c>
    </row>
    <row r="1212" spans="1:10">
      <c r="A1212" s="1">
        <v>41869</v>
      </c>
      <c r="B1212" s="9">
        <f>IFERROR(VLOOKUP(A1212,Data!A1215:B2643,2,FALSE),B1211)</f>
        <v>4826.8500979999999</v>
      </c>
      <c r="C1212" s="9">
        <f>IFERROR(VLOOKUP(A1212,Data!D1215:E2625,2,FALSE),C1211)</f>
        <v>9963.9902340000008</v>
      </c>
      <c r="D1212" s="10">
        <f>IFERROR(VLOOKUP(A1212,Data!G1215:H2695,2,FALSE),D1211)</f>
        <v>16838.740000000002</v>
      </c>
      <c r="E1212" s="13">
        <f t="shared" si="108"/>
        <v>0</v>
      </c>
      <c r="F1212" s="13">
        <f t="shared" si="109"/>
        <v>0</v>
      </c>
      <c r="G1212" s="13">
        <f t="shared" si="110"/>
        <v>1.055217846102522E-2</v>
      </c>
      <c r="H1212" s="9">
        <f t="shared" si="111"/>
        <v>9225.2779291829047</v>
      </c>
      <c r="I1212" s="9">
        <f t="shared" si="112"/>
        <v>9351.653291644936</v>
      </c>
      <c r="J1212" s="9">
        <f t="shared" si="113"/>
        <v>15909.678419041618</v>
      </c>
    </row>
    <row r="1213" spans="1:10">
      <c r="A1213" s="1">
        <v>41870</v>
      </c>
      <c r="B1213" s="9">
        <f>IFERROR(VLOOKUP(A1213,Data!A1216:B2644,2,FALSE),B1212)</f>
        <v>4826.8500979999999</v>
      </c>
      <c r="C1213" s="9">
        <f>IFERROR(VLOOKUP(A1213,Data!D1216:E2626,2,FALSE),C1212)</f>
        <v>9963.9902340000008</v>
      </c>
      <c r="D1213" s="10">
        <f>IFERROR(VLOOKUP(A1213,Data!G1216:H2696,2,FALSE),D1212)</f>
        <v>16919.59</v>
      </c>
      <c r="E1213" s="13">
        <f t="shared" si="108"/>
        <v>0</v>
      </c>
      <c r="F1213" s="13">
        <f t="shared" si="109"/>
        <v>0</v>
      </c>
      <c r="G1213" s="13">
        <f t="shared" si="110"/>
        <v>4.8014281353592099E-3</v>
      </c>
      <c r="H1213" s="9">
        <f t="shared" si="111"/>
        <v>9225.2779291829047</v>
      </c>
      <c r="I1213" s="9">
        <f t="shared" si="112"/>
        <v>9351.653291644936</v>
      </c>
      <c r="J1213" s="9">
        <f t="shared" si="113"/>
        <v>15986.067596627323</v>
      </c>
    </row>
    <row r="1214" spans="1:10">
      <c r="A1214" s="1">
        <v>41871</v>
      </c>
      <c r="B1214" s="9">
        <f>IFERROR(VLOOKUP(A1214,Data!A1217:B2645,2,FALSE),B1213)</f>
        <v>4826.8500979999999</v>
      </c>
      <c r="C1214" s="9">
        <f>IFERROR(VLOOKUP(A1214,Data!D1217:E2627,2,FALSE),C1213)</f>
        <v>9963.9902340000008</v>
      </c>
      <c r="D1214" s="10">
        <f>IFERROR(VLOOKUP(A1214,Data!G1217:H2697,2,FALSE),D1213)</f>
        <v>16979.13</v>
      </c>
      <c r="E1214" s="13">
        <f t="shared" si="108"/>
        <v>0</v>
      </c>
      <c r="F1214" s="13">
        <f t="shared" si="109"/>
        <v>0</v>
      </c>
      <c r="G1214" s="13">
        <f t="shared" si="110"/>
        <v>3.5189978007741838E-3</v>
      </c>
      <c r="H1214" s="9">
        <f t="shared" si="111"/>
        <v>9225.2779291829047</v>
      </c>
      <c r="I1214" s="9">
        <f t="shared" si="112"/>
        <v>9351.653291644936</v>
      </c>
      <c r="J1214" s="9">
        <f t="shared" si="113"/>
        <v>16042.322533342882</v>
      </c>
    </row>
    <row r="1215" spans="1:10">
      <c r="A1215" s="1">
        <v>41872</v>
      </c>
      <c r="B1215" s="9">
        <f>IFERROR(VLOOKUP(A1215,Data!A1218:B2646,2,FALSE),B1214)</f>
        <v>4826.8500979999999</v>
      </c>
      <c r="C1215" s="9">
        <f>IFERROR(VLOOKUP(A1215,Data!D1218:E2628,2,FALSE),C1214)</f>
        <v>9963.9902340000008</v>
      </c>
      <c r="D1215" s="10">
        <f>IFERROR(VLOOKUP(A1215,Data!G1218:H2698,2,FALSE),D1214)</f>
        <v>17039.490000000002</v>
      </c>
      <c r="E1215" s="13">
        <f t="shared" si="108"/>
        <v>0</v>
      </c>
      <c r="F1215" s="13">
        <f t="shared" si="109"/>
        <v>0</v>
      </c>
      <c r="G1215" s="13">
        <f t="shared" si="110"/>
        <v>3.5549524622286643E-3</v>
      </c>
      <c r="H1215" s="9">
        <f t="shared" si="111"/>
        <v>9225.2779291829047</v>
      </c>
      <c r="I1215" s="9">
        <f t="shared" si="112"/>
        <v>9351.653291644936</v>
      </c>
      <c r="J1215" s="9">
        <f t="shared" si="113"/>
        <v>16099.352227332656</v>
      </c>
    </row>
    <row r="1216" spans="1:10">
      <c r="A1216" s="1">
        <v>41873</v>
      </c>
      <c r="B1216" s="9">
        <f>IFERROR(VLOOKUP(A1216,Data!A1219:B2647,2,FALSE),B1215)</f>
        <v>4826.8500979999999</v>
      </c>
      <c r="C1216" s="9">
        <f>IFERROR(VLOOKUP(A1216,Data!D1219:E2629,2,FALSE),C1215)</f>
        <v>9963.9902340000008</v>
      </c>
      <c r="D1216" s="10">
        <f>IFERROR(VLOOKUP(A1216,Data!G1219:H2699,2,FALSE),D1215)</f>
        <v>17001.22</v>
      </c>
      <c r="E1216" s="13">
        <f t="shared" si="108"/>
        <v>0</v>
      </c>
      <c r="F1216" s="13">
        <f t="shared" si="109"/>
        <v>0</v>
      </c>
      <c r="G1216" s="13">
        <f t="shared" si="110"/>
        <v>-2.2459592393904064E-3</v>
      </c>
      <c r="H1216" s="9">
        <f t="shared" si="111"/>
        <v>9225.2779291829047</v>
      </c>
      <c r="I1216" s="9">
        <f t="shared" si="112"/>
        <v>9351.653291644936</v>
      </c>
      <c r="J1216" s="9">
        <f t="shared" si="113"/>
        <v>16063.193738449478</v>
      </c>
    </row>
    <row r="1217" spans="1:10">
      <c r="A1217" s="1">
        <v>41876</v>
      </c>
      <c r="B1217" s="9">
        <f>IFERROR(VLOOKUP(A1217,Data!A1220:B2648,2,FALSE),B1216)</f>
        <v>4826.8500979999999</v>
      </c>
      <c r="C1217" s="9">
        <f>IFERROR(VLOOKUP(A1217,Data!D1220:E2630,2,FALSE),C1216)</f>
        <v>9963.9902340000008</v>
      </c>
      <c r="D1217" s="10">
        <f>IFERROR(VLOOKUP(A1217,Data!G1220:H2700,2,FALSE),D1216)</f>
        <v>17076.87</v>
      </c>
      <c r="E1217" s="13">
        <f t="shared" si="108"/>
        <v>0</v>
      </c>
      <c r="F1217" s="13">
        <f t="shared" si="109"/>
        <v>0</v>
      </c>
      <c r="G1217" s="13">
        <f t="shared" si="110"/>
        <v>4.4496806699753201E-3</v>
      </c>
      <c r="H1217" s="9">
        <f t="shared" si="111"/>
        <v>9225.2779291829047</v>
      </c>
      <c r="I1217" s="9">
        <f t="shared" si="112"/>
        <v>9351.653291644936</v>
      </c>
      <c r="J1217" s="9">
        <f t="shared" si="113"/>
        <v>16134.669821125526</v>
      </c>
    </row>
    <row r="1218" spans="1:10">
      <c r="A1218" s="1">
        <v>41877</v>
      </c>
      <c r="B1218" s="9">
        <f>IFERROR(VLOOKUP(A1218,Data!A1221:B2649,2,FALSE),B1217)</f>
        <v>4826.8500979999999</v>
      </c>
      <c r="C1218" s="9">
        <f>IFERROR(VLOOKUP(A1218,Data!D1221:E2631,2,FALSE),C1217)</f>
        <v>9963.9902340000008</v>
      </c>
      <c r="D1218" s="10">
        <f>IFERROR(VLOOKUP(A1218,Data!G1221:H2701,2,FALSE),D1217)</f>
        <v>17106.7</v>
      </c>
      <c r="E1218" s="13">
        <f t="shared" si="108"/>
        <v>0</v>
      </c>
      <c r="F1218" s="13">
        <f t="shared" si="109"/>
        <v>0</v>
      </c>
      <c r="G1218" s="13">
        <f t="shared" si="110"/>
        <v>1.7468072310676222E-3</v>
      </c>
      <c r="H1218" s="9">
        <f t="shared" si="111"/>
        <v>9225.2779291829047</v>
      </c>
      <c r="I1218" s="9">
        <f t="shared" si="112"/>
        <v>9351.653291644936</v>
      </c>
      <c r="J1218" s="9">
        <f t="shared" si="113"/>
        <v>16162.853979039955</v>
      </c>
    </row>
    <row r="1219" spans="1:10">
      <c r="A1219" s="1">
        <v>41878</v>
      </c>
      <c r="B1219" s="9">
        <f>IFERROR(VLOOKUP(A1219,Data!A1222:B2650,2,FALSE),B1218)</f>
        <v>4826.8500979999999</v>
      </c>
      <c r="C1219" s="9">
        <f>IFERROR(VLOOKUP(A1219,Data!D1222:E2632,2,FALSE),C1218)</f>
        <v>9963.9902340000008</v>
      </c>
      <c r="D1219" s="10">
        <f>IFERROR(VLOOKUP(A1219,Data!G1222:H2702,2,FALSE),D1218)</f>
        <v>17122.009999999998</v>
      </c>
      <c r="E1219" s="13">
        <f t="shared" si="108"/>
        <v>0</v>
      </c>
      <c r="F1219" s="13">
        <f t="shared" si="109"/>
        <v>0</v>
      </c>
      <c r="G1219" s="13">
        <f t="shared" si="110"/>
        <v>8.9497097628400983E-4</v>
      </c>
      <c r="H1219" s="9">
        <f t="shared" si="111"/>
        <v>9225.2779291829047</v>
      </c>
      <c r="I1219" s="9">
        <f t="shared" si="112"/>
        <v>9351.653291644936</v>
      </c>
      <c r="J1219" s="9">
        <f t="shared" si="113"/>
        <v>16177.319264245112</v>
      </c>
    </row>
    <row r="1220" spans="1:10">
      <c r="A1220" s="1">
        <v>41879</v>
      </c>
      <c r="B1220" s="9">
        <f>IFERROR(VLOOKUP(A1220,Data!A1223:B2651,2,FALSE),B1219)</f>
        <v>4826.8500979999999</v>
      </c>
      <c r="C1220" s="9">
        <f>IFERROR(VLOOKUP(A1220,Data!D1223:E2633,2,FALSE),C1219)</f>
        <v>9963.9902340000008</v>
      </c>
      <c r="D1220" s="10">
        <f>IFERROR(VLOOKUP(A1220,Data!G1223:H2703,2,FALSE),D1219)</f>
        <v>17079.57</v>
      </c>
      <c r="E1220" s="13">
        <f t="shared" si="108"/>
        <v>0</v>
      </c>
      <c r="F1220" s="13">
        <f t="shared" si="109"/>
        <v>0</v>
      </c>
      <c r="G1220" s="13">
        <f t="shared" si="110"/>
        <v>-2.4786809492576335E-3</v>
      </c>
      <c r="H1220" s="9">
        <f t="shared" si="111"/>
        <v>9225.2779291829047</v>
      </c>
      <c r="I1220" s="9">
        <f t="shared" si="112"/>
        <v>9351.653291644936</v>
      </c>
      <c r="J1220" s="9">
        <f t="shared" si="113"/>
        <v>16137.220851174769</v>
      </c>
    </row>
    <row r="1221" spans="1:10">
      <c r="A1221" s="1">
        <v>41880</v>
      </c>
      <c r="B1221" s="9">
        <f>IFERROR(VLOOKUP(A1221,Data!A1224:B2652,2,FALSE),B1220)</f>
        <v>4826.8500979999999</v>
      </c>
      <c r="C1221" s="9">
        <f>IFERROR(VLOOKUP(A1221,Data!D1224:E2634,2,FALSE),C1220)</f>
        <v>9963.9902340000008</v>
      </c>
      <c r="D1221" s="10">
        <f>IFERROR(VLOOKUP(A1221,Data!G1224:H2704,2,FALSE),D1220)</f>
        <v>17098.45</v>
      </c>
      <c r="E1221" s="13">
        <f t="shared" si="108"/>
        <v>0</v>
      </c>
      <c r="F1221" s="13">
        <f t="shared" si="109"/>
        <v>0</v>
      </c>
      <c r="G1221" s="13">
        <f t="shared" si="110"/>
        <v>1.1054142463774567E-3</v>
      </c>
      <c r="H1221" s="9">
        <f t="shared" si="111"/>
        <v>9225.2779291829047</v>
      </c>
      <c r="I1221" s="9">
        <f t="shared" si="112"/>
        <v>9351.653291644936</v>
      </c>
      <c r="J1221" s="9">
        <f t="shared" si="113"/>
        <v>16155.059165000597</v>
      </c>
    </row>
    <row r="1222" spans="1:10">
      <c r="A1222" s="1">
        <v>41883</v>
      </c>
      <c r="B1222" s="9">
        <f>IFERROR(VLOOKUP(A1222,Data!A1225:B2653,2,FALSE),B1221)</f>
        <v>4826.8500979999999</v>
      </c>
      <c r="C1222" s="9">
        <f>IFERROR(VLOOKUP(A1222,Data!D1225:E2635,2,FALSE),C1221)</f>
        <v>9963.9902340000008</v>
      </c>
      <c r="D1222" s="10">
        <f>IFERROR(VLOOKUP(A1222,Data!G1225:H2705,2,FALSE),D1221)</f>
        <v>17098.45</v>
      </c>
      <c r="E1222" s="13">
        <f t="shared" si="108"/>
        <v>0</v>
      </c>
      <c r="F1222" s="13">
        <f t="shared" si="109"/>
        <v>0</v>
      </c>
      <c r="G1222" s="13">
        <f t="shared" si="110"/>
        <v>0</v>
      </c>
      <c r="H1222" s="9">
        <f t="shared" si="111"/>
        <v>9225.2779291829047</v>
      </c>
      <c r="I1222" s="9">
        <f t="shared" si="112"/>
        <v>9351.653291644936</v>
      </c>
      <c r="J1222" s="9">
        <f t="shared" si="113"/>
        <v>16155.059165000597</v>
      </c>
    </row>
    <row r="1223" spans="1:10">
      <c r="A1223" s="1">
        <v>41884</v>
      </c>
      <c r="B1223" s="9">
        <f>IFERROR(VLOOKUP(A1223,Data!A1226:B2654,2,FALSE),B1222)</f>
        <v>4826.8500979999999</v>
      </c>
      <c r="C1223" s="9">
        <f>IFERROR(VLOOKUP(A1223,Data!D1226:E2636,2,FALSE),C1222)</f>
        <v>9963.9902340000008</v>
      </c>
      <c r="D1223" s="10">
        <f>IFERROR(VLOOKUP(A1223,Data!G1226:H2706,2,FALSE),D1222)</f>
        <v>17067.560000000001</v>
      </c>
      <c r="E1223" s="13">
        <f t="shared" si="108"/>
        <v>0</v>
      </c>
      <c r="F1223" s="13">
        <f t="shared" si="109"/>
        <v>0</v>
      </c>
      <c r="G1223" s="13">
        <f t="shared" si="110"/>
        <v>-1.8065965043614722E-3</v>
      </c>
      <c r="H1223" s="9">
        <f t="shared" si="111"/>
        <v>9225.2779291829047</v>
      </c>
      <c r="I1223" s="9">
        <f t="shared" si="112"/>
        <v>9351.653291644936</v>
      </c>
      <c r="J1223" s="9">
        <f t="shared" si="113"/>
        <v>16125.873491585355</v>
      </c>
    </row>
    <row r="1224" spans="1:10">
      <c r="A1224" s="1">
        <v>41885</v>
      </c>
      <c r="B1224" s="9">
        <f>IFERROR(VLOOKUP(A1224,Data!A1227:B2655,2,FALSE),B1223)</f>
        <v>4826.8500979999999</v>
      </c>
      <c r="C1224" s="9">
        <f>IFERROR(VLOOKUP(A1224,Data!D1227:E2637,2,FALSE),C1223)</f>
        <v>9963.9902340000008</v>
      </c>
      <c r="D1224" s="10">
        <f>IFERROR(VLOOKUP(A1224,Data!G1227:H2707,2,FALSE),D1223)</f>
        <v>17078.28</v>
      </c>
      <c r="E1224" s="13">
        <f t="shared" si="108"/>
        <v>0</v>
      </c>
      <c r="F1224" s="13">
        <f t="shared" si="109"/>
        <v>0</v>
      </c>
      <c r="G1224" s="13">
        <f t="shared" si="110"/>
        <v>6.2809212330277588E-4</v>
      </c>
      <c r="H1224" s="9">
        <f t="shared" si="111"/>
        <v>9225.2779291829047</v>
      </c>
      <c r="I1224" s="9">
        <f t="shared" si="112"/>
        <v>9351.653291644936</v>
      </c>
      <c r="J1224" s="9">
        <f t="shared" si="113"/>
        <v>16136.002025706797</v>
      </c>
    </row>
    <row r="1225" spans="1:10">
      <c r="A1225" s="1">
        <v>41886</v>
      </c>
      <c r="B1225" s="9">
        <f>IFERROR(VLOOKUP(A1225,Data!A1228:B2656,2,FALSE),B1224)</f>
        <v>4826.8500979999999</v>
      </c>
      <c r="C1225" s="9">
        <f>IFERROR(VLOOKUP(A1225,Data!D1228:E2638,2,FALSE),C1224)</f>
        <v>9963.9902340000008</v>
      </c>
      <c r="D1225" s="10">
        <f>IFERROR(VLOOKUP(A1225,Data!G1228:H2708,2,FALSE),D1224)</f>
        <v>17069.580000000002</v>
      </c>
      <c r="E1225" s="13">
        <f t="shared" ref="E1225:E1288" si="114">(B1225-B1224)/B1224</f>
        <v>0</v>
      </c>
      <c r="F1225" s="13">
        <f t="shared" ref="F1225:F1288" si="115">(C1225-C1224)/C1224</f>
        <v>0</v>
      </c>
      <c r="G1225" s="13">
        <f t="shared" ref="G1225:G1288" si="116">(D1225-D1224)/D1224</f>
        <v>-5.0941898130239642E-4</v>
      </c>
      <c r="H1225" s="9">
        <f t="shared" ref="H1225:H1288" si="117">H1224*(1+E1225)</f>
        <v>9225.2779291829047</v>
      </c>
      <c r="I1225" s="9">
        <f t="shared" ref="I1225:I1288" si="118">I1224*(1+F1225)</f>
        <v>9351.653291644936</v>
      </c>
      <c r="J1225" s="9">
        <f t="shared" ref="J1225:J1288" si="119">J1224*(1+G1225)</f>
        <v>16127.782039992568</v>
      </c>
    </row>
    <row r="1226" spans="1:10">
      <c r="A1226" s="1">
        <v>41887</v>
      </c>
      <c r="B1226" s="9">
        <f>IFERROR(VLOOKUP(A1226,Data!A1229:B2657,2,FALSE),B1225)</f>
        <v>4826.8500979999999</v>
      </c>
      <c r="C1226" s="9">
        <f>IFERROR(VLOOKUP(A1226,Data!D1229:E2639,2,FALSE),C1225)</f>
        <v>9963.9902340000008</v>
      </c>
      <c r="D1226" s="10">
        <f>IFERROR(VLOOKUP(A1226,Data!G1229:H2709,2,FALSE),D1225)</f>
        <v>17137.36</v>
      </c>
      <c r="E1226" s="13">
        <f t="shared" si="114"/>
        <v>0</v>
      </c>
      <c r="F1226" s="13">
        <f t="shared" si="115"/>
        <v>0</v>
      </c>
      <c r="G1226" s="13">
        <f t="shared" si="116"/>
        <v>3.9708065459137737E-3</v>
      </c>
      <c r="H1226" s="9">
        <f t="shared" si="117"/>
        <v>9225.2779291829047</v>
      </c>
      <c r="I1226" s="9">
        <f t="shared" si="118"/>
        <v>9351.653291644936</v>
      </c>
      <c r="J1226" s="9">
        <f t="shared" si="119"/>
        <v>16191.822342488042</v>
      </c>
    </row>
    <row r="1227" spans="1:10">
      <c r="A1227" s="1">
        <v>41890</v>
      </c>
      <c r="B1227" s="9">
        <f>IFERROR(VLOOKUP(A1227,Data!A1230:B2658,2,FALSE),B1226)</f>
        <v>4826.8500979999999</v>
      </c>
      <c r="C1227" s="9">
        <f>IFERROR(VLOOKUP(A1227,Data!D1230:E2640,2,FALSE),C1226)</f>
        <v>9963.9902340000008</v>
      </c>
      <c r="D1227" s="10">
        <f>IFERROR(VLOOKUP(A1227,Data!G1230:H2710,2,FALSE),D1226)</f>
        <v>17111.419999999998</v>
      </c>
      <c r="E1227" s="13">
        <f t="shared" si="114"/>
        <v>0</v>
      </c>
      <c r="F1227" s="13">
        <f t="shared" si="115"/>
        <v>0</v>
      </c>
      <c r="G1227" s="13">
        <f t="shared" si="116"/>
        <v>-1.5136520444223806E-3</v>
      </c>
      <c r="H1227" s="9">
        <f t="shared" si="117"/>
        <v>9225.2779291829047</v>
      </c>
      <c r="I1227" s="9">
        <f t="shared" si="118"/>
        <v>9351.653291644936</v>
      </c>
      <c r="J1227" s="9">
        <f t="shared" si="119"/>
        <v>16167.313557496411</v>
      </c>
    </row>
    <row r="1228" spans="1:10">
      <c r="A1228" s="1">
        <v>41891</v>
      </c>
      <c r="B1228" s="9">
        <f>IFERROR(VLOOKUP(A1228,Data!A1231:B2659,2,FALSE),B1227)</f>
        <v>4826.8500979999999</v>
      </c>
      <c r="C1228" s="9">
        <f>IFERROR(VLOOKUP(A1228,Data!D1231:E2641,2,FALSE),C1227)</f>
        <v>9963.9902340000008</v>
      </c>
      <c r="D1228" s="10">
        <f>IFERROR(VLOOKUP(A1228,Data!G1231:H2711,2,FALSE),D1227)</f>
        <v>17013.87</v>
      </c>
      <c r="E1228" s="13">
        <f t="shared" si="114"/>
        <v>0</v>
      </c>
      <c r="F1228" s="13">
        <f t="shared" si="115"/>
        <v>0</v>
      </c>
      <c r="G1228" s="13">
        <f t="shared" si="116"/>
        <v>-5.700871114144781E-3</v>
      </c>
      <c r="H1228" s="9">
        <f t="shared" si="117"/>
        <v>9225.2779291829047</v>
      </c>
      <c r="I1228" s="9">
        <f t="shared" si="118"/>
        <v>9351.653291644936</v>
      </c>
      <c r="J1228" s="9">
        <f t="shared" si="119"/>
        <v>16075.145786643159</v>
      </c>
    </row>
    <row r="1229" spans="1:10">
      <c r="A1229" s="1">
        <v>41892</v>
      </c>
      <c r="B1229" s="9">
        <f>IFERROR(VLOOKUP(A1229,Data!A1232:B2660,2,FALSE),B1228)</f>
        <v>4826.8500979999999</v>
      </c>
      <c r="C1229" s="9">
        <f>IFERROR(VLOOKUP(A1229,Data!D1232:E2642,2,FALSE),C1228)</f>
        <v>9963.9902340000008</v>
      </c>
      <c r="D1229" s="10">
        <f>IFERROR(VLOOKUP(A1229,Data!G1232:H2712,2,FALSE),D1228)</f>
        <v>17068.71</v>
      </c>
      <c r="E1229" s="13">
        <f t="shared" si="114"/>
        <v>0</v>
      </c>
      <c r="F1229" s="13">
        <f t="shared" si="115"/>
        <v>0</v>
      </c>
      <c r="G1229" s="13">
        <f t="shared" si="116"/>
        <v>3.2232525580599917E-3</v>
      </c>
      <c r="H1229" s="9">
        <f t="shared" si="117"/>
        <v>9225.2779291829047</v>
      </c>
      <c r="I1229" s="9">
        <f t="shared" si="118"/>
        <v>9351.653291644936</v>
      </c>
      <c r="J1229" s="9">
        <f t="shared" si="119"/>
        <v>16126.960041421144</v>
      </c>
    </row>
    <row r="1230" spans="1:10">
      <c r="A1230" s="1">
        <v>41893</v>
      </c>
      <c r="B1230" s="9">
        <f>IFERROR(VLOOKUP(A1230,Data!A1233:B2661,2,FALSE),B1229)</f>
        <v>4826.8500979999999</v>
      </c>
      <c r="C1230" s="9">
        <f>IFERROR(VLOOKUP(A1230,Data!D1233:E2643,2,FALSE),C1229)</f>
        <v>9963.9902340000008</v>
      </c>
      <c r="D1230" s="10">
        <f>IFERROR(VLOOKUP(A1230,Data!G1233:H2713,2,FALSE),D1229)</f>
        <v>17049</v>
      </c>
      <c r="E1230" s="13">
        <f t="shared" si="114"/>
        <v>0</v>
      </c>
      <c r="F1230" s="13">
        <f t="shared" si="115"/>
        <v>0</v>
      </c>
      <c r="G1230" s="13">
        <f t="shared" si="116"/>
        <v>-1.1547445589033458E-3</v>
      </c>
      <c r="H1230" s="9">
        <f t="shared" si="117"/>
        <v>9225.2779291829047</v>
      </c>
      <c r="I1230" s="9">
        <f t="shared" si="118"/>
        <v>9351.653291644936</v>
      </c>
      <c r="J1230" s="9">
        <f t="shared" si="119"/>
        <v>16108.337522061662</v>
      </c>
    </row>
    <row r="1231" spans="1:10">
      <c r="A1231" s="1">
        <v>41894</v>
      </c>
      <c r="B1231" s="9">
        <f>IFERROR(VLOOKUP(A1231,Data!A1234:B2662,2,FALSE),B1230)</f>
        <v>4826.8500979999999</v>
      </c>
      <c r="C1231" s="9">
        <f>IFERROR(VLOOKUP(A1231,Data!D1234:E2644,2,FALSE),C1230)</f>
        <v>9963.9902340000008</v>
      </c>
      <c r="D1231" s="10">
        <f>IFERROR(VLOOKUP(A1231,Data!G1234:H2714,2,FALSE),D1230)</f>
        <v>16987.509999999998</v>
      </c>
      <c r="E1231" s="13">
        <f t="shared" si="114"/>
        <v>0</v>
      </c>
      <c r="F1231" s="13">
        <f t="shared" si="115"/>
        <v>0</v>
      </c>
      <c r="G1231" s="13">
        <f t="shared" si="116"/>
        <v>-3.6066631473987685E-3</v>
      </c>
      <c r="H1231" s="9">
        <f t="shared" si="117"/>
        <v>9225.2779291829047</v>
      </c>
      <c r="I1231" s="9">
        <f t="shared" si="118"/>
        <v>9351.653291644936</v>
      </c>
      <c r="J1231" s="9">
        <f t="shared" si="119"/>
        <v>16050.240174754981</v>
      </c>
    </row>
    <row r="1232" spans="1:10">
      <c r="A1232" s="1">
        <v>41897</v>
      </c>
      <c r="B1232" s="9">
        <f>IFERROR(VLOOKUP(A1232,Data!A1235:B2663,2,FALSE),B1231)</f>
        <v>4826.8500979999999</v>
      </c>
      <c r="C1232" s="9">
        <f>IFERROR(VLOOKUP(A1232,Data!D1235:E2645,2,FALSE),C1231)</f>
        <v>9963.9902340000008</v>
      </c>
      <c r="D1232" s="10">
        <f>IFERROR(VLOOKUP(A1232,Data!G1235:H2715,2,FALSE),D1231)</f>
        <v>17031.14</v>
      </c>
      <c r="E1232" s="13">
        <f t="shared" si="114"/>
        <v>0</v>
      </c>
      <c r="F1232" s="13">
        <f t="shared" si="115"/>
        <v>0</v>
      </c>
      <c r="G1232" s="13">
        <f t="shared" si="116"/>
        <v>2.568357575654173E-3</v>
      </c>
      <c r="H1232" s="9">
        <f t="shared" si="117"/>
        <v>9225.2779291829047</v>
      </c>
      <c r="I1232" s="9">
        <f t="shared" si="118"/>
        <v>9351.653291644936</v>
      </c>
      <c r="J1232" s="9">
        <f t="shared" si="119"/>
        <v>16091.462930698881</v>
      </c>
    </row>
    <row r="1233" spans="1:10">
      <c r="A1233" s="1">
        <v>41898</v>
      </c>
      <c r="B1233" s="9">
        <f>IFERROR(VLOOKUP(A1233,Data!A1236:B2664,2,FALSE),B1232)</f>
        <v>4826.8500979999999</v>
      </c>
      <c r="C1233" s="9">
        <f>IFERROR(VLOOKUP(A1233,Data!D1236:E2646,2,FALSE),C1232)</f>
        <v>9963.9902340000008</v>
      </c>
      <c r="D1233" s="10">
        <f>IFERROR(VLOOKUP(A1233,Data!G1236:H2716,2,FALSE),D1232)</f>
        <v>17131.97</v>
      </c>
      <c r="E1233" s="13">
        <f t="shared" si="114"/>
        <v>0</v>
      </c>
      <c r="F1233" s="13">
        <f t="shared" si="115"/>
        <v>0</v>
      </c>
      <c r="G1233" s="13">
        <f t="shared" si="116"/>
        <v>5.9203318157211877E-3</v>
      </c>
      <c r="H1233" s="9">
        <f t="shared" si="117"/>
        <v>9225.2779291829047</v>
      </c>
      <c r="I1233" s="9">
        <f t="shared" si="118"/>
        <v>9351.653291644936</v>
      </c>
      <c r="J1233" s="9">
        <f t="shared" si="119"/>
        <v>16186.729730648996</v>
      </c>
    </row>
    <row r="1234" spans="1:10">
      <c r="A1234" s="1">
        <v>41899</v>
      </c>
      <c r="B1234" s="9">
        <f>IFERROR(VLOOKUP(A1234,Data!A1237:B2665,2,FALSE),B1233)</f>
        <v>4826.8500979999999</v>
      </c>
      <c r="C1234" s="9">
        <f>IFERROR(VLOOKUP(A1234,Data!D1237:E2647,2,FALSE),C1233)</f>
        <v>9963.9902340000008</v>
      </c>
      <c r="D1234" s="10">
        <f>IFERROR(VLOOKUP(A1234,Data!G1237:H2717,2,FALSE),D1233)</f>
        <v>17156.849999999999</v>
      </c>
      <c r="E1234" s="13">
        <f t="shared" si="114"/>
        <v>0</v>
      </c>
      <c r="F1234" s="13">
        <f t="shared" si="115"/>
        <v>0</v>
      </c>
      <c r="G1234" s="13">
        <f t="shared" si="116"/>
        <v>1.4522556366837777E-3</v>
      </c>
      <c r="H1234" s="9">
        <f t="shared" si="117"/>
        <v>9225.2779291829047</v>
      </c>
      <c r="I1234" s="9">
        <f t="shared" si="118"/>
        <v>9351.653291644936</v>
      </c>
      <c r="J1234" s="9">
        <f t="shared" si="119"/>
        <v>16210.237000139809</v>
      </c>
    </row>
    <row r="1235" spans="1:10">
      <c r="A1235" s="1">
        <v>41900</v>
      </c>
      <c r="B1235" s="9">
        <f>IFERROR(VLOOKUP(A1235,Data!A1238:B2666,2,FALSE),B1234)</f>
        <v>4826.8500979999999</v>
      </c>
      <c r="C1235" s="9">
        <f>IFERROR(VLOOKUP(A1235,Data!D1238:E2648,2,FALSE),C1234)</f>
        <v>9963.9902340000008</v>
      </c>
      <c r="D1235" s="10">
        <f>IFERROR(VLOOKUP(A1235,Data!G1238:H2718,2,FALSE),D1234)</f>
        <v>17265.990000000002</v>
      </c>
      <c r="E1235" s="13">
        <f t="shared" si="114"/>
        <v>0</v>
      </c>
      <c r="F1235" s="13">
        <f t="shared" si="115"/>
        <v>0</v>
      </c>
      <c r="G1235" s="13">
        <f t="shared" si="116"/>
        <v>6.3613075826858111E-3</v>
      </c>
      <c r="H1235" s="9">
        <f t="shared" si="117"/>
        <v>9225.2779291829047</v>
      </c>
      <c r="I1235" s="9">
        <f t="shared" si="118"/>
        <v>9351.653291644936</v>
      </c>
      <c r="J1235" s="9">
        <f t="shared" si="119"/>
        <v>16313.355303685932</v>
      </c>
    </row>
    <row r="1236" spans="1:10">
      <c r="A1236" s="1">
        <v>41901</v>
      </c>
      <c r="B1236" s="9">
        <f>IFERROR(VLOOKUP(A1236,Data!A1239:B2667,2,FALSE),B1235)</f>
        <v>4826.8500979999999</v>
      </c>
      <c r="C1236" s="9">
        <f>IFERROR(VLOOKUP(A1236,Data!D1239:E2649,2,FALSE),C1235)</f>
        <v>9963.9902340000008</v>
      </c>
      <c r="D1236" s="10">
        <f>IFERROR(VLOOKUP(A1236,Data!G1239:H2719,2,FALSE),D1235)</f>
        <v>17279.740000000002</v>
      </c>
      <c r="E1236" s="13">
        <f t="shared" si="114"/>
        <v>0</v>
      </c>
      <c r="F1236" s="13">
        <f t="shared" si="115"/>
        <v>0</v>
      </c>
      <c r="G1236" s="13">
        <f t="shared" si="116"/>
        <v>7.963632551623161E-4</v>
      </c>
      <c r="H1236" s="9">
        <f t="shared" si="117"/>
        <v>9225.2779291829047</v>
      </c>
      <c r="I1236" s="9">
        <f t="shared" si="118"/>
        <v>9351.653291644936</v>
      </c>
      <c r="J1236" s="9">
        <f t="shared" si="119"/>
        <v>16326.346660418196</v>
      </c>
    </row>
    <row r="1237" spans="1:10">
      <c r="A1237" s="1">
        <v>41904</v>
      </c>
      <c r="B1237" s="9">
        <f>IFERROR(VLOOKUP(A1237,Data!A1240:B2668,2,FALSE),B1236)</f>
        <v>4826.8500979999999</v>
      </c>
      <c r="C1237" s="9">
        <f>IFERROR(VLOOKUP(A1237,Data!D1240:E2650,2,FALSE),C1236)</f>
        <v>9963.9902340000008</v>
      </c>
      <c r="D1237" s="10">
        <f>IFERROR(VLOOKUP(A1237,Data!G1240:H2720,2,FALSE),D1236)</f>
        <v>17172.68</v>
      </c>
      <c r="E1237" s="13">
        <f t="shared" si="114"/>
        <v>0</v>
      </c>
      <c r="F1237" s="13">
        <f t="shared" si="115"/>
        <v>0</v>
      </c>
      <c r="G1237" s="13">
        <f t="shared" si="116"/>
        <v>-6.1956950741157736E-3</v>
      </c>
      <c r="H1237" s="9">
        <f t="shared" si="117"/>
        <v>9225.2779291829047</v>
      </c>
      <c r="I1237" s="9">
        <f t="shared" si="118"/>
        <v>9351.653291644936</v>
      </c>
      <c r="J1237" s="9">
        <f t="shared" si="119"/>
        <v>16225.193594835937</v>
      </c>
    </row>
    <row r="1238" spans="1:10">
      <c r="A1238" s="1">
        <v>41905</v>
      </c>
      <c r="B1238" s="9">
        <f>IFERROR(VLOOKUP(A1238,Data!A1241:B2669,2,FALSE),B1237)</f>
        <v>4826.8500979999999</v>
      </c>
      <c r="C1238" s="9">
        <f>IFERROR(VLOOKUP(A1238,Data!D1241:E2651,2,FALSE),C1237)</f>
        <v>9963.9902340000008</v>
      </c>
      <c r="D1238" s="10">
        <f>IFERROR(VLOOKUP(A1238,Data!G1241:H2721,2,FALSE),D1237)</f>
        <v>17055.87</v>
      </c>
      <c r="E1238" s="13">
        <f t="shared" si="114"/>
        <v>0</v>
      </c>
      <c r="F1238" s="13">
        <f t="shared" si="115"/>
        <v>0</v>
      </c>
      <c r="G1238" s="13">
        <f t="shared" si="116"/>
        <v>-6.8020833090700642E-3</v>
      </c>
      <c r="H1238" s="9">
        <f t="shared" si="117"/>
        <v>9225.2779291829047</v>
      </c>
      <c r="I1238" s="9">
        <f t="shared" si="118"/>
        <v>9351.653291644936</v>
      </c>
      <c r="J1238" s="9">
        <f t="shared" si="119"/>
        <v>16114.828476298073</v>
      </c>
    </row>
    <row r="1239" spans="1:10">
      <c r="A1239" s="1">
        <v>41906</v>
      </c>
      <c r="B1239" s="9">
        <f>IFERROR(VLOOKUP(A1239,Data!A1242:B2670,2,FALSE),B1238)</f>
        <v>4826.8500979999999</v>
      </c>
      <c r="C1239" s="9">
        <f>IFERROR(VLOOKUP(A1239,Data!D1242:E2652,2,FALSE),C1238)</f>
        <v>9963.9902340000008</v>
      </c>
      <c r="D1239" s="10">
        <f>IFERROR(VLOOKUP(A1239,Data!G1242:H2722,2,FALSE),D1238)</f>
        <v>17210.060000000001</v>
      </c>
      <c r="E1239" s="13">
        <f t="shared" si="114"/>
        <v>0</v>
      </c>
      <c r="F1239" s="13">
        <f t="shared" si="115"/>
        <v>0</v>
      </c>
      <c r="G1239" s="13">
        <f t="shared" si="116"/>
        <v>9.0402893549260364E-3</v>
      </c>
      <c r="H1239" s="9">
        <f t="shared" si="117"/>
        <v>9225.2779291829047</v>
      </c>
      <c r="I1239" s="9">
        <f t="shared" si="118"/>
        <v>9351.653291644936</v>
      </c>
      <c r="J1239" s="9">
        <f t="shared" si="119"/>
        <v>16260.511188628809</v>
      </c>
    </row>
    <row r="1240" spans="1:10">
      <c r="A1240" s="1">
        <v>41907</v>
      </c>
      <c r="B1240" s="9">
        <f>IFERROR(VLOOKUP(A1240,Data!A1243:B2671,2,FALSE),B1239)</f>
        <v>4826.8500979999999</v>
      </c>
      <c r="C1240" s="9">
        <f>IFERROR(VLOOKUP(A1240,Data!D1243:E2653,2,FALSE),C1239)</f>
        <v>9963.9902340000008</v>
      </c>
      <c r="D1240" s="10">
        <f>IFERROR(VLOOKUP(A1240,Data!G1243:H2723,2,FALSE),D1239)</f>
        <v>16945.8</v>
      </c>
      <c r="E1240" s="13">
        <f t="shared" si="114"/>
        <v>0</v>
      </c>
      <c r="F1240" s="13">
        <f t="shared" si="115"/>
        <v>0</v>
      </c>
      <c r="G1240" s="13">
        <f t="shared" si="116"/>
        <v>-1.5354972614854452E-2</v>
      </c>
      <c r="H1240" s="9">
        <f t="shared" si="117"/>
        <v>9225.2779291829047</v>
      </c>
      <c r="I1240" s="9">
        <f t="shared" si="118"/>
        <v>9351.653291644936</v>
      </c>
      <c r="J1240" s="9">
        <f t="shared" si="119"/>
        <v>16010.831484623879</v>
      </c>
    </row>
    <row r="1241" spans="1:10">
      <c r="A1241" s="1">
        <v>41908</v>
      </c>
      <c r="B1241" s="9">
        <f>IFERROR(VLOOKUP(A1241,Data!A1244:B2672,2,FALSE),B1240)</f>
        <v>4826.8500979999999</v>
      </c>
      <c r="C1241" s="9">
        <f>IFERROR(VLOOKUP(A1241,Data!D1244:E2654,2,FALSE),C1240)</f>
        <v>9963.9902340000008</v>
      </c>
      <c r="D1241" s="10">
        <f>IFERROR(VLOOKUP(A1241,Data!G1244:H2724,2,FALSE),D1240)</f>
        <v>17113.150000000001</v>
      </c>
      <c r="E1241" s="13">
        <f t="shared" si="114"/>
        <v>0</v>
      </c>
      <c r="F1241" s="13">
        <f t="shared" si="115"/>
        <v>0</v>
      </c>
      <c r="G1241" s="13">
        <f t="shared" si="116"/>
        <v>9.8756033943515325E-3</v>
      </c>
      <c r="H1241" s="9">
        <f t="shared" si="117"/>
        <v>9225.2779291829047</v>
      </c>
      <c r="I1241" s="9">
        <f t="shared" si="118"/>
        <v>9351.653291644936</v>
      </c>
      <c r="J1241" s="9">
        <f t="shared" si="119"/>
        <v>16168.948106379819</v>
      </c>
    </row>
    <row r="1242" spans="1:10">
      <c r="A1242" s="1">
        <v>41911</v>
      </c>
      <c r="B1242" s="9">
        <f>IFERROR(VLOOKUP(A1242,Data!A1245:B2673,2,FALSE),B1241)</f>
        <v>4826.8500979999999</v>
      </c>
      <c r="C1242" s="9">
        <f>IFERROR(VLOOKUP(A1242,Data!D1245:E2655,2,FALSE),C1241)</f>
        <v>9963.9902340000008</v>
      </c>
      <c r="D1242" s="10">
        <f>IFERROR(VLOOKUP(A1242,Data!G1245:H2725,2,FALSE),D1241)</f>
        <v>17071.22</v>
      </c>
      <c r="E1242" s="13">
        <f t="shared" si="114"/>
        <v>0</v>
      </c>
      <c r="F1242" s="13">
        <f t="shared" si="115"/>
        <v>0</v>
      </c>
      <c r="G1242" s="13">
        <f t="shared" si="116"/>
        <v>-2.4501625942623239E-3</v>
      </c>
      <c r="H1242" s="9">
        <f t="shared" si="117"/>
        <v>9225.2779291829047</v>
      </c>
      <c r="I1242" s="9">
        <f t="shared" si="118"/>
        <v>9351.653291644936</v>
      </c>
      <c r="J1242" s="9">
        <f t="shared" si="119"/>
        <v>16129.331554540999</v>
      </c>
    </row>
    <row r="1243" spans="1:10">
      <c r="A1243" s="1">
        <v>41912</v>
      </c>
      <c r="B1243" s="9">
        <f>IFERROR(VLOOKUP(A1243,Data!A1246:B2674,2,FALSE),B1242)</f>
        <v>4826.8500979999999</v>
      </c>
      <c r="C1243" s="9">
        <f>IFERROR(VLOOKUP(A1243,Data!D1246:E2656,2,FALSE),C1242)</f>
        <v>9963.9902340000008</v>
      </c>
      <c r="D1243" s="10">
        <f>IFERROR(VLOOKUP(A1243,Data!G1246:H2726,2,FALSE),D1242)</f>
        <v>17042.900000000001</v>
      </c>
      <c r="E1243" s="13">
        <f t="shared" si="114"/>
        <v>0</v>
      </c>
      <c r="F1243" s="13">
        <f t="shared" si="115"/>
        <v>0</v>
      </c>
      <c r="G1243" s="13">
        <f t="shared" si="116"/>
        <v>-1.6589324020192878E-3</v>
      </c>
      <c r="H1243" s="9">
        <f t="shared" si="117"/>
        <v>9225.2779291829047</v>
      </c>
      <c r="I1243" s="9">
        <f t="shared" si="118"/>
        <v>9351.653291644936</v>
      </c>
      <c r="J1243" s="9">
        <f t="shared" si="119"/>
        <v>16102.574083802258</v>
      </c>
    </row>
    <row r="1244" spans="1:10">
      <c r="A1244" s="1">
        <v>41913</v>
      </c>
      <c r="B1244" s="9">
        <f>IFERROR(VLOOKUP(A1244,Data!A1247:B2675,2,FALSE),B1243)</f>
        <v>4826.8500979999999</v>
      </c>
      <c r="C1244" s="9">
        <f>IFERROR(VLOOKUP(A1244,Data!D1247:E2657,2,FALSE),C1243)</f>
        <v>9963.9902340000008</v>
      </c>
      <c r="D1244" s="10">
        <f>IFERROR(VLOOKUP(A1244,Data!G1247:H2727,2,FALSE),D1243)</f>
        <v>16804.71</v>
      </c>
      <c r="E1244" s="13">
        <f t="shared" si="114"/>
        <v>0</v>
      </c>
      <c r="F1244" s="13">
        <f t="shared" si="115"/>
        <v>0</v>
      </c>
      <c r="G1244" s="13">
        <f t="shared" si="116"/>
        <v>-1.3975907856057497E-2</v>
      </c>
      <c r="H1244" s="9">
        <f t="shared" si="117"/>
        <v>9225.2779291829047</v>
      </c>
      <c r="I1244" s="9">
        <f t="shared" si="118"/>
        <v>9351.653291644936</v>
      </c>
      <c r="J1244" s="9">
        <f t="shared" si="119"/>
        <v>15877.525992161698</v>
      </c>
    </row>
    <row r="1245" spans="1:10">
      <c r="A1245" s="1">
        <v>41914</v>
      </c>
      <c r="B1245" s="9">
        <f>IFERROR(VLOOKUP(A1245,Data!A1248:B2676,2,FALSE),B1244)</f>
        <v>4826.8500979999999</v>
      </c>
      <c r="C1245" s="9">
        <f>IFERROR(VLOOKUP(A1245,Data!D1248:E2658,2,FALSE),C1244)</f>
        <v>9963.9902340000008</v>
      </c>
      <c r="D1245" s="10">
        <f>IFERROR(VLOOKUP(A1245,Data!G1248:H2728,2,FALSE),D1244)</f>
        <v>16801.05</v>
      </c>
      <c r="E1245" s="13">
        <f t="shared" si="114"/>
        <v>0</v>
      </c>
      <c r="F1245" s="13">
        <f t="shared" si="115"/>
        <v>0</v>
      </c>
      <c r="G1245" s="13">
        <f t="shared" si="116"/>
        <v>-2.1779608216981159E-4</v>
      </c>
      <c r="H1245" s="9">
        <f t="shared" si="117"/>
        <v>9225.2779291829047</v>
      </c>
      <c r="I1245" s="9">
        <f t="shared" si="118"/>
        <v>9351.653291644936</v>
      </c>
      <c r="J1245" s="9">
        <f t="shared" si="119"/>
        <v>15874.067929206056</v>
      </c>
    </row>
    <row r="1246" spans="1:10">
      <c r="A1246" s="1">
        <v>41915</v>
      </c>
      <c r="B1246" s="9">
        <f>IFERROR(VLOOKUP(A1246,Data!A1249:B2677,2,FALSE),B1245)</f>
        <v>4826.8500979999999</v>
      </c>
      <c r="C1246" s="9">
        <f>IFERROR(VLOOKUP(A1246,Data!D1249:E2659,2,FALSE),C1245)</f>
        <v>9963.9902340000008</v>
      </c>
      <c r="D1246" s="10">
        <f>IFERROR(VLOOKUP(A1246,Data!G1249:H2729,2,FALSE),D1245)</f>
        <v>17009.689999999999</v>
      </c>
      <c r="E1246" s="13">
        <f t="shared" si="114"/>
        <v>0</v>
      </c>
      <c r="F1246" s="13">
        <f t="shared" si="115"/>
        <v>0</v>
      </c>
      <c r="G1246" s="13">
        <f t="shared" si="116"/>
        <v>1.2418271477080267E-2</v>
      </c>
      <c r="H1246" s="9">
        <f t="shared" si="117"/>
        <v>9225.2779291829047</v>
      </c>
      <c r="I1246" s="9">
        <f t="shared" si="118"/>
        <v>9351.653291644936</v>
      </c>
      <c r="J1246" s="9">
        <f t="shared" si="119"/>
        <v>16071.196414196549</v>
      </c>
    </row>
    <row r="1247" spans="1:10">
      <c r="A1247" s="1">
        <v>41918</v>
      </c>
      <c r="B1247" s="9">
        <f>IFERROR(VLOOKUP(A1247,Data!A1250:B2678,2,FALSE),B1246)</f>
        <v>4826.8500979999999</v>
      </c>
      <c r="C1247" s="9">
        <f>IFERROR(VLOOKUP(A1247,Data!D1250:E2660,2,FALSE),C1246)</f>
        <v>9963.9902340000008</v>
      </c>
      <c r="D1247" s="10">
        <f>IFERROR(VLOOKUP(A1247,Data!G1250:H2730,2,FALSE),D1246)</f>
        <v>16991.91</v>
      </c>
      <c r="E1247" s="13">
        <f t="shared" si="114"/>
        <v>0</v>
      </c>
      <c r="F1247" s="13">
        <f t="shared" si="115"/>
        <v>0</v>
      </c>
      <c r="G1247" s="13">
        <f t="shared" si="116"/>
        <v>-1.0452865396135284E-3</v>
      </c>
      <c r="H1247" s="9">
        <f t="shared" si="117"/>
        <v>9225.2779291829047</v>
      </c>
      <c r="I1247" s="9">
        <f t="shared" si="118"/>
        <v>9351.653291644936</v>
      </c>
      <c r="J1247" s="9">
        <f t="shared" si="119"/>
        <v>16054.397408909304</v>
      </c>
    </row>
    <row r="1248" spans="1:10">
      <c r="A1248" s="1">
        <v>41919</v>
      </c>
      <c r="B1248" s="9">
        <f>IFERROR(VLOOKUP(A1248,Data!A1251:B2679,2,FALSE),B1247)</f>
        <v>4826.8500979999999</v>
      </c>
      <c r="C1248" s="9">
        <f>IFERROR(VLOOKUP(A1248,Data!D1251:E2661,2,FALSE),C1247)</f>
        <v>9963.9902340000008</v>
      </c>
      <c r="D1248" s="10">
        <f>IFERROR(VLOOKUP(A1248,Data!G1251:H2731,2,FALSE),D1247)</f>
        <v>16719.39</v>
      </c>
      <c r="E1248" s="13">
        <f t="shared" si="114"/>
        <v>0</v>
      </c>
      <c r="F1248" s="13">
        <f t="shared" si="115"/>
        <v>0</v>
      </c>
      <c r="G1248" s="13">
        <f t="shared" si="116"/>
        <v>-1.6038220541422385E-2</v>
      </c>
      <c r="H1248" s="9">
        <f t="shared" si="117"/>
        <v>9225.2779291829047</v>
      </c>
      <c r="I1248" s="9">
        <f t="shared" si="118"/>
        <v>9351.653291644936</v>
      </c>
      <c r="J1248" s="9">
        <f t="shared" si="119"/>
        <v>15796.913442605577</v>
      </c>
    </row>
    <row r="1249" spans="1:10">
      <c r="A1249" s="1">
        <v>41920</v>
      </c>
      <c r="B1249" s="9">
        <f>IFERROR(VLOOKUP(A1249,Data!A1252:B2680,2,FALSE),B1248)</f>
        <v>4826.8500979999999</v>
      </c>
      <c r="C1249" s="9">
        <f>IFERROR(VLOOKUP(A1249,Data!D1252:E2662,2,FALSE),C1248)</f>
        <v>9963.9902340000008</v>
      </c>
      <c r="D1249" s="10">
        <f>IFERROR(VLOOKUP(A1249,Data!G1252:H2732,2,FALSE),D1248)</f>
        <v>16994.22</v>
      </c>
      <c r="E1249" s="13">
        <f t="shared" si="114"/>
        <v>0</v>
      </c>
      <c r="F1249" s="13">
        <f t="shared" si="115"/>
        <v>0</v>
      </c>
      <c r="G1249" s="13">
        <f t="shared" si="116"/>
        <v>1.643780066138787E-2</v>
      </c>
      <c r="H1249" s="9">
        <f t="shared" si="117"/>
        <v>9225.2779291829047</v>
      </c>
      <c r="I1249" s="9">
        <f t="shared" si="118"/>
        <v>9351.653291644936</v>
      </c>
      <c r="J1249" s="9">
        <f t="shared" si="119"/>
        <v>16056.579956840325</v>
      </c>
    </row>
    <row r="1250" spans="1:10">
      <c r="A1250" s="1">
        <v>41921</v>
      </c>
      <c r="B1250" s="9">
        <f>IFERROR(VLOOKUP(A1250,Data!A1253:B2681,2,FALSE),B1249)</f>
        <v>4826.8500979999999</v>
      </c>
      <c r="C1250" s="9">
        <f>IFERROR(VLOOKUP(A1250,Data!D1253:E2663,2,FALSE),C1249)</f>
        <v>9963.9902340000008</v>
      </c>
      <c r="D1250" s="10">
        <f>IFERROR(VLOOKUP(A1250,Data!G1253:H2733,2,FALSE),D1249)</f>
        <v>16659.25</v>
      </c>
      <c r="E1250" s="13">
        <f t="shared" si="114"/>
        <v>0</v>
      </c>
      <c r="F1250" s="13">
        <f t="shared" si="115"/>
        <v>0</v>
      </c>
      <c r="G1250" s="13">
        <f t="shared" si="116"/>
        <v>-1.9710819325629604E-2</v>
      </c>
      <c r="H1250" s="9">
        <f t="shared" si="117"/>
        <v>9225.2779291829047</v>
      </c>
      <c r="I1250" s="9">
        <f t="shared" si="118"/>
        <v>9351.653291644936</v>
      </c>
      <c r="J1250" s="9">
        <f t="shared" si="119"/>
        <v>15740.091610323521</v>
      </c>
    </row>
    <row r="1251" spans="1:10">
      <c r="A1251" s="1">
        <v>41922</v>
      </c>
      <c r="B1251" s="9">
        <f>IFERROR(VLOOKUP(A1251,Data!A1254:B2682,2,FALSE),B1250)</f>
        <v>4826.8500979999999</v>
      </c>
      <c r="C1251" s="9">
        <f>IFERROR(VLOOKUP(A1251,Data!D1254:E2664,2,FALSE),C1250)</f>
        <v>9963.9902340000008</v>
      </c>
      <c r="D1251" s="10">
        <f>IFERROR(VLOOKUP(A1251,Data!G1254:H2734,2,FALSE),D1250)</f>
        <v>16544.099999999999</v>
      </c>
      <c r="E1251" s="13">
        <f t="shared" si="114"/>
        <v>0</v>
      </c>
      <c r="F1251" s="13">
        <f t="shared" si="115"/>
        <v>0</v>
      </c>
      <c r="G1251" s="13">
        <f t="shared" si="116"/>
        <v>-6.9120758737639121E-3</v>
      </c>
      <c r="H1251" s="9">
        <f t="shared" si="117"/>
        <v>9225.2779291829047</v>
      </c>
      <c r="I1251" s="9">
        <f t="shared" si="118"/>
        <v>9351.653291644936</v>
      </c>
      <c r="J1251" s="9">
        <f t="shared" si="119"/>
        <v>15631.294902852969</v>
      </c>
    </row>
    <row r="1252" spans="1:10">
      <c r="A1252" s="1">
        <v>41925</v>
      </c>
      <c r="B1252" s="9">
        <f>IFERROR(VLOOKUP(A1252,Data!A1255:B2683,2,FALSE),B1251)</f>
        <v>4826.8500979999999</v>
      </c>
      <c r="C1252" s="9">
        <f>IFERROR(VLOOKUP(A1252,Data!D1255:E2665,2,FALSE),C1251)</f>
        <v>9963.9902340000008</v>
      </c>
      <c r="D1252" s="10">
        <f>IFERROR(VLOOKUP(A1252,Data!G1255:H2735,2,FALSE),D1251)</f>
        <v>16321.07</v>
      </c>
      <c r="E1252" s="13">
        <f t="shared" si="114"/>
        <v>0</v>
      </c>
      <c r="F1252" s="13">
        <f t="shared" si="115"/>
        <v>0</v>
      </c>
      <c r="G1252" s="13">
        <f t="shared" si="116"/>
        <v>-1.3480938824112455E-2</v>
      </c>
      <c r="H1252" s="9">
        <f t="shared" si="117"/>
        <v>9225.2779291829047</v>
      </c>
      <c r="I1252" s="9">
        <f t="shared" si="118"/>
        <v>9351.653291644936</v>
      </c>
      <c r="J1252" s="9">
        <f t="shared" si="119"/>
        <v>15420.570372525946</v>
      </c>
    </row>
    <row r="1253" spans="1:10">
      <c r="A1253" s="1">
        <v>41926</v>
      </c>
      <c r="B1253" s="9">
        <f>IFERROR(VLOOKUP(A1253,Data!A1256:B2684,2,FALSE),B1252)</f>
        <v>4826.8500979999999</v>
      </c>
      <c r="C1253" s="9">
        <f>IFERROR(VLOOKUP(A1253,Data!D1256:E2666,2,FALSE),C1252)</f>
        <v>9963.9902340000008</v>
      </c>
      <c r="D1253" s="10">
        <f>IFERROR(VLOOKUP(A1253,Data!G1256:H2736,2,FALSE),D1252)</f>
        <v>16315.19</v>
      </c>
      <c r="E1253" s="13">
        <f t="shared" si="114"/>
        <v>0</v>
      </c>
      <c r="F1253" s="13">
        <f t="shared" si="115"/>
        <v>0</v>
      </c>
      <c r="G1253" s="13">
        <f t="shared" si="116"/>
        <v>-3.6027049697104417E-4</v>
      </c>
      <c r="H1253" s="9">
        <f t="shared" si="117"/>
        <v>9225.2779291829047</v>
      </c>
      <c r="I1253" s="9">
        <f t="shared" si="118"/>
        <v>9351.653291644936</v>
      </c>
      <c r="J1253" s="9">
        <f t="shared" si="119"/>
        <v>15415.014795974259</v>
      </c>
    </row>
    <row r="1254" spans="1:10">
      <c r="A1254" s="1">
        <v>41927</v>
      </c>
      <c r="B1254" s="9">
        <f>IFERROR(VLOOKUP(A1254,Data!A1257:B2685,2,FALSE),B1253)</f>
        <v>4826.8500979999999</v>
      </c>
      <c r="C1254" s="9">
        <f>IFERROR(VLOOKUP(A1254,Data!D1257:E2667,2,FALSE),C1253)</f>
        <v>9963.9902340000008</v>
      </c>
      <c r="D1254" s="10">
        <f>IFERROR(VLOOKUP(A1254,Data!G1257:H2737,2,FALSE),D1253)</f>
        <v>16141.74</v>
      </c>
      <c r="E1254" s="13">
        <f t="shared" si="114"/>
        <v>0</v>
      </c>
      <c r="F1254" s="13">
        <f t="shared" si="115"/>
        <v>0</v>
      </c>
      <c r="G1254" s="13">
        <f t="shared" si="116"/>
        <v>-1.063119706236953E-2</v>
      </c>
      <c r="H1254" s="9">
        <f t="shared" si="117"/>
        <v>9225.2779291829047</v>
      </c>
      <c r="I1254" s="9">
        <f t="shared" si="118"/>
        <v>9351.653291644936</v>
      </c>
      <c r="J1254" s="9">
        <f t="shared" si="119"/>
        <v>15251.134735958914</v>
      </c>
    </row>
    <row r="1255" spans="1:10">
      <c r="A1255" s="1">
        <v>41928</v>
      </c>
      <c r="B1255" s="9">
        <f>IFERROR(VLOOKUP(A1255,Data!A1258:B2686,2,FALSE),B1254)</f>
        <v>4826.8500979999999</v>
      </c>
      <c r="C1255" s="9">
        <f>IFERROR(VLOOKUP(A1255,Data!D1258:E2668,2,FALSE),C1254)</f>
        <v>9963.9902340000008</v>
      </c>
      <c r="D1255" s="10">
        <f>IFERROR(VLOOKUP(A1255,Data!G1258:H2738,2,FALSE),D1254)</f>
        <v>16117.24</v>
      </c>
      <c r="E1255" s="13">
        <f t="shared" si="114"/>
        <v>0</v>
      </c>
      <c r="F1255" s="13">
        <f t="shared" si="115"/>
        <v>0</v>
      </c>
      <c r="G1255" s="13">
        <f t="shared" si="116"/>
        <v>-1.5178041524643564E-3</v>
      </c>
      <c r="H1255" s="9">
        <f t="shared" si="117"/>
        <v>9225.2779291829047</v>
      </c>
      <c r="I1255" s="9">
        <f t="shared" si="118"/>
        <v>9351.653291644936</v>
      </c>
      <c r="J1255" s="9">
        <f t="shared" si="119"/>
        <v>15227.986500326882</v>
      </c>
    </row>
    <row r="1256" spans="1:10">
      <c r="A1256" s="1">
        <v>41929</v>
      </c>
      <c r="B1256" s="9">
        <f>IFERROR(VLOOKUP(A1256,Data!A1259:B2687,2,FALSE),B1255)</f>
        <v>4826.8500979999999</v>
      </c>
      <c r="C1256" s="9">
        <f>IFERROR(VLOOKUP(A1256,Data!D1259:E2669,2,FALSE),C1255)</f>
        <v>9963.9902340000008</v>
      </c>
      <c r="D1256" s="10">
        <f>IFERROR(VLOOKUP(A1256,Data!G1259:H2739,2,FALSE),D1255)</f>
        <v>16380.41</v>
      </c>
      <c r="E1256" s="13">
        <f t="shared" si="114"/>
        <v>0</v>
      </c>
      <c r="F1256" s="13">
        <f t="shared" si="115"/>
        <v>0</v>
      </c>
      <c r="G1256" s="13">
        <f t="shared" si="116"/>
        <v>1.632847807689158E-2</v>
      </c>
      <c r="H1256" s="9">
        <f t="shared" si="117"/>
        <v>9225.2779291829047</v>
      </c>
      <c r="I1256" s="9">
        <f t="shared" si="118"/>
        <v>9351.653291644936</v>
      </c>
      <c r="J1256" s="9">
        <f t="shared" si="119"/>
        <v>15476.636344052669</v>
      </c>
    </row>
    <row r="1257" spans="1:10">
      <c r="A1257" s="1">
        <v>41932</v>
      </c>
      <c r="B1257" s="9">
        <f>IFERROR(VLOOKUP(A1257,Data!A1260:B2688,2,FALSE),B1256)</f>
        <v>4826.8500979999999</v>
      </c>
      <c r="C1257" s="9">
        <f>IFERROR(VLOOKUP(A1257,Data!D1260:E2670,2,FALSE),C1256)</f>
        <v>9963.9902340000008</v>
      </c>
      <c r="D1257" s="10">
        <f>IFERROR(VLOOKUP(A1257,Data!G1260:H2740,2,FALSE),D1256)</f>
        <v>16399.669999999998</v>
      </c>
      <c r="E1257" s="13">
        <f t="shared" si="114"/>
        <v>0</v>
      </c>
      <c r="F1257" s="13">
        <f t="shared" si="115"/>
        <v>0</v>
      </c>
      <c r="G1257" s="13">
        <f t="shared" si="116"/>
        <v>1.1757947450642811E-3</v>
      </c>
      <c r="H1257" s="9">
        <f t="shared" si="117"/>
        <v>9225.2779291829047</v>
      </c>
      <c r="I1257" s="9">
        <f t="shared" si="118"/>
        <v>9351.653291644936</v>
      </c>
      <c r="J1257" s="9">
        <f t="shared" si="119"/>
        <v>15494.833691737278</v>
      </c>
    </row>
    <row r="1258" spans="1:10">
      <c r="A1258" s="1">
        <v>41933</v>
      </c>
      <c r="B1258" s="9">
        <f>IFERROR(VLOOKUP(A1258,Data!A1261:B2689,2,FALSE),B1257)</f>
        <v>4826.8500979999999</v>
      </c>
      <c r="C1258" s="9">
        <f>IFERROR(VLOOKUP(A1258,Data!D1261:E2671,2,FALSE),C1257)</f>
        <v>9963.9902340000008</v>
      </c>
      <c r="D1258" s="10">
        <f>IFERROR(VLOOKUP(A1258,Data!G1261:H2741,2,FALSE),D1257)</f>
        <v>16614.810000000001</v>
      </c>
      <c r="E1258" s="13">
        <f t="shared" si="114"/>
        <v>0</v>
      </c>
      <c r="F1258" s="13">
        <f t="shared" si="115"/>
        <v>0</v>
      </c>
      <c r="G1258" s="13">
        <f t="shared" si="116"/>
        <v>1.3118556653884077E-2</v>
      </c>
      <c r="H1258" s="9">
        <f t="shared" si="117"/>
        <v>9225.2779291829047</v>
      </c>
      <c r="I1258" s="9">
        <f t="shared" si="118"/>
        <v>9351.653291644936</v>
      </c>
      <c r="J1258" s="9">
        <f t="shared" si="119"/>
        <v>15698.103545364846</v>
      </c>
    </row>
    <row r="1259" spans="1:10">
      <c r="A1259" s="1">
        <v>41934</v>
      </c>
      <c r="B1259" s="9">
        <f>IFERROR(VLOOKUP(A1259,Data!A1262:B2690,2,FALSE),B1258)</f>
        <v>4826.8500979999999</v>
      </c>
      <c r="C1259" s="9">
        <f>IFERROR(VLOOKUP(A1259,Data!D1262:E2672,2,FALSE),C1258)</f>
        <v>9963.9902340000008</v>
      </c>
      <c r="D1259" s="10">
        <f>IFERROR(VLOOKUP(A1259,Data!G1262:H2742,2,FALSE),D1258)</f>
        <v>16461.32</v>
      </c>
      <c r="E1259" s="13">
        <f t="shared" si="114"/>
        <v>0</v>
      </c>
      <c r="F1259" s="13">
        <f t="shared" si="115"/>
        <v>0</v>
      </c>
      <c r="G1259" s="13">
        <f t="shared" si="116"/>
        <v>-9.2381435598722812E-3</v>
      </c>
      <c r="H1259" s="9">
        <f t="shared" si="117"/>
        <v>9225.2779291829047</v>
      </c>
      <c r="I1259" s="9">
        <f t="shared" si="118"/>
        <v>9351.653291644936</v>
      </c>
      <c r="J1259" s="9">
        <f t="shared" si="119"/>
        <v>15553.082211195026</v>
      </c>
    </row>
    <row r="1260" spans="1:10">
      <c r="A1260" s="1">
        <v>41935</v>
      </c>
      <c r="B1260" s="9">
        <f>IFERROR(VLOOKUP(A1260,Data!A1263:B2691,2,FALSE),B1259)</f>
        <v>4826.8500979999999</v>
      </c>
      <c r="C1260" s="9">
        <f>IFERROR(VLOOKUP(A1260,Data!D1263:E2673,2,FALSE),C1259)</f>
        <v>9963.9902340000008</v>
      </c>
      <c r="D1260" s="10">
        <f>IFERROR(VLOOKUP(A1260,Data!G1263:H2743,2,FALSE),D1259)</f>
        <v>16677.900000000001</v>
      </c>
      <c r="E1260" s="13">
        <f t="shared" si="114"/>
        <v>0</v>
      </c>
      <c r="F1260" s="13">
        <f t="shared" si="115"/>
        <v>0</v>
      </c>
      <c r="G1260" s="13">
        <f t="shared" si="116"/>
        <v>1.3156903577598987E-2</v>
      </c>
      <c r="H1260" s="9">
        <f t="shared" si="117"/>
        <v>9225.2779291829047</v>
      </c>
      <c r="I1260" s="9">
        <f t="shared" si="118"/>
        <v>9351.653291644936</v>
      </c>
      <c r="J1260" s="9">
        <f t="shared" si="119"/>
        <v>15757.712614182188</v>
      </c>
    </row>
    <row r="1261" spans="1:10">
      <c r="A1261" s="1">
        <v>41936</v>
      </c>
      <c r="B1261" s="9">
        <f>IFERROR(VLOOKUP(A1261,Data!A1264:B2692,2,FALSE),B1260)</f>
        <v>4826.8500979999999</v>
      </c>
      <c r="C1261" s="9">
        <f>IFERROR(VLOOKUP(A1261,Data!D1264:E2674,2,FALSE),C1260)</f>
        <v>9963.9902340000008</v>
      </c>
      <c r="D1261" s="10">
        <f>IFERROR(VLOOKUP(A1261,Data!G1264:H2744,2,FALSE),D1260)</f>
        <v>16805.41</v>
      </c>
      <c r="E1261" s="13">
        <f t="shared" si="114"/>
        <v>0</v>
      </c>
      <c r="F1261" s="13">
        <f t="shared" si="115"/>
        <v>0</v>
      </c>
      <c r="G1261" s="13">
        <f t="shared" si="116"/>
        <v>7.6454469687429706E-3</v>
      </c>
      <c r="H1261" s="9">
        <f t="shared" si="117"/>
        <v>9225.2779291829047</v>
      </c>
      <c r="I1261" s="9">
        <f t="shared" si="118"/>
        <v>9351.653291644936</v>
      </c>
      <c r="J1261" s="9">
        <f t="shared" si="119"/>
        <v>15878.187370322612</v>
      </c>
    </row>
    <row r="1262" spans="1:10">
      <c r="A1262" s="1">
        <v>41939</v>
      </c>
      <c r="B1262" s="9">
        <f>IFERROR(VLOOKUP(A1262,Data!A1265:B2693,2,FALSE),B1261)</f>
        <v>4826.8500979999999</v>
      </c>
      <c r="C1262" s="9">
        <f>IFERROR(VLOOKUP(A1262,Data!D1265:E2675,2,FALSE),C1261)</f>
        <v>9963.9902340000008</v>
      </c>
      <c r="D1262" s="10">
        <f>IFERROR(VLOOKUP(A1262,Data!G1265:H2745,2,FALSE),D1261)</f>
        <v>16817.939999999999</v>
      </c>
      <c r="E1262" s="13">
        <f t="shared" si="114"/>
        <v>0</v>
      </c>
      <c r="F1262" s="13">
        <f t="shared" si="115"/>
        <v>0</v>
      </c>
      <c r="G1262" s="13">
        <f t="shared" si="116"/>
        <v>7.4559323455951603E-4</v>
      </c>
      <c r="H1262" s="9">
        <f t="shared" si="117"/>
        <v>9225.2779291829047</v>
      </c>
      <c r="I1262" s="9">
        <f t="shared" si="118"/>
        <v>9351.653291644936</v>
      </c>
      <c r="J1262" s="9">
        <f t="shared" si="119"/>
        <v>15890.026039402992</v>
      </c>
    </row>
    <row r="1263" spans="1:10">
      <c r="A1263" s="1">
        <v>41940</v>
      </c>
      <c r="B1263" s="9">
        <f>IFERROR(VLOOKUP(A1263,Data!A1266:B2694,2,FALSE),B1262)</f>
        <v>4826.8500979999999</v>
      </c>
      <c r="C1263" s="9">
        <f>IFERROR(VLOOKUP(A1263,Data!D1266:E2676,2,FALSE),C1262)</f>
        <v>9963.9902340000008</v>
      </c>
      <c r="D1263" s="10">
        <f>IFERROR(VLOOKUP(A1263,Data!G1266:H2746,2,FALSE),D1262)</f>
        <v>17005.75</v>
      </c>
      <c r="E1263" s="13">
        <f t="shared" si="114"/>
        <v>0</v>
      </c>
      <c r="F1263" s="13">
        <f t="shared" si="115"/>
        <v>0</v>
      </c>
      <c r="G1263" s="13">
        <f t="shared" si="116"/>
        <v>1.1167241647907016E-2</v>
      </c>
      <c r="H1263" s="9">
        <f t="shared" si="117"/>
        <v>9225.2779291829047</v>
      </c>
      <c r="I1263" s="9">
        <f t="shared" si="118"/>
        <v>9351.653291644936</v>
      </c>
      <c r="J1263" s="9">
        <f t="shared" si="119"/>
        <v>16067.473799976538</v>
      </c>
    </row>
    <row r="1264" spans="1:10">
      <c r="A1264" s="1">
        <v>41941</v>
      </c>
      <c r="B1264" s="9">
        <f>IFERROR(VLOOKUP(A1264,Data!A1267:B2695,2,FALSE),B1263)</f>
        <v>4826.8500979999999</v>
      </c>
      <c r="C1264" s="9">
        <f>IFERROR(VLOOKUP(A1264,Data!D1267:E2677,2,FALSE),C1263)</f>
        <v>9963.9902340000008</v>
      </c>
      <c r="D1264" s="10">
        <f>IFERROR(VLOOKUP(A1264,Data!G1267:H2747,2,FALSE),D1263)</f>
        <v>16974.310000000001</v>
      </c>
      <c r="E1264" s="13">
        <f t="shared" si="114"/>
        <v>0</v>
      </c>
      <c r="F1264" s="13">
        <f t="shared" si="115"/>
        <v>0</v>
      </c>
      <c r="G1264" s="13">
        <f t="shared" si="116"/>
        <v>-1.8487864398805515E-3</v>
      </c>
      <c r="H1264" s="9">
        <f t="shared" si="117"/>
        <v>9225.2779291829047</v>
      </c>
      <c r="I1264" s="9">
        <f t="shared" si="118"/>
        <v>9351.653291644936</v>
      </c>
      <c r="J1264" s="9">
        <f t="shared" si="119"/>
        <v>16037.768472292006</v>
      </c>
    </row>
    <row r="1265" spans="1:10">
      <c r="A1265" s="1">
        <v>41942</v>
      </c>
      <c r="B1265" s="9">
        <f>IFERROR(VLOOKUP(A1265,Data!A1268:B2696,2,FALSE),B1264)</f>
        <v>4826.8500979999999</v>
      </c>
      <c r="C1265" s="9">
        <f>IFERROR(VLOOKUP(A1265,Data!D1268:E2678,2,FALSE),C1264)</f>
        <v>9963.9902340000008</v>
      </c>
      <c r="D1265" s="10">
        <f>IFERROR(VLOOKUP(A1265,Data!G1268:H2748,2,FALSE),D1264)</f>
        <v>17195.419999999998</v>
      </c>
      <c r="E1265" s="13">
        <f t="shared" si="114"/>
        <v>0</v>
      </c>
      <c r="F1265" s="13">
        <f t="shared" si="115"/>
        <v>0</v>
      </c>
      <c r="G1265" s="13">
        <f t="shared" si="116"/>
        <v>1.3026155407789591E-2</v>
      </c>
      <c r="H1265" s="9">
        <f t="shared" si="117"/>
        <v>9225.2779291829047</v>
      </c>
      <c r="I1265" s="9">
        <f t="shared" si="118"/>
        <v>9351.653291644936</v>
      </c>
      <c r="J1265" s="9">
        <f t="shared" si="119"/>
        <v>16246.678936806229</v>
      </c>
    </row>
    <row r="1266" spans="1:10">
      <c r="A1266" s="1">
        <v>41943</v>
      </c>
      <c r="B1266" s="9">
        <f>IFERROR(VLOOKUP(A1266,Data!A1269:B2697,2,FALSE),B1265)</f>
        <v>4826.8500979999999</v>
      </c>
      <c r="C1266" s="9">
        <f>IFERROR(VLOOKUP(A1266,Data!D1269:E2679,2,FALSE),C1265)</f>
        <v>9963.9902340000008</v>
      </c>
      <c r="D1266" s="10">
        <f>IFERROR(VLOOKUP(A1266,Data!G1269:H2749,2,FALSE),D1265)</f>
        <v>17390.52</v>
      </c>
      <c r="E1266" s="13">
        <f t="shared" si="114"/>
        <v>0</v>
      </c>
      <c r="F1266" s="13">
        <f t="shared" si="115"/>
        <v>0</v>
      </c>
      <c r="G1266" s="13">
        <f t="shared" si="116"/>
        <v>1.1346044469981088E-2</v>
      </c>
      <c r="H1266" s="9">
        <f t="shared" si="117"/>
        <v>9225.2779291829047</v>
      </c>
      <c r="I1266" s="9">
        <f t="shared" si="118"/>
        <v>9351.653291644936</v>
      </c>
      <c r="J1266" s="9">
        <f t="shared" si="119"/>
        <v>16431.014478512738</v>
      </c>
    </row>
    <row r="1267" spans="1:10">
      <c r="A1267" s="1">
        <v>41946</v>
      </c>
      <c r="B1267" s="9">
        <f>IFERROR(VLOOKUP(A1267,Data!A1270:B2698,2,FALSE),B1266)</f>
        <v>4826.8500979999999</v>
      </c>
      <c r="C1267" s="9">
        <f>IFERROR(VLOOKUP(A1267,Data!D1270:E2680,2,FALSE),C1266)</f>
        <v>9963.9902340000008</v>
      </c>
      <c r="D1267" s="10">
        <f>IFERROR(VLOOKUP(A1267,Data!G1270:H2750,2,FALSE),D1266)</f>
        <v>17366.240000000002</v>
      </c>
      <c r="E1267" s="13">
        <f t="shared" si="114"/>
        <v>0</v>
      </c>
      <c r="F1267" s="13">
        <f t="shared" si="115"/>
        <v>0</v>
      </c>
      <c r="G1267" s="13">
        <f t="shared" si="116"/>
        <v>-1.3961629669497426E-3</v>
      </c>
      <c r="H1267" s="9">
        <f t="shared" si="117"/>
        <v>9225.2779291829047</v>
      </c>
      <c r="I1267" s="9">
        <f t="shared" si="118"/>
        <v>9351.653291644936</v>
      </c>
      <c r="J1267" s="9">
        <f t="shared" si="119"/>
        <v>16408.074104588424</v>
      </c>
    </row>
    <row r="1268" spans="1:10">
      <c r="A1268" s="1">
        <v>41947</v>
      </c>
      <c r="B1268" s="9">
        <f>IFERROR(VLOOKUP(A1268,Data!A1271:B2699,2,FALSE),B1267)</f>
        <v>4826.8500979999999</v>
      </c>
      <c r="C1268" s="9">
        <f>IFERROR(VLOOKUP(A1268,Data!D1271:E2681,2,FALSE),C1267)</f>
        <v>9963.9902340000008</v>
      </c>
      <c r="D1268" s="10">
        <f>IFERROR(VLOOKUP(A1268,Data!G1271:H2751,2,FALSE),D1267)</f>
        <v>17383.84</v>
      </c>
      <c r="E1268" s="13">
        <f t="shared" si="114"/>
        <v>0</v>
      </c>
      <c r="F1268" s="13">
        <f t="shared" si="115"/>
        <v>0</v>
      </c>
      <c r="G1268" s="13">
        <f t="shared" si="116"/>
        <v>1.0134605994157942E-3</v>
      </c>
      <c r="H1268" s="9">
        <f t="shared" si="117"/>
        <v>9225.2779291829047</v>
      </c>
      <c r="I1268" s="9">
        <f t="shared" si="118"/>
        <v>9351.653291644936</v>
      </c>
      <c r="J1268" s="9">
        <f t="shared" si="119"/>
        <v>16424.703041205721</v>
      </c>
    </row>
    <row r="1269" spans="1:10">
      <c r="A1269" s="1">
        <v>41948</v>
      </c>
      <c r="B1269" s="9">
        <f>IFERROR(VLOOKUP(A1269,Data!A1272:B2700,2,FALSE),B1268)</f>
        <v>4826.8500979999999</v>
      </c>
      <c r="C1269" s="9">
        <f>IFERROR(VLOOKUP(A1269,Data!D1272:E2682,2,FALSE),C1268)</f>
        <v>9963.9902340000008</v>
      </c>
      <c r="D1269" s="10">
        <f>IFERROR(VLOOKUP(A1269,Data!G1272:H2752,2,FALSE),D1268)</f>
        <v>17484.53</v>
      </c>
      <c r="E1269" s="13">
        <f t="shared" si="114"/>
        <v>0</v>
      </c>
      <c r="F1269" s="13">
        <f t="shared" si="115"/>
        <v>0</v>
      </c>
      <c r="G1269" s="13">
        <f t="shared" si="116"/>
        <v>5.7921609954991928E-3</v>
      </c>
      <c r="H1269" s="9">
        <f t="shared" si="117"/>
        <v>9225.2779291829047</v>
      </c>
      <c r="I1269" s="9">
        <f t="shared" si="118"/>
        <v>9351.653291644936</v>
      </c>
      <c r="J1269" s="9">
        <f t="shared" si="119"/>
        <v>16519.837565523649</v>
      </c>
    </row>
    <row r="1270" spans="1:10">
      <c r="A1270" s="1">
        <v>41949</v>
      </c>
      <c r="B1270" s="9">
        <f>IFERROR(VLOOKUP(A1270,Data!A1273:B2701,2,FALSE),B1269)</f>
        <v>4826.8500979999999</v>
      </c>
      <c r="C1270" s="9">
        <f>IFERROR(VLOOKUP(A1270,Data!D1273:E2683,2,FALSE),C1269)</f>
        <v>9963.9902340000008</v>
      </c>
      <c r="D1270" s="10">
        <f>IFERROR(VLOOKUP(A1270,Data!G1273:H2753,2,FALSE),D1269)</f>
        <v>17554.47</v>
      </c>
      <c r="E1270" s="13">
        <f t="shared" si="114"/>
        <v>0</v>
      </c>
      <c r="F1270" s="13">
        <f t="shared" si="115"/>
        <v>0</v>
      </c>
      <c r="G1270" s="13">
        <f t="shared" si="116"/>
        <v>4.0001075236224442E-3</v>
      </c>
      <c r="H1270" s="9">
        <f t="shared" si="117"/>
        <v>9225.2779291829047</v>
      </c>
      <c r="I1270" s="9">
        <f t="shared" si="118"/>
        <v>9351.653291644936</v>
      </c>
      <c r="J1270" s="9">
        <f t="shared" si="119"/>
        <v>16585.91869205852</v>
      </c>
    </row>
    <row r="1271" spans="1:10">
      <c r="A1271" s="1">
        <v>41950</v>
      </c>
      <c r="B1271" s="9">
        <f>IFERROR(VLOOKUP(A1271,Data!A1274:B2702,2,FALSE),B1270)</f>
        <v>4826.8500979999999</v>
      </c>
      <c r="C1271" s="9">
        <f>IFERROR(VLOOKUP(A1271,Data!D1274:E2684,2,FALSE),C1270)</f>
        <v>9963.9902340000008</v>
      </c>
      <c r="D1271" s="10">
        <f>IFERROR(VLOOKUP(A1271,Data!G1274:H2754,2,FALSE),D1270)</f>
        <v>17573.93</v>
      </c>
      <c r="E1271" s="13">
        <f t="shared" si="114"/>
        <v>0</v>
      </c>
      <c r="F1271" s="13">
        <f t="shared" si="115"/>
        <v>0</v>
      </c>
      <c r="G1271" s="13">
        <f t="shared" si="116"/>
        <v>1.1085495603113695E-3</v>
      </c>
      <c r="H1271" s="9">
        <f t="shared" si="117"/>
        <v>9225.2779291829047</v>
      </c>
      <c r="I1271" s="9">
        <f t="shared" si="118"/>
        <v>9351.653291644936</v>
      </c>
      <c r="J1271" s="9">
        <f t="shared" si="119"/>
        <v>16604.305004931961</v>
      </c>
    </row>
    <row r="1272" spans="1:10">
      <c r="A1272" s="1">
        <v>41953</v>
      </c>
      <c r="B1272" s="9">
        <f>IFERROR(VLOOKUP(A1272,Data!A1275:B2703,2,FALSE),B1271)</f>
        <v>4826.8500979999999</v>
      </c>
      <c r="C1272" s="9">
        <f>IFERROR(VLOOKUP(A1272,Data!D1275:E2685,2,FALSE),C1271)</f>
        <v>9963.9902340000008</v>
      </c>
      <c r="D1272" s="10">
        <f>IFERROR(VLOOKUP(A1272,Data!G1275:H2755,2,FALSE),D1271)</f>
        <v>17613.740000000002</v>
      </c>
      <c r="E1272" s="13">
        <f t="shared" si="114"/>
        <v>0</v>
      </c>
      <c r="F1272" s="13">
        <f t="shared" si="115"/>
        <v>0</v>
      </c>
      <c r="G1272" s="13">
        <f t="shared" si="116"/>
        <v>2.265287274957924E-3</v>
      </c>
      <c r="H1272" s="9">
        <f t="shared" si="117"/>
        <v>9225.2779291829047</v>
      </c>
      <c r="I1272" s="9">
        <f t="shared" si="118"/>
        <v>9351.653291644936</v>
      </c>
      <c r="J1272" s="9">
        <f t="shared" si="119"/>
        <v>16641.918525769153</v>
      </c>
    </row>
    <row r="1273" spans="1:10">
      <c r="A1273" s="1">
        <v>41954</v>
      </c>
      <c r="B1273" s="9">
        <f>IFERROR(VLOOKUP(A1273,Data!A1276:B2704,2,FALSE),B1272)</f>
        <v>4826.8500979999999</v>
      </c>
      <c r="C1273" s="9">
        <f>IFERROR(VLOOKUP(A1273,Data!D1276:E2686,2,FALSE),C1272)</f>
        <v>9963.9902340000008</v>
      </c>
      <c r="D1273" s="10">
        <f>IFERROR(VLOOKUP(A1273,Data!G1276:H2756,2,FALSE),D1272)</f>
        <v>17614.900000000001</v>
      </c>
      <c r="E1273" s="13">
        <f t="shared" si="114"/>
        <v>0</v>
      </c>
      <c r="F1273" s="13">
        <f t="shared" si="115"/>
        <v>0</v>
      </c>
      <c r="G1273" s="13">
        <f t="shared" si="116"/>
        <v>6.585767701804696E-5</v>
      </c>
      <c r="H1273" s="9">
        <f t="shared" si="117"/>
        <v>9225.2779291829047</v>
      </c>
      <c r="I1273" s="9">
        <f t="shared" si="118"/>
        <v>9351.653291644936</v>
      </c>
      <c r="J1273" s="9">
        <f t="shared" si="119"/>
        <v>16643.014523864385</v>
      </c>
    </row>
    <row r="1274" spans="1:10">
      <c r="A1274" s="1">
        <v>41955</v>
      </c>
      <c r="B1274" s="9">
        <f>IFERROR(VLOOKUP(A1274,Data!A1277:B2705,2,FALSE),B1273)</f>
        <v>4826.8500979999999</v>
      </c>
      <c r="C1274" s="9">
        <f>IFERROR(VLOOKUP(A1274,Data!D1277:E2687,2,FALSE),C1273)</f>
        <v>9963.9902340000008</v>
      </c>
      <c r="D1274" s="10">
        <f>IFERROR(VLOOKUP(A1274,Data!G1277:H2757,2,FALSE),D1273)</f>
        <v>17612.2</v>
      </c>
      <c r="E1274" s="13">
        <f t="shared" si="114"/>
        <v>0</v>
      </c>
      <c r="F1274" s="13">
        <f t="shared" si="115"/>
        <v>0</v>
      </c>
      <c r="G1274" s="13">
        <f t="shared" si="116"/>
        <v>-1.5327932602516775E-4</v>
      </c>
      <c r="H1274" s="9">
        <f t="shared" si="117"/>
        <v>9225.2779291829047</v>
      </c>
      <c r="I1274" s="9">
        <f t="shared" si="118"/>
        <v>9351.653291644936</v>
      </c>
      <c r="J1274" s="9">
        <f t="shared" si="119"/>
        <v>16640.463493815139</v>
      </c>
    </row>
    <row r="1275" spans="1:10">
      <c r="A1275" s="1">
        <v>41956</v>
      </c>
      <c r="B1275" s="9">
        <f>IFERROR(VLOOKUP(A1275,Data!A1278:B2706,2,FALSE),B1274)</f>
        <v>4826.8500979999999</v>
      </c>
      <c r="C1275" s="9">
        <f>IFERROR(VLOOKUP(A1275,Data!D1278:E2688,2,FALSE),C1274)</f>
        <v>9963.9902340000008</v>
      </c>
      <c r="D1275" s="10">
        <f>IFERROR(VLOOKUP(A1275,Data!G1278:H2758,2,FALSE),D1274)</f>
        <v>17652.79</v>
      </c>
      <c r="E1275" s="13">
        <f t="shared" si="114"/>
        <v>0</v>
      </c>
      <c r="F1275" s="13">
        <f t="shared" si="115"/>
        <v>0</v>
      </c>
      <c r="G1275" s="13">
        <f t="shared" si="116"/>
        <v>2.3046524568197126E-3</v>
      </c>
      <c r="H1275" s="9">
        <f t="shared" si="117"/>
        <v>9225.2779291829047</v>
      </c>
      <c r="I1275" s="9">
        <f t="shared" si="118"/>
        <v>9351.653291644936</v>
      </c>
      <c r="J1275" s="9">
        <f t="shared" si="119"/>
        <v>16678.813978888778</v>
      </c>
    </row>
    <row r="1276" spans="1:10">
      <c r="A1276" s="1">
        <v>41957</v>
      </c>
      <c r="B1276" s="9">
        <f>IFERROR(VLOOKUP(A1276,Data!A1279:B2707,2,FALSE),B1275)</f>
        <v>4826.8500979999999</v>
      </c>
      <c r="C1276" s="9">
        <f>IFERROR(VLOOKUP(A1276,Data!D1279:E2689,2,FALSE),C1275)</f>
        <v>9963.9902340000008</v>
      </c>
      <c r="D1276" s="10">
        <f>IFERROR(VLOOKUP(A1276,Data!G1279:H2759,2,FALSE),D1275)</f>
        <v>17634.740000000002</v>
      </c>
      <c r="E1276" s="13">
        <f t="shared" si="114"/>
        <v>0</v>
      </c>
      <c r="F1276" s="13">
        <f t="shared" si="115"/>
        <v>0</v>
      </c>
      <c r="G1276" s="13">
        <f t="shared" si="116"/>
        <v>-1.0225012590077416E-3</v>
      </c>
      <c r="H1276" s="9">
        <f t="shared" si="117"/>
        <v>9225.2779291829047</v>
      </c>
      <c r="I1276" s="9">
        <f t="shared" si="118"/>
        <v>9351.653291644936</v>
      </c>
      <c r="J1276" s="9">
        <f t="shared" si="119"/>
        <v>16661.759870596608</v>
      </c>
    </row>
    <row r="1277" spans="1:10">
      <c r="A1277" s="1">
        <v>41960</v>
      </c>
      <c r="B1277" s="9">
        <f>IFERROR(VLOOKUP(A1277,Data!A1280:B2708,2,FALSE),B1276)</f>
        <v>4826.8500979999999</v>
      </c>
      <c r="C1277" s="9">
        <f>IFERROR(VLOOKUP(A1277,Data!D1280:E2690,2,FALSE),C1276)</f>
        <v>9963.9902340000008</v>
      </c>
      <c r="D1277" s="10">
        <f>IFERROR(VLOOKUP(A1277,Data!G1280:H2760,2,FALSE),D1276)</f>
        <v>17647.75</v>
      </c>
      <c r="E1277" s="13">
        <f t="shared" si="114"/>
        <v>0</v>
      </c>
      <c r="F1277" s="13">
        <f t="shared" si="115"/>
        <v>0</v>
      </c>
      <c r="G1277" s="13">
        <f t="shared" si="116"/>
        <v>7.3774833085139889E-4</v>
      </c>
      <c r="H1277" s="9">
        <f t="shared" si="117"/>
        <v>9225.2779291829047</v>
      </c>
      <c r="I1277" s="9">
        <f t="shared" si="118"/>
        <v>9351.653291644936</v>
      </c>
      <c r="J1277" s="9">
        <f t="shared" si="119"/>
        <v>16674.052056130189</v>
      </c>
    </row>
    <row r="1278" spans="1:10">
      <c r="A1278" s="1">
        <v>41961</v>
      </c>
      <c r="B1278" s="9">
        <f>IFERROR(VLOOKUP(A1278,Data!A1281:B2709,2,FALSE),B1277)</f>
        <v>4826.8500979999999</v>
      </c>
      <c r="C1278" s="9">
        <f>IFERROR(VLOOKUP(A1278,Data!D1281:E2691,2,FALSE),C1277)</f>
        <v>9963.9902340000008</v>
      </c>
      <c r="D1278" s="10">
        <f>IFERROR(VLOOKUP(A1278,Data!G1281:H2761,2,FALSE),D1277)</f>
        <v>17687.82</v>
      </c>
      <c r="E1278" s="13">
        <f t="shared" si="114"/>
        <v>0</v>
      </c>
      <c r="F1278" s="13">
        <f t="shared" si="115"/>
        <v>0</v>
      </c>
      <c r="G1278" s="13">
        <f t="shared" si="116"/>
        <v>2.2705444036775061E-3</v>
      </c>
      <c r="H1278" s="9">
        <f t="shared" si="117"/>
        <v>9225.2779291829047</v>
      </c>
      <c r="I1278" s="9">
        <f t="shared" si="118"/>
        <v>9351.653291644936</v>
      </c>
      <c r="J1278" s="9">
        <f t="shared" si="119"/>
        <v>16711.911231712864</v>
      </c>
    </row>
    <row r="1279" spans="1:10">
      <c r="A1279" s="1">
        <v>41962</v>
      </c>
      <c r="B1279" s="9">
        <f>IFERROR(VLOOKUP(A1279,Data!A1282:B2710,2,FALSE),B1278)</f>
        <v>4826.8500979999999</v>
      </c>
      <c r="C1279" s="9">
        <f>IFERROR(VLOOKUP(A1279,Data!D1282:E2692,2,FALSE),C1278)</f>
        <v>9963.9902340000008</v>
      </c>
      <c r="D1279" s="10">
        <f>IFERROR(VLOOKUP(A1279,Data!G1282:H2762,2,FALSE),D1278)</f>
        <v>17685.73</v>
      </c>
      <c r="E1279" s="13">
        <f t="shared" si="114"/>
        <v>0</v>
      </c>
      <c r="F1279" s="13">
        <f t="shared" si="115"/>
        <v>0</v>
      </c>
      <c r="G1279" s="13">
        <f t="shared" si="116"/>
        <v>-1.1816040642657747E-4</v>
      </c>
      <c r="H1279" s="9">
        <f t="shared" si="117"/>
        <v>9225.2779291829047</v>
      </c>
      <c r="I1279" s="9">
        <f t="shared" si="118"/>
        <v>9351.653291644936</v>
      </c>
      <c r="J1279" s="9">
        <f t="shared" si="119"/>
        <v>16709.93654548956</v>
      </c>
    </row>
    <row r="1280" spans="1:10">
      <c r="A1280" s="1">
        <v>41963</v>
      </c>
      <c r="B1280" s="9">
        <f>IFERROR(VLOOKUP(A1280,Data!A1283:B2711,2,FALSE),B1279)</f>
        <v>4826.8500979999999</v>
      </c>
      <c r="C1280" s="9">
        <f>IFERROR(VLOOKUP(A1280,Data!D1283:E2693,2,FALSE),C1279)</f>
        <v>9963.9902340000008</v>
      </c>
      <c r="D1280" s="10">
        <f>IFERROR(VLOOKUP(A1280,Data!G1283:H2763,2,FALSE),D1279)</f>
        <v>17719</v>
      </c>
      <c r="E1280" s="13">
        <f t="shared" si="114"/>
        <v>0</v>
      </c>
      <c r="F1280" s="13">
        <f t="shared" si="115"/>
        <v>0</v>
      </c>
      <c r="G1280" s="13">
        <f t="shared" si="116"/>
        <v>1.8811776500037283E-3</v>
      </c>
      <c r="H1280" s="9">
        <f t="shared" si="117"/>
        <v>9225.2779291829047</v>
      </c>
      <c r="I1280" s="9">
        <f t="shared" si="118"/>
        <v>9351.653291644936</v>
      </c>
      <c r="J1280" s="9">
        <f t="shared" si="119"/>
        <v>16741.370904651914</v>
      </c>
    </row>
    <row r="1281" spans="1:10">
      <c r="A1281" s="1">
        <v>41964</v>
      </c>
      <c r="B1281" s="9">
        <f>IFERROR(VLOOKUP(A1281,Data!A1284:B2712,2,FALSE),B1280)</f>
        <v>4826.8500979999999</v>
      </c>
      <c r="C1281" s="9">
        <f>IFERROR(VLOOKUP(A1281,Data!D1284:E2694,2,FALSE),C1280)</f>
        <v>9963.9902340000008</v>
      </c>
      <c r="D1281" s="10">
        <f>IFERROR(VLOOKUP(A1281,Data!G1284:H2764,2,FALSE),D1280)</f>
        <v>17810.060000000001</v>
      </c>
      <c r="E1281" s="13">
        <f t="shared" si="114"/>
        <v>0</v>
      </c>
      <c r="F1281" s="13">
        <f t="shared" si="115"/>
        <v>0</v>
      </c>
      <c r="G1281" s="13">
        <f t="shared" si="116"/>
        <v>5.1391162029460645E-3</v>
      </c>
      <c r="H1281" s="9">
        <f t="shared" si="117"/>
        <v>9225.2779291829047</v>
      </c>
      <c r="I1281" s="9">
        <f t="shared" si="118"/>
        <v>9351.653291644936</v>
      </c>
      <c r="J1281" s="9">
        <f t="shared" si="119"/>
        <v>16827.406755127544</v>
      </c>
    </row>
    <row r="1282" spans="1:10">
      <c r="A1282" s="1">
        <v>41967</v>
      </c>
      <c r="B1282" s="9">
        <f>IFERROR(VLOOKUP(A1282,Data!A1285:B2713,2,FALSE),B1281)</f>
        <v>4826.8500979999999</v>
      </c>
      <c r="C1282" s="9">
        <f>IFERROR(VLOOKUP(A1282,Data!D1285:E2695,2,FALSE),C1281)</f>
        <v>9963.9902340000008</v>
      </c>
      <c r="D1282" s="10">
        <f>IFERROR(VLOOKUP(A1282,Data!G1285:H2765,2,FALSE),D1281)</f>
        <v>17817.900000000001</v>
      </c>
      <c r="E1282" s="13">
        <f t="shared" si="114"/>
        <v>0</v>
      </c>
      <c r="F1282" s="13">
        <f t="shared" si="115"/>
        <v>0</v>
      </c>
      <c r="G1282" s="13">
        <f t="shared" si="116"/>
        <v>4.4020065064352085E-4</v>
      </c>
      <c r="H1282" s="9">
        <f t="shared" si="117"/>
        <v>9225.2779291829047</v>
      </c>
      <c r="I1282" s="9">
        <f t="shared" si="118"/>
        <v>9351.653291644936</v>
      </c>
      <c r="J1282" s="9">
        <f t="shared" si="119"/>
        <v>16834.814190529793</v>
      </c>
    </row>
    <row r="1283" spans="1:10">
      <c r="A1283" s="1">
        <v>41968</v>
      </c>
      <c r="B1283" s="9">
        <f>IFERROR(VLOOKUP(A1283,Data!A1286:B2714,2,FALSE),B1282)</f>
        <v>4826.8500979999999</v>
      </c>
      <c r="C1283" s="9">
        <f>IFERROR(VLOOKUP(A1283,Data!D1286:E2696,2,FALSE),C1282)</f>
        <v>9963.9902340000008</v>
      </c>
      <c r="D1283" s="10">
        <f>IFERROR(VLOOKUP(A1283,Data!G1286:H2766,2,FALSE),D1282)</f>
        <v>17814.939999999999</v>
      </c>
      <c r="E1283" s="13">
        <f t="shared" si="114"/>
        <v>0</v>
      </c>
      <c r="F1283" s="13">
        <f t="shared" si="115"/>
        <v>0</v>
      </c>
      <c r="G1283" s="13">
        <f t="shared" si="116"/>
        <v>-1.6612507646820133E-4</v>
      </c>
      <c r="H1283" s="9">
        <f t="shared" si="117"/>
        <v>9225.2779291829047</v>
      </c>
      <c r="I1283" s="9">
        <f t="shared" si="118"/>
        <v>9351.653291644936</v>
      </c>
      <c r="J1283" s="9">
        <f t="shared" si="119"/>
        <v>16832.017505735064</v>
      </c>
    </row>
    <row r="1284" spans="1:10">
      <c r="A1284" s="1">
        <v>41969</v>
      </c>
      <c r="B1284" s="9">
        <f>IFERROR(VLOOKUP(A1284,Data!A1287:B2715,2,FALSE),B1283)</f>
        <v>4826.8500979999999</v>
      </c>
      <c r="C1284" s="9">
        <f>IFERROR(VLOOKUP(A1284,Data!D1287:E2697,2,FALSE),C1283)</f>
        <v>9963.9902340000008</v>
      </c>
      <c r="D1284" s="10">
        <f>IFERROR(VLOOKUP(A1284,Data!G1287:H2767,2,FALSE),D1283)</f>
        <v>17827.75</v>
      </c>
      <c r="E1284" s="13">
        <f t="shared" si="114"/>
        <v>0</v>
      </c>
      <c r="F1284" s="13">
        <f t="shared" si="115"/>
        <v>0</v>
      </c>
      <c r="G1284" s="13">
        <f t="shared" si="116"/>
        <v>7.190593962147114E-4</v>
      </c>
      <c r="H1284" s="9">
        <f t="shared" si="117"/>
        <v>9225.2779291829047</v>
      </c>
      <c r="I1284" s="9">
        <f t="shared" si="118"/>
        <v>9351.653291644936</v>
      </c>
      <c r="J1284" s="9">
        <f t="shared" si="119"/>
        <v>16844.120726079815</v>
      </c>
    </row>
    <row r="1285" spans="1:10">
      <c r="A1285" s="1">
        <v>41970</v>
      </c>
      <c r="B1285" s="9">
        <f>IFERROR(VLOOKUP(A1285,Data!A1288:B2716,2,FALSE),B1284)</f>
        <v>4826.8500979999999</v>
      </c>
      <c r="C1285" s="9">
        <f>IFERROR(VLOOKUP(A1285,Data!D1288:E2698,2,FALSE),C1284)</f>
        <v>9963.9902340000008</v>
      </c>
      <c r="D1285" s="10">
        <f>IFERROR(VLOOKUP(A1285,Data!G1288:H2768,2,FALSE),D1284)</f>
        <v>17827.75</v>
      </c>
      <c r="E1285" s="13">
        <f t="shared" si="114"/>
        <v>0</v>
      </c>
      <c r="F1285" s="13">
        <f t="shared" si="115"/>
        <v>0</v>
      </c>
      <c r="G1285" s="13">
        <f t="shared" si="116"/>
        <v>0</v>
      </c>
      <c r="H1285" s="9">
        <f t="shared" si="117"/>
        <v>9225.2779291829047</v>
      </c>
      <c r="I1285" s="9">
        <f t="shared" si="118"/>
        <v>9351.653291644936</v>
      </c>
      <c r="J1285" s="9">
        <f t="shared" si="119"/>
        <v>16844.120726079815</v>
      </c>
    </row>
    <row r="1286" spans="1:10">
      <c r="A1286" s="1">
        <v>41971</v>
      </c>
      <c r="B1286" s="9">
        <f>IFERROR(VLOOKUP(A1286,Data!A1289:B2717,2,FALSE),B1285)</f>
        <v>4826.8500979999999</v>
      </c>
      <c r="C1286" s="9">
        <f>IFERROR(VLOOKUP(A1286,Data!D1289:E2699,2,FALSE),C1285)</f>
        <v>9963.9902340000008</v>
      </c>
      <c r="D1286" s="10">
        <f>IFERROR(VLOOKUP(A1286,Data!G1289:H2769,2,FALSE),D1285)</f>
        <v>17828.240000000002</v>
      </c>
      <c r="E1286" s="13">
        <f t="shared" si="114"/>
        <v>0</v>
      </c>
      <c r="F1286" s="13">
        <f t="shared" si="115"/>
        <v>0</v>
      </c>
      <c r="G1286" s="13">
        <f t="shared" si="116"/>
        <v>2.7485240706292198E-5</v>
      </c>
      <c r="H1286" s="9">
        <f t="shared" si="117"/>
        <v>9225.2779291829047</v>
      </c>
      <c r="I1286" s="9">
        <f t="shared" si="118"/>
        <v>9351.653291644936</v>
      </c>
      <c r="J1286" s="9">
        <f t="shared" si="119"/>
        <v>16844.583690792457</v>
      </c>
    </row>
    <row r="1287" spans="1:10">
      <c r="A1287" s="1">
        <v>41974</v>
      </c>
      <c r="B1287" s="9">
        <f>IFERROR(VLOOKUP(A1287,Data!A1290:B2718,2,FALSE),B1286)</f>
        <v>4826.8500979999999</v>
      </c>
      <c r="C1287" s="9">
        <f>IFERROR(VLOOKUP(A1287,Data!D1290:E2700,2,FALSE),C1286)</f>
        <v>9963.9902340000008</v>
      </c>
      <c r="D1287" s="10">
        <f>IFERROR(VLOOKUP(A1287,Data!G1290:H2770,2,FALSE),D1286)</f>
        <v>17776.8</v>
      </c>
      <c r="E1287" s="13">
        <f t="shared" si="114"/>
        <v>0</v>
      </c>
      <c r="F1287" s="13">
        <f t="shared" si="115"/>
        <v>0</v>
      </c>
      <c r="G1287" s="13">
        <f t="shared" si="116"/>
        <v>-2.8853100474304991E-3</v>
      </c>
      <c r="H1287" s="9">
        <f t="shared" si="117"/>
        <v>9225.2779291829047</v>
      </c>
      <c r="I1287" s="9">
        <f t="shared" si="118"/>
        <v>9351.653291644936</v>
      </c>
      <c r="J1287" s="9">
        <f t="shared" si="119"/>
        <v>16795.981844224629</v>
      </c>
    </row>
    <row r="1288" spans="1:10">
      <c r="A1288" s="1">
        <v>41975</v>
      </c>
      <c r="B1288" s="9">
        <f>IFERROR(VLOOKUP(A1288,Data!A1291:B2719,2,FALSE),B1287)</f>
        <v>4826.8500979999999</v>
      </c>
      <c r="C1288" s="9">
        <f>IFERROR(VLOOKUP(A1288,Data!D1291:E2701,2,FALSE),C1287)</f>
        <v>9963.9902340000008</v>
      </c>
      <c r="D1288" s="10">
        <f>IFERROR(VLOOKUP(A1288,Data!G1291:H2771,2,FALSE),D1287)</f>
        <v>17879.55</v>
      </c>
      <c r="E1288" s="13">
        <f t="shared" si="114"/>
        <v>0</v>
      </c>
      <c r="F1288" s="13">
        <f t="shared" si="115"/>
        <v>0</v>
      </c>
      <c r="G1288" s="13">
        <f t="shared" si="116"/>
        <v>5.7800054002970164E-3</v>
      </c>
      <c r="H1288" s="9">
        <f t="shared" si="117"/>
        <v>9225.2779291829047</v>
      </c>
      <c r="I1288" s="9">
        <f t="shared" si="118"/>
        <v>9351.653291644936</v>
      </c>
      <c r="J1288" s="9">
        <f t="shared" si="119"/>
        <v>16893.062709987538</v>
      </c>
    </row>
    <row r="1289" spans="1:10">
      <c r="A1289" s="1">
        <v>41976</v>
      </c>
      <c r="B1289" s="9">
        <f>IFERROR(VLOOKUP(A1289,Data!A1292:B2720,2,FALSE),B1288)</f>
        <v>4826.8500979999999</v>
      </c>
      <c r="C1289" s="9">
        <f>IFERROR(VLOOKUP(A1289,Data!D1292:E2702,2,FALSE),C1288)</f>
        <v>9963.9902340000008</v>
      </c>
      <c r="D1289" s="10">
        <f>IFERROR(VLOOKUP(A1289,Data!G1292:H2772,2,FALSE),D1288)</f>
        <v>17912.62</v>
      </c>
      <c r="E1289" s="13">
        <f t="shared" ref="E1289:E1352" si="120">(B1289-B1288)/B1288</f>
        <v>0</v>
      </c>
      <c r="F1289" s="13">
        <f t="shared" ref="F1289:F1352" si="121">(C1289-C1288)/C1288</f>
        <v>0</v>
      </c>
      <c r="G1289" s="13">
        <f t="shared" ref="G1289:G1352" si="122">(D1289-D1288)/D1288</f>
        <v>1.8495991230204178E-3</v>
      </c>
      <c r="H1289" s="9">
        <f t="shared" ref="H1289:H1352" si="123">H1288*(1+E1289)</f>
        <v>9225.2779291829047</v>
      </c>
      <c r="I1289" s="9">
        <f t="shared" ref="I1289:I1352" si="124">I1288*(1+F1289)</f>
        <v>9351.653291644936</v>
      </c>
      <c r="J1289" s="9">
        <f t="shared" ref="J1289:J1352" si="125">J1288*(1+G1289)</f>
        <v>16924.308103961062</v>
      </c>
    </row>
    <row r="1290" spans="1:10">
      <c r="A1290" s="1">
        <v>41977</v>
      </c>
      <c r="B1290" s="9">
        <f>IFERROR(VLOOKUP(A1290,Data!A1293:B2721,2,FALSE),B1289)</f>
        <v>4826.8500979999999</v>
      </c>
      <c r="C1290" s="9">
        <f>IFERROR(VLOOKUP(A1290,Data!D1293:E2703,2,FALSE),C1289)</f>
        <v>9963.9902340000008</v>
      </c>
      <c r="D1290" s="10">
        <f>IFERROR(VLOOKUP(A1290,Data!G1293:H2773,2,FALSE),D1289)</f>
        <v>17900.099999999999</v>
      </c>
      <c r="E1290" s="13">
        <f t="shared" si="120"/>
        <v>0</v>
      </c>
      <c r="F1290" s="13">
        <f t="shared" si="121"/>
        <v>0</v>
      </c>
      <c r="G1290" s="13">
        <f t="shared" si="122"/>
        <v>-6.9894856252186656E-4</v>
      </c>
      <c r="H1290" s="9">
        <f t="shared" si="123"/>
        <v>9225.2779291829047</v>
      </c>
      <c r="I1290" s="9">
        <f t="shared" si="124"/>
        <v>9351.653291644936</v>
      </c>
      <c r="J1290" s="9">
        <f t="shared" si="125"/>
        <v>16912.478883140124</v>
      </c>
    </row>
    <row r="1291" spans="1:10">
      <c r="A1291" s="1">
        <v>41978</v>
      </c>
      <c r="B1291" s="9">
        <f>IFERROR(VLOOKUP(A1291,Data!A1294:B2722,2,FALSE),B1290)</f>
        <v>4826.8500979999999</v>
      </c>
      <c r="C1291" s="9">
        <f>IFERROR(VLOOKUP(A1291,Data!D1294:E2704,2,FALSE),C1290)</f>
        <v>9963.9902340000008</v>
      </c>
      <c r="D1291" s="10">
        <f>IFERROR(VLOOKUP(A1291,Data!G1294:H2774,2,FALSE),D1290)</f>
        <v>17958.79</v>
      </c>
      <c r="E1291" s="13">
        <f t="shared" si="120"/>
        <v>0</v>
      </c>
      <c r="F1291" s="13">
        <f t="shared" si="121"/>
        <v>0</v>
      </c>
      <c r="G1291" s="13">
        <f t="shared" si="122"/>
        <v>3.2787526326669867E-3</v>
      </c>
      <c r="H1291" s="9">
        <f t="shared" si="123"/>
        <v>9225.2779291829047</v>
      </c>
      <c r="I1291" s="9">
        <f t="shared" si="124"/>
        <v>9351.653291644936</v>
      </c>
      <c r="J1291" s="9">
        <f t="shared" si="125"/>
        <v>16967.930717803145</v>
      </c>
    </row>
    <row r="1292" spans="1:10">
      <c r="A1292" s="1">
        <v>41981</v>
      </c>
      <c r="B1292" s="9">
        <f>IFERROR(VLOOKUP(A1292,Data!A1295:B2723,2,FALSE),B1291)</f>
        <v>4826.8500979999999</v>
      </c>
      <c r="C1292" s="9">
        <f>IFERROR(VLOOKUP(A1292,Data!D1295:E2705,2,FALSE),C1291)</f>
        <v>9963.9902340000008</v>
      </c>
      <c r="D1292" s="10">
        <f>IFERROR(VLOOKUP(A1292,Data!G1295:H2775,2,FALSE),D1291)</f>
        <v>17852.48</v>
      </c>
      <c r="E1292" s="13">
        <f t="shared" si="120"/>
        <v>0</v>
      </c>
      <c r="F1292" s="13">
        <f t="shared" si="121"/>
        <v>0</v>
      </c>
      <c r="G1292" s="13">
        <f t="shared" si="122"/>
        <v>-5.9196638526315699E-3</v>
      </c>
      <c r="H1292" s="9">
        <f t="shared" si="123"/>
        <v>9225.2779291829047</v>
      </c>
      <c r="I1292" s="9">
        <f t="shared" si="124"/>
        <v>9351.653291644936</v>
      </c>
      <c r="J1292" s="9">
        <f t="shared" si="125"/>
        <v>16867.486271679008</v>
      </c>
    </row>
    <row r="1293" spans="1:10">
      <c r="A1293" s="1">
        <v>41982</v>
      </c>
      <c r="B1293" s="9">
        <f>IFERROR(VLOOKUP(A1293,Data!A1296:B2724,2,FALSE),B1292)</f>
        <v>4826.8500979999999</v>
      </c>
      <c r="C1293" s="9">
        <f>IFERROR(VLOOKUP(A1293,Data!D1296:E2706,2,FALSE),C1292)</f>
        <v>9963.9902340000008</v>
      </c>
      <c r="D1293" s="10">
        <f>IFERROR(VLOOKUP(A1293,Data!G1296:H2776,2,FALSE),D1292)</f>
        <v>17801.2</v>
      </c>
      <c r="E1293" s="13">
        <f t="shared" si="120"/>
        <v>0</v>
      </c>
      <c r="F1293" s="13">
        <f t="shared" si="121"/>
        <v>0</v>
      </c>
      <c r="G1293" s="13">
        <f t="shared" si="122"/>
        <v>-2.8724300489343128E-3</v>
      </c>
      <c r="H1293" s="9">
        <f t="shared" si="123"/>
        <v>9225.2779291829047</v>
      </c>
      <c r="I1293" s="9">
        <f t="shared" si="124"/>
        <v>9351.653291644936</v>
      </c>
      <c r="J1293" s="9">
        <f t="shared" si="125"/>
        <v>16819.035597262249</v>
      </c>
    </row>
    <row r="1294" spans="1:10">
      <c r="A1294" s="1">
        <v>41983</v>
      </c>
      <c r="B1294" s="9">
        <f>IFERROR(VLOOKUP(A1294,Data!A1297:B2725,2,FALSE),B1293)</f>
        <v>4826.8500979999999</v>
      </c>
      <c r="C1294" s="9">
        <f>IFERROR(VLOOKUP(A1294,Data!D1297:E2707,2,FALSE),C1293)</f>
        <v>9963.9902340000008</v>
      </c>
      <c r="D1294" s="10">
        <f>IFERROR(VLOOKUP(A1294,Data!G1297:H2777,2,FALSE),D1293)</f>
        <v>17533.150000000001</v>
      </c>
      <c r="E1294" s="13">
        <f t="shared" si="120"/>
        <v>0</v>
      </c>
      <c r="F1294" s="13">
        <f t="shared" si="121"/>
        <v>0</v>
      </c>
      <c r="G1294" s="13">
        <f t="shared" si="122"/>
        <v>-1.5057973619755929E-2</v>
      </c>
      <c r="H1294" s="9">
        <f t="shared" si="123"/>
        <v>9225.2779291829047</v>
      </c>
      <c r="I1294" s="9">
        <f t="shared" si="124"/>
        <v>9351.653291644936</v>
      </c>
      <c r="J1294" s="9">
        <f t="shared" si="125"/>
        <v>16565.775002928938</v>
      </c>
    </row>
    <row r="1295" spans="1:10">
      <c r="A1295" s="1">
        <v>41984</v>
      </c>
      <c r="B1295" s="9">
        <f>IFERROR(VLOOKUP(A1295,Data!A1298:B2726,2,FALSE),B1294)</f>
        <v>4826.8500979999999</v>
      </c>
      <c r="C1295" s="9">
        <f>IFERROR(VLOOKUP(A1295,Data!D1298:E2708,2,FALSE),C1294)</f>
        <v>9963.9902340000008</v>
      </c>
      <c r="D1295" s="10">
        <f>IFERROR(VLOOKUP(A1295,Data!G1298:H2778,2,FALSE),D1294)</f>
        <v>17596.34</v>
      </c>
      <c r="E1295" s="13">
        <f t="shared" si="120"/>
        <v>0</v>
      </c>
      <c r="F1295" s="13">
        <f t="shared" si="121"/>
        <v>0</v>
      </c>
      <c r="G1295" s="13">
        <f t="shared" si="122"/>
        <v>3.6040300801623601E-3</v>
      </c>
      <c r="H1295" s="9">
        <f t="shared" si="123"/>
        <v>9225.2779291829047</v>
      </c>
      <c r="I1295" s="9">
        <f t="shared" si="124"/>
        <v>9351.653291644936</v>
      </c>
      <c r="J1295" s="9">
        <f t="shared" si="125"/>
        <v>16625.478554340694</v>
      </c>
    </row>
    <row r="1296" spans="1:10">
      <c r="A1296" s="1">
        <v>41985</v>
      </c>
      <c r="B1296" s="9">
        <f>IFERROR(VLOOKUP(A1296,Data!A1299:B2727,2,FALSE),B1295)</f>
        <v>4826.8500979999999</v>
      </c>
      <c r="C1296" s="9">
        <f>IFERROR(VLOOKUP(A1296,Data!D1299:E2709,2,FALSE),C1295)</f>
        <v>9963.9902340000008</v>
      </c>
      <c r="D1296" s="10">
        <f>IFERROR(VLOOKUP(A1296,Data!G1299:H2779,2,FALSE),D1295)</f>
        <v>17280.830000000002</v>
      </c>
      <c r="E1296" s="13">
        <f t="shared" si="120"/>
        <v>0</v>
      </c>
      <c r="F1296" s="13">
        <f t="shared" si="121"/>
        <v>0</v>
      </c>
      <c r="G1296" s="13">
        <f t="shared" si="122"/>
        <v>-1.7930433260552957E-2</v>
      </c>
      <c r="H1296" s="9">
        <f t="shared" si="123"/>
        <v>9225.2779291829047</v>
      </c>
      <c r="I1296" s="9">
        <f t="shared" si="124"/>
        <v>9351.653291644936</v>
      </c>
      <c r="J1296" s="9">
        <f t="shared" si="125"/>
        <v>16327.376520697333</v>
      </c>
    </row>
    <row r="1297" spans="1:10">
      <c r="A1297" s="1">
        <v>41988</v>
      </c>
      <c r="B1297" s="9">
        <f>IFERROR(VLOOKUP(A1297,Data!A1300:B2728,2,FALSE),B1296)</f>
        <v>4826.8500979999999</v>
      </c>
      <c r="C1297" s="9">
        <f>IFERROR(VLOOKUP(A1297,Data!D1300:E2710,2,FALSE),C1296)</f>
        <v>9963.9902340000008</v>
      </c>
      <c r="D1297" s="10">
        <f>IFERROR(VLOOKUP(A1297,Data!G1300:H2780,2,FALSE),D1296)</f>
        <v>17180.84</v>
      </c>
      <c r="E1297" s="13">
        <f t="shared" si="120"/>
        <v>0</v>
      </c>
      <c r="F1297" s="13">
        <f t="shared" si="121"/>
        <v>0</v>
      </c>
      <c r="G1297" s="13">
        <f t="shared" si="122"/>
        <v>-5.7861804091586802E-3</v>
      </c>
      <c r="H1297" s="9">
        <f t="shared" si="123"/>
        <v>9225.2779291829047</v>
      </c>
      <c r="I1297" s="9">
        <f t="shared" si="124"/>
        <v>9351.653291644936</v>
      </c>
      <c r="J1297" s="9">
        <f t="shared" si="125"/>
        <v>16232.903374540318</v>
      </c>
    </row>
    <row r="1298" spans="1:10">
      <c r="A1298" s="1">
        <v>41989</v>
      </c>
      <c r="B1298" s="9">
        <f>IFERROR(VLOOKUP(A1298,Data!A1301:B2729,2,FALSE),B1297)</f>
        <v>4826.8500979999999</v>
      </c>
      <c r="C1298" s="9">
        <f>IFERROR(VLOOKUP(A1298,Data!D1301:E2711,2,FALSE),C1297)</f>
        <v>9963.9902340000008</v>
      </c>
      <c r="D1298" s="10">
        <f>IFERROR(VLOOKUP(A1298,Data!G1301:H2781,2,FALSE),D1297)</f>
        <v>17068.87</v>
      </c>
      <c r="E1298" s="13">
        <f t="shared" si="120"/>
        <v>0</v>
      </c>
      <c r="F1298" s="13">
        <f t="shared" si="121"/>
        <v>0</v>
      </c>
      <c r="G1298" s="13">
        <f t="shared" si="122"/>
        <v>-6.5171435156838181E-3</v>
      </c>
      <c r="H1298" s="9">
        <f t="shared" si="123"/>
        <v>9225.2779291829047</v>
      </c>
      <c r="I1298" s="9">
        <f t="shared" si="124"/>
        <v>9351.653291644936</v>
      </c>
      <c r="J1298" s="9">
        <f t="shared" si="125"/>
        <v>16127.111213572211</v>
      </c>
    </row>
    <row r="1299" spans="1:10">
      <c r="A1299" s="1">
        <v>41990</v>
      </c>
      <c r="B1299" s="9">
        <f>IFERROR(VLOOKUP(A1299,Data!A1302:B2730,2,FALSE),B1298)</f>
        <v>4826.8500979999999</v>
      </c>
      <c r="C1299" s="9">
        <f>IFERROR(VLOOKUP(A1299,Data!D1302:E2712,2,FALSE),C1298)</f>
        <v>9963.9902340000008</v>
      </c>
      <c r="D1299" s="10">
        <f>IFERROR(VLOOKUP(A1299,Data!G1302:H2782,2,FALSE),D1298)</f>
        <v>17356.87</v>
      </c>
      <c r="E1299" s="13">
        <f t="shared" si="120"/>
        <v>0</v>
      </c>
      <c r="F1299" s="13">
        <f t="shared" si="121"/>
        <v>0</v>
      </c>
      <c r="G1299" s="13">
        <f t="shared" si="122"/>
        <v>1.6872821692355735E-2</v>
      </c>
      <c r="H1299" s="9">
        <f t="shared" si="123"/>
        <v>9225.2779291829047</v>
      </c>
      <c r="I1299" s="9">
        <f t="shared" si="124"/>
        <v>9351.653291644936</v>
      </c>
      <c r="J1299" s="9">
        <f t="shared" si="125"/>
        <v>16399.221085491605</v>
      </c>
    </row>
    <row r="1300" spans="1:10">
      <c r="A1300" s="1">
        <v>41991</v>
      </c>
      <c r="B1300" s="9">
        <f>IFERROR(VLOOKUP(A1300,Data!A1303:B2731,2,FALSE),B1299)</f>
        <v>4826.8500979999999</v>
      </c>
      <c r="C1300" s="9">
        <f>IFERROR(VLOOKUP(A1300,Data!D1303:E2713,2,FALSE),C1299)</f>
        <v>9963.9902340000008</v>
      </c>
      <c r="D1300" s="10">
        <f>IFERROR(VLOOKUP(A1300,Data!G1303:H2783,2,FALSE),D1299)</f>
        <v>17778.150000000001</v>
      </c>
      <c r="E1300" s="13">
        <f t="shared" si="120"/>
        <v>0</v>
      </c>
      <c r="F1300" s="13">
        <f t="shared" si="121"/>
        <v>0</v>
      </c>
      <c r="G1300" s="13">
        <f t="shared" si="122"/>
        <v>2.4271657274612446E-2</v>
      </c>
      <c r="H1300" s="9">
        <f t="shared" si="123"/>
        <v>9225.2779291829047</v>
      </c>
      <c r="I1300" s="9">
        <f t="shared" si="124"/>
        <v>9351.653291644936</v>
      </c>
      <c r="J1300" s="9">
        <f t="shared" si="125"/>
        <v>16797.257359249255</v>
      </c>
    </row>
    <row r="1301" spans="1:10">
      <c r="A1301" s="1">
        <v>41992</v>
      </c>
      <c r="B1301" s="9">
        <f>IFERROR(VLOOKUP(A1301,Data!A1304:B2732,2,FALSE),B1300)</f>
        <v>4826.8500979999999</v>
      </c>
      <c r="C1301" s="9">
        <f>IFERROR(VLOOKUP(A1301,Data!D1304:E2714,2,FALSE),C1300)</f>
        <v>9963.9902340000008</v>
      </c>
      <c r="D1301" s="10">
        <f>IFERROR(VLOOKUP(A1301,Data!G1304:H2784,2,FALSE),D1300)</f>
        <v>17804.8</v>
      </c>
      <c r="E1301" s="13">
        <f t="shared" si="120"/>
        <v>0</v>
      </c>
      <c r="F1301" s="13">
        <f t="shared" si="121"/>
        <v>0</v>
      </c>
      <c r="G1301" s="13">
        <f t="shared" si="122"/>
        <v>1.499031114035927E-3</v>
      </c>
      <c r="H1301" s="9">
        <f t="shared" si="123"/>
        <v>9225.2779291829047</v>
      </c>
      <c r="I1301" s="9">
        <f t="shared" si="124"/>
        <v>9351.653291644936</v>
      </c>
      <c r="J1301" s="9">
        <f t="shared" si="125"/>
        <v>16822.436970661238</v>
      </c>
    </row>
    <row r="1302" spans="1:10">
      <c r="A1302" s="1">
        <v>41995</v>
      </c>
      <c r="B1302" s="9">
        <f>IFERROR(VLOOKUP(A1302,Data!A1305:B2733,2,FALSE),B1301)</f>
        <v>4826.8500979999999</v>
      </c>
      <c r="C1302" s="9">
        <f>IFERROR(VLOOKUP(A1302,Data!D1305:E2715,2,FALSE),C1301)</f>
        <v>9963.9902340000008</v>
      </c>
      <c r="D1302" s="10">
        <f>IFERROR(VLOOKUP(A1302,Data!G1305:H2785,2,FALSE),D1301)</f>
        <v>17959.439999999999</v>
      </c>
      <c r="E1302" s="13">
        <f t="shared" si="120"/>
        <v>0</v>
      </c>
      <c r="F1302" s="13">
        <f t="shared" si="121"/>
        <v>0</v>
      </c>
      <c r="G1302" s="13">
        <f t="shared" si="122"/>
        <v>8.685298346513267E-3</v>
      </c>
      <c r="H1302" s="9">
        <f t="shared" si="123"/>
        <v>9225.2779291829047</v>
      </c>
      <c r="I1302" s="9">
        <f t="shared" si="124"/>
        <v>9351.653291644936</v>
      </c>
      <c r="J1302" s="9">
        <f t="shared" si="125"/>
        <v>16968.544854666845</v>
      </c>
    </row>
    <row r="1303" spans="1:10">
      <c r="A1303" s="1">
        <v>41996</v>
      </c>
      <c r="B1303" s="9">
        <f>IFERROR(VLOOKUP(A1303,Data!A1306:B2734,2,FALSE),B1302)</f>
        <v>4826.8500979999999</v>
      </c>
      <c r="C1303" s="9">
        <f>IFERROR(VLOOKUP(A1303,Data!D1306:E2716,2,FALSE),C1302)</f>
        <v>9963.9902340000008</v>
      </c>
      <c r="D1303" s="10">
        <f>IFERROR(VLOOKUP(A1303,Data!G1306:H2786,2,FALSE),D1302)</f>
        <v>18024.169999999998</v>
      </c>
      <c r="E1303" s="13">
        <f t="shared" si="120"/>
        <v>0</v>
      </c>
      <c r="F1303" s="13">
        <f t="shared" si="121"/>
        <v>0</v>
      </c>
      <c r="G1303" s="13">
        <f t="shared" si="122"/>
        <v>3.604232648679445E-3</v>
      </c>
      <c r="H1303" s="9">
        <f t="shared" si="123"/>
        <v>9225.2779291829047</v>
      </c>
      <c r="I1303" s="9">
        <f t="shared" si="124"/>
        <v>9351.653291644936</v>
      </c>
      <c r="J1303" s="9">
        <f t="shared" si="125"/>
        <v>17029.703438032615</v>
      </c>
    </row>
    <row r="1304" spans="1:10">
      <c r="A1304" s="1">
        <v>41997</v>
      </c>
      <c r="B1304" s="9">
        <f>IFERROR(VLOOKUP(A1304,Data!A1307:B2735,2,FALSE),B1303)</f>
        <v>4826.8500979999999</v>
      </c>
      <c r="C1304" s="9">
        <f>IFERROR(VLOOKUP(A1304,Data!D1307:E2717,2,FALSE),C1303)</f>
        <v>9963.9902340000008</v>
      </c>
      <c r="D1304" s="10">
        <f>IFERROR(VLOOKUP(A1304,Data!G1307:H2787,2,FALSE),D1303)</f>
        <v>18030.21</v>
      </c>
      <c r="E1304" s="13">
        <f t="shared" si="120"/>
        <v>0</v>
      </c>
      <c r="F1304" s="13">
        <f t="shared" si="121"/>
        <v>0</v>
      </c>
      <c r="G1304" s="13">
        <f t="shared" si="122"/>
        <v>3.3510558322524001E-4</v>
      </c>
      <c r="H1304" s="9">
        <f t="shared" si="123"/>
        <v>9225.2779291829047</v>
      </c>
      <c r="I1304" s="9">
        <f t="shared" si="124"/>
        <v>9351.653291644936</v>
      </c>
      <c r="J1304" s="9">
        <f t="shared" si="125"/>
        <v>17035.410186735371</v>
      </c>
    </row>
    <row r="1305" spans="1:10">
      <c r="A1305" s="1">
        <v>41998</v>
      </c>
      <c r="B1305" s="9">
        <f>IFERROR(VLOOKUP(A1305,Data!A1308:B2736,2,FALSE),B1304)</f>
        <v>4826.8500979999999</v>
      </c>
      <c r="C1305" s="9">
        <f>IFERROR(VLOOKUP(A1305,Data!D1308:E2718,2,FALSE),C1304)</f>
        <v>9963.9902340000008</v>
      </c>
      <c r="D1305" s="10">
        <f>IFERROR(VLOOKUP(A1305,Data!G1308:H2788,2,FALSE),D1304)</f>
        <v>18030.21</v>
      </c>
      <c r="E1305" s="13">
        <f t="shared" si="120"/>
        <v>0</v>
      </c>
      <c r="F1305" s="13">
        <f t="shared" si="121"/>
        <v>0</v>
      </c>
      <c r="G1305" s="13">
        <f t="shared" si="122"/>
        <v>0</v>
      </c>
      <c r="H1305" s="9">
        <f t="shared" si="123"/>
        <v>9225.2779291829047</v>
      </c>
      <c r="I1305" s="9">
        <f t="shared" si="124"/>
        <v>9351.653291644936</v>
      </c>
      <c r="J1305" s="9">
        <f t="shared" si="125"/>
        <v>17035.410186735371</v>
      </c>
    </row>
    <row r="1306" spans="1:10">
      <c r="A1306" s="1">
        <v>41999</v>
      </c>
      <c r="B1306" s="9">
        <f>IFERROR(VLOOKUP(A1306,Data!A1309:B2737,2,FALSE),B1305)</f>
        <v>4826.8500979999999</v>
      </c>
      <c r="C1306" s="9">
        <f>IFERROR(VLOOKUP(A1306,Data!D1309:E2719,2,FALSE),C1305)</f>
        <v>9963.9902340000008</v>
      </c>
      <c r="D1306" s="10">
        <f>IFERROR(VLOOKUP(A1306,Data!G1309:H2789,2,FALSE),D1305)</f>
        <v>18053.71</v>
      </c>
      <c r="E1306" s="13">
        <f t="shared" si="120"/>
        <v>0</v>
      </c>
      <c r="F1306" s="13">
        <f t="shared" si="121"/>
        <v>0</v>
      </c>
      <c r="G1306" s="13">
        <f t="shared" si="122"/>
        <v>1.3033680694789467E-3</v>
      </c>
      <c r="H1306" s="9">
        <f t="shared" si="123"/>
        <v>9225.2779291829047</v>
      </c>
      <c r="I1306" s="9">
        <f t="shared" si="124"/>
        <v>9351.653291644936</v>
      </c>
      <c r="J1306" s="9">
        <f t="shared" si="125"/>
        <v>17057.613596423238</v>
      </c>
    </row>
    <row r="1307" spans="1:10">
      <c r="A1307" s="1">
        <v>42002</v>
      </c>
      <c r="B1307" s="9">
        <f>IFERROR(VLOOKUP(A1307,Data!A1310:B2738,2,FALSE),B1306)</f>
        <v>4826.8500979999999</v>
      </c>
      <c r="C1307" s="9">
        <f>IFERROR(VLOOKUP(A1307,Data!D1310:E2720,2,FALSE),C1306)</f>
        <v>9963.9902340000008</v>
      </c>
      <c r="D1307" s="10">
        <f>IFERROR(VLOOKUP(A1307,Data!G1310:H2790,2,FALSE),D1306)</f>
        <v>18038.23</v>
      </c>
      <c r="E1307" s="13">
        <f t="shared" si="120"/>
        <v>0</v>
      </c>
      <c r="F1307" s="13">
        <f t="shared" si="121"/>
        <v>0</v>
      </c>
      <c r="G1307" s="13">
        <f t="shared" si="122"/>
        <v>-8.5744148986549378E-4</v>
      </c>
      <c r="H1307" s="9">
        <f t="shared" si="123"/>
        <v>9225.2779291829047</v>
      </c>
      <c r="I1307" s="9">
        <f t="shared" si="124"/>
        <v>9351.653291644936</v>
      </c>
      <c r="J1307" s="9">
        <f t="shared" si="125"/>
        <v>17042.987690807571</v>
      </c>
    </row>
    <row r="1308" spans="1:10">
      <c r="A1308" s="1">
        <v>42003</v>
      </c>
      <c r="B1308" s="9">
        <f>IFERROR(VLOOKUP(A1308,Data!A1311:B2739,2,FALSE),B1307)</f>
        <v>4826.8500979999999</v>
      </c>
      <c r="C1308" s="9">
        <f>IFERROR(VLOOKUP(A1308,Data!D1311:E2721,2,FALSE),C1307)</f>
        <v>9963.9902340000008</v>
      </c>
      <c r="D1308" s="10">
        <f>IFERROR(VLOOKUP(A1308,Data!G1311:H2791,2,FALSE),D1307)</f>
        <v>17983.07</v>
      </c>
      <c r="E1308" s="13">
        <f t="shared" si="120"/>
        <v>0</v>
      </c>
      <c r="F1308" s="13">
        <f t="shared" si="121"/>
        <v>0</v>
      </c>
      <c r="G1308" s="13">
        <f t="shared" si="122"/>
        <v>-3.0579496990558305E-3</v>
      </c>
      <c r="H1308" s="9">
        <f t="shared" si="123"/>
        <v>9225.2779291829047</v>
      </c>
      <c r="I1308" s="9">
        <f t="shared" si="124"/>
        <v>9351.653291644936</v>
      </c>
      <c r="J1308" s="9">
        <f t="shared" si="125"/>
        <v>16990.871091727455</v>
      </c>
    </row>
    <row r="1309" spans="1:10">
      <c r="A1309" s="1">
        <v>42004</v>
      </c>
      <c r="B1309" s="9">
        <f>IFERROR(VLOOKUP(A1309,Data!A1312:B2740,2,FALSE),B1308)</f>
        <v>4826.8500979999999</v>
      </c>
      <c r="C1309" s="9">
        <f>IFERROR(VLOOKUP(A1309,Data!D1312:E2722,2,FALSE),C1308)</f>
        <v>9963.9902340000008</v>
      </c>
      <c r="D1309" s="10">
        <f>IFERROR(VLOOKUP(A1309,Data!G1312:H2792,2,FALSE),D1308)</f>
        <v>17823.07</v>
      </c>
      <c r="E1309" s="13">
        <f t="shared" si="120"/>
        <v>0</v>
      </c>
      <c r="F1309" s="13">
        <f t="shared" si="121"/>
        <v>0</v>
      </c>
      <c r="G1309" s="13">
        <f t="shared" si="122"/>
        <v>-8.8972572536279958E-3</v>
      </c>
      <c r="H1309" s="9">
        <f t="shared" si="123"/>
        <v>9225.2779291829047</v>
      </c>
      <c r="I1309" s="9">
        <f t="shared" si="124"/>
        <v>9351.653291644936</v>
      </c>
      <c r="J1309" s="9">
        <f t="shared" si="125"/>
        <v>16839.698940661125</v>
      </c>
    </row>
    <row r="1310" spans="1:10">
      <c r="A1310" s="1">
        <v>42005</v>
      </c>
      <c r="B1310" s="9">
        <f>IFERROR(VLOOKUP(A1310,Data!A1313:B2741,2,FALSE),B1309)</f>
        <v>4826.8500979999999</v>
      </c>
      <c r="C1310" s="9">
        <f>IFERROR(VLOOKUP(A1310,Data!D1313:E2723,2,FALSE),C1309)</f>
        <v>9963.9902340000008</v>
      </c>
      <c r="D1310" s="10">
        <f>IFERROR(VLOOKUP(A1310,Data!G1313:H2793,2,FALSE),D1309)</f>
        <v>17823.07</v>
      </c>
      <c r="E1310" s="13">
        <f t="shared" si="120"/>
        <v>0</v>
      </c>
      <c r="F1310" s="13">
        <f t="shared" si="121"/>
        <v>0</v>
      </c>
      <c r="G1310" s="13">
        <f t="shared" si="122"/>
        <v>0</v>
      </c>
      <c r="H1310" s="9">
        <f t="shared" si="123"/>
        <v>9225.2779291829047</v>
      </c>
      <c r="I1310" s="9">
        <f t="shared" si="124"/>
        <v>9351.653291644936</v>
      </c>
      <c r="J1310" s="9">
        <f t="shared" si="125"/>
        <v>16839.698940661125</v>
      </c>
    </row>
    <row r="1311" spans="1:10">
      <c r="A1311" s="1">
        <v>42006</v>
      </c>
      <c r="B1311" s="9">
        <f>IFERROR(VLOOKUP(A1311,Data!A1314:B2742,2,FALSE),B1310)</f>
        <v>4826.8500979999999</v>
      </c>
      <c r="C1311" s="9">
        <f>IFERROR(VLOOKUP(A1311,Data!D1314:E2724,2,FALSE),C1310)</f>
        <v>9963.9902340000008</v>
      </c>
      <c r="D1311" s="10">
        <f>IFERROR(VLOOKUP(A1311,Data!G1314:H2794,2,FALSE),D1310)</f>
        <v>17832.990000000002</v>
      </c>
      <c r="E1311" s="13">
        <f t="shared" si="120"/>
        <v>0</v>
      </c>
      <c r="F1311" s="13">
        <f t="shared" si="121"/>
        <v>0</v>
      </c>
      <c r="G1311" s="13">
        <f t="shared" si="122"/>
        <v>5.5658200298836804E-4</v>
      </c>
      <c r="H1311" s="9">
        <f t="shared" si="123"/>
        <v>9225.2779291829047</v>
      </c>
      <c r="I1311" s="9">
        <f t="shared" si="124"/>
        <v>9351.653291644936</v>
      </c>
      <c r="J1311" s="9">
        <f t="shared" si="125"/>
        <v>16849.071614027242</v>
      </c>
    </row>
    <row r="1312" spans="1:10">
      <c r="A1312" s="1">
        <v>42009</v>
      </c>
      <c r="B1312" s="9">
        <f>IFERROR(VLOOKUP(A1312,Data!A1315:B2743,2,FALSE),B1311)</f>
        <v>4826.8500979999999</v>
      </c>
      <c r="C1312" s="9">
        <f>IFERROR(VLOOKUP(A1312,Data!D1315:E2725,2,FALSE),C1311)</f>
        <v>9963.9902340000008</v>
      </c>
      <c r="D1312" s="10">
        <f>IFERROR(VLOOKUP(A1312,Data!G1315:H2795,2,FALSE),D1311)</f>
        <v>17501.650000000001</v>
      </c>
      <c r="E1312" s="13">
        <f t="shared" si="120"/>
        <v>0</v>
      </c>
      <c r="F1312" s="13">
        <f t="shared" si="121"/>
        <v>0</v>
      </c>
      <c r="G1312" s="13">
        <f t="shared" si="122"/>
        <v>-1.858017079581159E-2</v>
      </c>
      <c r="H1312" s="9">
        <f t="shared" si="123"/>
        <v>9225.2779291829047</v>
      </c>
      <c r="I1312" s="9">
        <f t="shared" si="124"/>
        <v>9351.653291644936</v>
      </c>
      <c r="J1312" s="9">
        <f t="shared" si="125"/>
        <v>16536.012985687754</v>
      </c>
    </row>
    <row r="1313" spans="1:10">
      <c r="A1313" s="1">
        <v>42010</v>
      </c>
      <c r="B1313" s="9">
        <f>IFERROR(VLOOKUP(A1313,Data!A1316:B2744,2,FALSE),B1312)</f>
        <v>4826.8500979999999</v>
      </c>
      <c r="C1313" s="9">
        <f>IFERROR(VLOOKUP(A1313,Data!D1316:E2726,2,FALSE),C1312)</f>
        <v>9963.9902340000008</v>
      </c>
      <c r="D1313" s="10">
        <f>IFERROR(VLOOKUP(A1313,Data!G1316:H2796,2,FALSE),D1312)</f>
        <v>17371.64</v>
      </c>
      <c r="E1313" s="13">
        <f t="shared" si="120"/>
        <v>0</v>
      </c>
      <c r="F1313" s="13">
        <f t="shared" si="121"/>
        <v>0</v>
      </c>
      <c r="G1313" s="13">
        <f t="shared" si="122"/>
        <v>-7.4284424611394942E-3</v>
      </c>
      <c r="H1313" s="9">
        <f t="shared" si="123"/>
        <v>9225.2779291829047</v>
      </c>
      <c r="I1313" s="9">
        <f t="shared" si="124"/>
        <v>9351.653291644936</v>
      </c>
      <c r="J1313" s="9">
        <f t="shared" si="125"/>
        <v>16413.176164686916</v>
      </c>
    </row>
    <row r="1314" spans="1:10">
      <c r="A1314" s="1">
        <v>42011</v>
      </c>
      <c r="B1314" s="9">
        <f>IFERROR(VLOOKUP(A1314,Data!A1317:B2745,2,FALSE),B1313)</f>
        <v>4826.8500979999999</v>
      </c>
      <c r="C1314" s="9">
        <f>IFERROR(VLOOKUP(A1314,Data!D1317:E2727,2,FALSE),C1313)</f>
        <v>9963.9902340000008</v>
      </c>
      <c r="D1314" s="10">
        <f>IFERROR(VLOOKUP(A1314,Data!G1317:H2797,2,FALSE),D1313)</f>
        <v>17584.52</v>
      </c>
      <c r="E1314" s="13">
        <f t="shared" si="120"/>
        <v>0</v>
      </c>
      <c r="F1314" s="13">
        <f t="shared" si="121"/>
        <v>0</v>
      </c>
      <c r="G1314" s="13">
        <f t="shared" si="122"/>
        <v>1.2254456113527625E-2</v>
      </c>
      <c r="H1314" s="9">
        <f t="shared" si="123"/>
        <v>9225.2779291829047</v>
      </c>
      <c r="I1314" s="9">
        <f t="shared" si="124"/>
        <v>9351.653291644936</v>
      </c>
      <c r="J1314" s="9">
        <f t="shared" si="125"/>
        <v>16614.310711680668</v>
      </c>
    </row>
    <row r="1315" spans="1:10">
      <c r="A1315" s="1">
        <v>42012</v>
      </c>
      <c r="B1315" s="9">
        <f>IFERROR(VLOOKUP(A1315,Data!A1318:B2746,2,FALSE),B1314)</f>
        <v>4826.8500979999999</v>
      </c>
      <c r="C1315" s="9">
        <f>IFERROR(VLOOKUP(A1315,Data!D1318:E2728,2,FALSE),C1314)</f>
        <v>9963.9902340000008</v>
      </c>
      <c r="D1315" s="10">
        <f>IFERROR(VLOOKUP(A1315,Data!G1318:H2798,2,FALSE),D1314)</f>
        <v>17907.87</v>
      </c>
      <c r="E1315" s="13">
        <f t="shared" si="120"/>
        <v>0</v>
      </c>
      <c r="F1315" s="13">
        <f t="shared" si="121"/>
        <v>0</v>
      </c>
      <c r="G1315" s="13">
        <f t="shared" si="122"/>
        <v>1.8388332465145398E-2</v>
      </c>
      <c r="H1315" s="9">
        <f t="shared" si="123"/>
        <v>9225.2779291829047</v>
      </c>
      <c r="I1315" s="9">
        <f t="shared" si="124"/>
        <v>9351.653291644936</v>
      </c>
      <c r="J1315" s="9">
        <f t="shared" si="125"/>
        <v>16919.820180726281</v>
      </c>
    </row>
    <row r="1316" spans="1:10">
      <c r="A1316" s="1">
        <v>42013</v>
      </c>
      <c r="B1316" s="9">
        <f>IFERROR(VLOOKUP(A1316,Data!A1319:B2747,2,FALSE),B1315)</f>
        <v>4826.8500979999999</v>
      </c>
      <c r="C1316" s="9">
        <f>IFERROR(VLOOKUP(A1316,Data!D1319:E2729,2,FALSE),C1315)</f>
        <v>9963.9902340000008</v>
      </c>
      <c r="D1316" s="10">
        <f>IFERROR(VLOOKUP(A1316,Data!G1319:H2799,2,FALSE),D1315)</f>
        <v>17737.37</v>
      </c>
      <c r="E1316" s="13">
        <f t="shared" si="120"/>
        <v>0</v>
      </c>
      <c r="F1316" s="13">
        <f t="shared" si="121"/>
        <v>0</v>
      </c>
      <c r="G1316" s="13">
        <f t="shared" si="122"/>
        <v>-9.5209536365854792E-3</v>
      </c>
      <c r="H1316" s="9">
        <f t="shared" si="123"/>
        <v>9225.2779291829047</v>
      </c>
      <c r="I1316" s="9">
        <f t="shared" si="124"/>
        <v>9351.653291644936</v>
      </c>
      <c r="J1316" s="9">
        <f t="shared" si="125"/>
        <v>16758.727357246222</v>
      </c>
    </row>
    <row r="1317" spans="1:10">
      <c r="A1317" s="1">
        <v>42016</v>
      </c>
      <c r="B1317" s="9">
        <f>IFERROR(VLOOKUP(A1317,Data!A1320:B2748,2,FALSE),B1316)</f>
        <v>4826.8500979999999</v>
      </c>
      <c r="C1317" s="9">
        <f>IFERROR(VLOOKUP(A1317,Data!D1320:E2730,2,FALSE),C1316)</f>
        <v>9963.9902340000008</v>
      </c>
      <c r="D1317" s="10">
        <f>IFERROR(VLOOKUP(A1317,Data!G1320:H2800,2,FALSE),D1316)</f>
        <v>17640.84</v>
      </c>
      <c r="E1317" s="13">
        <f t="shared" si="120"/>
        <v>0</v>
      </c>
      <c r="F1317" s="13">
        <f t="shared" si="121"/>
        <v>0</v>
      </c>
      <c r="G1317" s="13">
        <f t="shared" si="122"/>
        <v>-5.4421822400952816E-3</v>
      </c>
      <c r="H1317" s="9">
        <f t="shared" si="123"/>
        <v>9225.2779291829047</v>
      </c>
      <c r="I1317" s="9">
        <f t="shared" si="124"/>
        <v>9351.653291644936</v>
      </c>
      <c r="J1317" s="9">
        <f t="shared" si="125"/>
        <v>16667.523308856016</v>
      </c>
    </row>
    <row r="1318" spans="1:10">
      <c r="A1318" s="1">
        <v>42017</v>
      </c>
      <c r="B1318" s="9">
        <f>IFERROR(VLOOKUP(A1318,Data!A1321:B2749,2,FALSE),B1317)</f>
        <v>4826.8500979999999</v>
      </c>
      <c r="C1318" s="9">
        <f>IFERROR(VLOOKUP(A1318,Data!D1321:E2731,2,FALSE),C1317)</f>
        <v>9963.9902340000008</v>
      </c>
      <c r="D1318" s="10">
        <f>IFERROR(VLOOKUP(A1318,Data!G1321:H2801,2,FALSE),D1317)</f>
        <v>17613.68</v>
      </c>
      <c r="E1318" s="13">
        <f t="shared" si="120"/>
        <v>0</v>
      </c>
      <c r="F1318" s="13">
        <f t="shared" si="121"/>
        <v>0</v>
      </c>
      <c r="G1318" s="13">
        <f t="shared" si="122"/>
        <v>-1.5396092249575334E-3</v>
      </c>
      <c r="H1318" s="9">
        <f t="shared" si="123"/>
        <v>9225.2779291829047</v>
      </c>
      <c r="I1318" s="9">
        <f t="shared" si="124"/>
        <v>9351.653291644936</v>
      </c>
      <c r="J1318" s="9">
        <f t="shared" si="125"/>
        <v>16641.861836212505</v>
      </c>
    </row>
    <row r="1319" spans="1:10">
      <c r="A1319" s="1">
        <v>42018</v>
      </c>
      <c r="B1319" s="9">
        <f>IFERROR(VLOOKUP(A1319,Data!A1322:B2750,2,FALSE),B1318)</f>
        <v>4826.8500979999999</v>
      </c>
      <c r="C1319" s="9">
        <f>IFERROR(VLOOKUP(A1319,Data!D1322:E2732,2,FALSE),C1318)</f>
        <v>9963.9902340000008</v>
      </c>
      <c r="D1319" s="10">
        <f>IFERROR(VLOOKUP(A1319,Data!G1322:H2802,2,FALSE),D1318)</f>
        <v>17427.09</v>
      </c>
      <c r="E1319" s="13">
        <f t="shared" si="120"/>
        <v>0</v>
      </c>
      <c r="F1319" s="13">
        <f t="shared" si="121"/>
        <v>0</v>
      </c>
      <c r="G1319" s="13">
        <f t="shared" si="122"/>
        <v>-1.0593470529724631E-2</v>
      </c>
      <c r="H1319" s="9">
        <f t="shared" si="123"/>
        <v>9225.2779291829047</v>
      </c>
      <c r="I1319" s="9">
        <f t="shared" si="124"/>
        <v>9351.653291644936</v>
      </c>
      <c r="J1319" s="9">
        <f t="shared" si="125"/>
        <v>16465.566763290841</v>
      </c>
    </row>
    <row r="1320" spans="1:10">
      <c r="A1320" s="1">
        <v>42019</v>
      </c>
      <c r="B1320" s="9">
        <f>IFERROR(VLOOKUP(A1320,Data!A1323:B2751,2,FALSE),B1319)</f>
        <v>4826.8500979999999</v>
      </c>
      <c r="C1320" s="9">
        <f>IFERROR(VLOOKUP(A1320,Data!D1323:E2733,2,FALSE),C1319)</f>
        <v>9963.9902340000008</v>
      </c>
      <c r="D1320" s="10">
        <f>IFERROR(VLOOKUP(A1320,Data!G1323:H2803,2,FALSE),D1319)</f>
        <v>17320.71</v>
      </c>
      <c r="E1320" s="13">
        <f t="shared" si="120"/>
        <v>0</v>
      </c>
      <c r="F1320" s="13">
        <f t="shared" si="121"/>
        <v>0</v>
      </c>
      <c r="G1320" s="13">
        <f t="shared" si="122"/>
        <v>-6.1042893563986308E-3</v>
      </c>
      <c r="H1320" s="9">
        <f t="shared" si="123"/>
        <v>9225.2779291829047</v>
      </c>
      <c r="I1320" s="9">
        <f t="shared" si="124"/>
        <v>9351.653291644936</v>
      </c>
      <c r="J1320" s="9">
        <f t="shared" si="125"/>
        <v>16365.056179350613</v>
      </c>
    </row>
    <row r="1321" spans="1:10">
      <c r="A1321" s="1">
        <v>42020</v>
      </c>
      <c r="B1321" s="9">
        <f>IFERROR(VLOOKUP(A1321,Data!A1324:B2752,2,FALSE),B1320)</f>
        <v>4826.8500979999999</v>
      </c>
      <c r="C1321" s="9">
        <f>IFERROR(VLOOKUP(A1321,Data!D1324:E2734,2,FALSE),C1320)</f>
        <v>9963.9902340000008</v>
      </c>
      <c r="D1321" s="10">
        <f>IFERROR(VLOOKUP(A1321,Data!G1324:H2804,2,FALSE),D1320)</f>
        <v>17511.57</v>
      </c>
      <c r="E1321" s="13">
        <f t="shared" si="120"/>
        <v>0</v>
      </c>
      <c r="F1321" s="13">
        <f t="shared" si="121"/>
        <v>0</v>
      </c>
      <c r="G1321" s="13">
        <f t="shared" si="122"/>
        <v>1.1019178775004062E-2</v>
      </c>
      <c r="H1321" s="9">
        <f t="shared" si="123"/>
        <v>9225.2779291829047</v>
      </c>
      <c r="I1321" s="9">
        <f t="shared" si="124"/>
        <v>9351.653291644936</v>
      </c>
      <c r="J1321" s="9">
        <f t="shared" si="125"/>
        <v>16545.385659053863</v>
      </c>
    </row>
    <row r="1322" spans="1:10">
      <c r="A1322" s="1">
        <v>42023</v>
      </c>
      <c r="B1322" s="9">
        <f>IFERROR(VLOOKUP(A1322,Data!A1325:B2753,2,FALSE),B1321)</f>
        <v>4826.8500979999999</v>
      </c>
      <c r="C1322" s="9">
        <f>IFERROR(VLOOKUP(A1322,Data!D1325:E2735,2,FALSE),C1321)</f>
        <v>9963.9902340000008</v>
      </c>
      <c r="D1322" s="10">
        <f>IFERROR(VLOOKUP(A1322,Data!G1325:H2805,2,FALSE),D1321)</f>
        <v>17511.57</v>
      </c>
      <c r="E1322" s="13">
        <f t="shared" si="120"/>
        <v>0</v>
      </c>
      <c r="F1322" s="13">
        <f t="shared" si="121"/>
        <v>0</v>
      </c>
      <c r="G1322" s="13">
        <f t="shared" si="122"/>
        <v>0</v>
      </c>
      <c r="H1322" s="9">
        <f t="shared" si="123"/>
        <v>9225.2779291829047</v>
      </c>
      <c r="I1322" s="9">
        <f t="shared" si="124"/>
        <v>9351.653291644936</v>
      </c>
      <c r="J1322" s="9">
        <f t="shared" si="125"/>
        <v>16545.385659053863</v>
      </c>
    </row>
    <row r="1323" spans="1:10">
      <c r="A1323" s="1">
        <v>42024</v>
      </c>
      <c r="B1323" s="9">
        <f>IFERROR(VLOOKUP(A1323,Data!A1326:B2754,2,FALSE),B1322)</f>
        <v>4826.8500979999999</v>
      </c>
      <c r="C1323" s="9">
        <f>IFERROR(VLOOKUP(A1323,Data!D1326:E2736,2,FALSE),C1322)</f>
        <v>9963.9902340000008</v>
      </c>
      <c r="D1323" s="10">
        <f>IFERROR(VLOOKUP(A1323,Data!G1326:H2806,2,FALSE),D1322)</f>
        <v>17515.23</v>
      </c>
      <c r="E1323" s="13">
        <f t="shared" si="120"/>
        <v>0</v>
      </c>
      <c r="F1323" s="13">
        <f t="shared" si="121"/>
        <v>0</v>
      </c>
      <c r="G1323" s="13">
        <f t="shared" si="122"/>
        <v>2.0900467519473437E-4</v>
      </c>
      <c r="H1323" s="9">
        <f t="shared" si="123"/>
        <v>9225.2779291829047</v>
      </c>
      <c r="I1323" s="9">
        <f t="shared" si="124"/>
        <v>9351.653291644936</v>
      </c>
      <c r="J1323" s="9">
        <f t="shared" si="125"/>
        <v>16548.843722009507</v>
      </c>
    </row>
    <row r="1324" spans="1:10">
      <c r="A1324" s="1">
        <v>42025</v>
      </c>
      <c r="B1324" s="9">
        <f>IFERROR(VLOOKUP(A1324,Data!A1327:B2755,2,FALSE),B1323)</f>
        <v>4826.8500979999999</v>
      </c>
      <c r="C1324" s="9">
        <f>IFERROR(VLOOKUP(A1324,Data!D1327:E2737,2,FALSE),C1323)</f>
        <v>9963.9902340000008</v>
      </c>
      <c r="D1324" s="10">
        <f>IFERROR(VLOOKUP(A1324,Data!G1327:H2807,2,FALSE),D1323)</f>
        <v>17554.28</v>
      </c>
      <c r="E1324" s="13">
        <f t="shared" si="120"/>
        <v>0</v>
      </c>
      <c r="F1324" s="13">
        <f t="shared" si="121"/>
        <v>0</v>
      </c>
      <c r="G1324" s="13">
        <f t="shared" si="122"/>
        <v>2.2294882796286019E-3</v>
      </c>
      <c r="H1324" s="9">
        <f t="shared" si="123"/>
        <v>9225.2779291829047</v>
      </c>
      <c r="I1324" s="9">
        <f t="shared" si="124"/>
        <v>9351.653291644936</v>
      </c>
      <c r="J1324" s="9">
        <f t="shared" si="125"/>
        <v>16585.739175129132</v>
      </c>
    </row>
    <row r="1325" spans="1:10">
      <c r="A1325" s="1">
        <v>42026</v>
      </c>
      <c r="B1325" s="9">
        <f>IFERROR(VLOOKUP(A1325,Data!A1328:B2756,2,FALSE),B1324)</f>
        <v>4826.8500979999999</v>
      </c>
      <c r="C1325" s="9">
        <f>IFERROR(VLOOKUP(A1325,Data!D1328:E2738,2,FALSE),C1324)</f>
        <v>9963.9902340000008</v>
      </c>
      <c r="D1325" s="10">
        <f>IFERROR(VLOOKUP(A1325,Data!G1328:H2808,2,FALSE),D1324)</f>
        <v>17813.98</v>
      </c>
      <c r="E1325" s="13">
        <f t="shared" si="120"/>
        <v>0</v>
      </c>
      <c r="F1325" s="13">
        <f t="shared" si="121"/>
        <v>0</v>
      </c>
      <c r="G1325" s="13">
        <f t="shared" si="122"/>
        <v>1.4794112888708666E-2</v>
      </c>
      <c r="H1325" s="9">
        <f t="shared" si="123"/>
        <v>9225.2779291829047</v>
      </c>
      <c r="I1325" s="9">
        <f t="shared" si="124"/>
        <v>9351.653291644936</v>
      </c>
      <c r="J1325" s="9">
        <f t="shared" si="125"/>
        <v>16831.11047282867</v>
      </c>
    </row>
    <row r="1326" spans="1:10">
      <c r="A1326" s="1">
        <v>42027</v>
      </c>
      <c r="B1326" s="9">
        <f>IFERROR(VLOOKUP(A1326,Data!A1329:B2757,2,FALSE),B1325)</f>
        <v>4826.8500979999999</v>
      </c>
      <c r="C1326" s="9">
        <f>IFERROR(VLOOKUP(A1326,Data!D1329:E2739,2,FALSE),C1325)</f>
        <v>9963.9902340000008</v>
      </c>
      <c r="D1326" s="10">
        <f>IFERROR(VLOOKUP(A1326,Data!G1329:H2809,2,FALSE),D1325)</f>
        <v>17672.599999999999</v>
      </c>
      <c r="E1326" s="13">
        <f t="shared" si="120"/>
        <v>0</v>
      </c>
      <c r="F1326" s="13">
        <f t="shared" si="121"/>
        <v>0</v>
      </c>
      <c r="G1326" s="13">
        <f t="shared" si="122"/>
        <v>-7.9364633843756992E-3</v>
      </c>
      <c r="H1326" s="9">
        <f t="shared" si="123"/>
        <v>9225.2779291829047</v>
      </c>
      <c r="I1326" s="9">
        <f t="shared" si="124"/>
        <v>9351.653291644936</v>
      </c>
      <c r="J1326" s="9">
        <f t="shared" si="125"/>
        <v>16697.530980842683</v>
      </c>
    </row>
    <row r="1327" spans="1:10">
      <c r="A1327" s="1">
        <v>42030</v>
      </c>
      <c r="B1327" s="9">
        <f>IFERROR(VLOOKUP(A1327,Data!A1330:B2758,2,FALSE),B1326)</f>
        <v>4826.8500979999999</v>
      </c>
      <c r="C1327" s="9">
        <f>IFERROR(VLOOKUP(A1327,Data!D1330:E2740,2,FALSE),C1326)</f>
        <v>9963.9902340000008</v>
      </c>
      <c r="D1327" s="10">
        <f>IFERROR(VLOOKUP(A1327,Data!G1330:H2810,2,FALSE),D1326)</f>
        <v>17678.7</v>
      </c>
      <c r="E1327" s="13">
        <f t="shared" si="120"/>
        <v>0</v>
      </c>
      <c r="F1327" s="13">
        <f t="shared" si="121"/>
        <v>0</v>
      </c>
      <c r="G1327" s="13">
        <f t="shared" si="122"/>
        <v>3.4516709482488049E-4</v>
      </c>
      <c r="H1327" s="9">
        <f t="shared" si="123"/>
        <v>9225.2779291829047</v>
      </c>
      <c r="I1327" s="9">
        <f t="shared" si="124"/>
        <v>9351.653291644936</v>
      </c>
      <c r="J1327" s="9">
        <f t="shared" si="125"/>
        <v>16703.294419102091</v>
      </c>
    </row>
    <row r="1328" spans="1:10">
      <c r="A1328" s="1">
        <v>42031</v>
      </c>
      <c r="B1328" s="9">
        <f>IFERROR(VLOOKUP(A1328,Data!A1331:B2759,2,FALSE),B1327)</f>
        <v>4826.8500979999999</v>
      </c>
      <c r="C1328" s="9">
        <f>IFERROR(VLOOKUP(A1328,Data!D1331:E2741,2,FALSE),C1327)</f>
        <v>9963.9902340000008</v>
      </c>
      <c r="D1328" s="10">
        <f>IFERROR(VLOOKUP(A1328,Data!G1331:H2811,2,FALSE),D1327)</f>
        <v>17387.21</v>
      </c>
      <c r="E1328" s="13">
        <f t="shared" si="120"/>
        <v>0</v>
      </c>
      <c r="F1328" s="13">
        <f t="shared" si="121"/>
        <v>0</v>
      </c>
      <c r="G1328" s="13">
        <f t="shared" si="122"/>
        <v>-1.6488203318117373E-2</v>
      </c>
      <c r="H1328" s="9">
        <f t="shared" si="123"/>
        <v>9225.2779291829047</v>
      </c>
      <c r="I1328" s="9">
        <f t="shared" si="124"/>
        <v>9351.653291644936</v>
      </c>
      <c r="J1328" s="9">
        <f t="shared" si="125"/>
        <v>16427.887104637561</v>
      </c>
    </row>
    <row r="1329" spans="1:10">
      <c r="A1329" s="1">
        <v>42032</v>
      </c>
      <c r="B1329" s="9">
        <f>IFERROR(VLOOKUP(A1329,Data!A1332:B2760,2,FALSE),B1328)</f>
        <v>4826.8500979999999</v>
      </c>
      <c r="C1329" s="9">
        <f>IFERROR(VLOOKUP(A1329,Data!D1332:E2742,2,FALSE),C1328)</f>
        <v>9963.9902340000008</v>
      </c>
      <c r="D1329" s="10">
        <f>IFERROR(VLOOKUP(A1329,Data!G1332:H2812,2,FALSE),D1328)</f>
        <v>17191.37</v>
      </c>
      <c r="E1329" s="13">
        <f t="shared" si="120"/>
        <v>0</v>
      </c>
      <c r="F1329" s="13">
        <f t="shared" si="121"/>
        <v>0</v>
      </c>
      <c r="G1329" s="13">
        <f t="shared" si="122"/>
        <v>-1.1263451698116038E-2</v>
      </c>
      <c r="H1329" s="9">
        <f t="shared" si="123"/>
        <v>9225.2779291829047</v>
      </c>
      <c r="I1329" s="9">
        <f t="shared" si="124"/>
        <v>9351.653291644936</v>
      </c>
      <c r="J1329" s="9">
        <f t="shared" si="125"/>
        <v>16242.852391732373</v>
      </c>
    </row>
    <row r="1330" spans="1:10">
      <c r="A1330" s="1">
        <v>42033</v>
      </c>
      <c r="B1330" s="9">
        <f>IFERROR(VLOOKUP(A1330,Data!A1333:B2761,2,FALSE),B1329)</f>
        <v>4826.8500979999999</v>
      </c>
      <c r="C1330" s="9">
        <f>IFERROR(VLOOKUP(A1330,Data!D1333:E2743,2,FALSE),C1329)</f>
        <v>9963.9902340000008</v>
      </c>
      <c r="D1330" s="10">
        <f>IFERROR(VLOOKUP(A1330,Data!G1333:H2813,2,FALSE),D1329)</f>
        <v>17416.849999999999</v>
      </c>
      <c r="E1330" s="13">
        <f t="shared" si="120"/>
        <v>0</v>
      </c>
      <c r="F1330" s="13">
        <f t="shared" si="121"/>
        <v>0</v>
      </c>
      <c r="G1330" s="13">
        <f t="shared" si="122"/>
        <v>1.3115883143693585E-2</v>
      </c>
      <c r="H1330" s="9">
        <f t="shared" si="123"/>
        <v>9225.2779291829047</v>
      </c>
      <c r="I1330" s="9">
        <f t="shared" si="124"/>
        <v>9351.653291644936</v>
      </c>
      <c r="J1330" s="9">
        <f t="shared" si="125"/>
        <v>16455.891745622597</v>
      </c>
    </row>
    <row r="1331" spans="1:10">
      <c r="A1331" s="1">
        <v>42034</v>
      </c>
      <c r="B1331" s="9">
        <f>IFERROR(VLOOKUP(A1331,Data!A1334:B2762,2,FALSE),B1330)</f>
        <v>4826.8500979999999</v>
      </c>
      <c r="C1331" s="9">
        <f>IFERROR(VLOOKUP(A1331,Data!D1334:E2744,2,FALSE),C1330)</f>
        <v>9963.9902340000008</v>
      </c>
      <c r="D1331" s="10">
        <f>IFERROR(VLOOKUP(A1331,Data!G1334:H2814,2,FALSE),D1330)</f>
        <v>17164.95</v>
      </c>
      <c r="E1331" s="13">
        <f t="shared" si="120"/>
        <v>0</v>
      </c>
      <c r="F1331" s="13">
        <f t="shared" si="121"/>
        <v>0</v>
      </c>
      <c r="G1331" s="13">
        <f t="shared" si="122"/>
        <v>-1.4463005652571954E-2</v>
      </c>
      <c r="H1331" s="9">
        <f t="shared" si="123"/>
        <v>9225.2779291829047</v>
      </c>
      <c r="I1331" s="9">
        <f t="shared" si="124"/>
        <v>9351.653291644936</v>
      </c>
      <c r="J1331" s="9">
        <f t="shared" si="125"/>
        <v>16217.890090287545</v>
      </c>
    </row>
    <row r="1332" spans="1:10">
      <c r="A1332" s="1">
        <v>42037</v>
      </c>
      <c r="B1332" s="9">
        <f>IFERROR(VLOOKUP(A1332,Data!A1335:B2763,2,FALSE),B1331)</f>
        <v>4826.8500979999999</v>
      </c>
      <c r="C1332" s="9">
        <f>IFERROR(VLOOKUP(A1332,Data!D1335:E2745,2,FALSE),C1331)</f>
        <v>9963.9902340000008</v>
      </c>
      <c r="D1332" s="10">
        <f>IFERROR(VLOOKUP(A1332,Data!G1335:H2815,2,FALSE),D1331)</f>
        <v>17361.04</v>
      </c>
      <c r="E1332" s="13">
        <f t="shared" si="120"/>
        <v>0</v>
      </c>
      <c r="F1332" s="13">
        <f t="shared" si="121"/>
        <v>0</v>
      </c>
      <c r="G1332" s="13">
        <f t="shared" si="122"/>
        <v>1.1423860832685219E-2</v>
      </c>
      <c r="H1332" s="9">
        <f t="shared" si="123"/>
        <v>9225.2779291829047</v>
      </c>
      <c r="I1332" s="9">
        <f t="shared" si="124"/>
        <v>9351.653291644936</v>
      </c>
      <c r="J1332" s="9">
        <f t="shared" si="125"/>
        <v>16403.161009678777</v>
      </c>
    </row>
    <row r="1333" spans="1:10">
      <c r="A1333" s="1">
        <v>42038</v>
      </c>
      <c r="B1333" s="9">
        <f>IFERROR(VLOOKUP(A1333,Data!A1336:B2764,2,FALSE),B1332)</f>
        <v>4826.8500979999999</v>
      </c>
      <c r="C1333" s="9">
        <f>IFERROR(VLOOKUP(A1333,Data!D1336:E2746,2,FALSE),C1332)</f>
        <v>9963.9902340000008</v>
      </c>
      <c r="D1333" s="10">
        <f>IFERROR(VLOOKUP(A1333,Data!G1336:H2816,2,FALSE),D1332)</f>
        <v>17666.400000000001</v>
      </c>
      <c r="E1333" s="13">
        <f t="shared" si="120"/>
        <v>0</v>
      </c>
      <c r="F1333" s="13">
        <f t="shared" si="121"/>
        <v>0</v>
      </c>
      <c r="G1333" s="13">
        <f t="shared" si="122"/>
        <v>1.758880804375778E-2</v>
      </c>
      <c r="H1333" s="9">
        <f t="shared" si="123"/>
        <v>9225.2779291829047</v>
      </c>
      <c r="I1333" s="9">
        <f t="shared" si="124"/>
        <v>9351.653291644936</v>
      </c>
      <c r="J1333" s="9">
        <f t="shared" si="125"/>
        <v>16691.673059988869</v>
      </c>
    </row>
    <row r="1334" spans="1:10">
      <c r="A1334" s="1">
        <v>42039</v>
      </c>
      <c r="B1334" s="9">
        <f>IFERROR(VLOOKUP(A1334,Data!A1337:B2765,2,FALSE),B1333)</f>
        <v>4826.8500979999999</v>
      </c>
      <c r="C1334" s="9">
        <f>IFERROR(VLOOKUP(A1334,Data!D1337:E2747,2,FALSE),C1333)</f>
        <v>9963.9902340000008</v>
      </c>
      <c r="D1334" s="10">
        <f>IFERROR(VLOOKUP(A1334,Data!G1337:H2817,2,FALSE),D1333)</f>
        <v>17673.02</v>
      </c>
      <c r="E1334" s="13">
        <f t="shared" si="120"/>
        <v>0</v>
      </c>
      <c r="F1334" s="13">
        <f t="shared" si="121"/>
        <v>0</v>
      </c>
      <c r="G1334" s="13">
        <f t="shared" si="122"/>
        <v>3.7472263732276983E-4</v>
      </c>
      <c r="H1334" s="9">
        <f t="shared" si="123"/>
        <v>9225.2779291829047</v>
      </c>
      <c r="I1334" s="9">
        <f t="shared" si="124"/>
        <v>9351.653291644936</v>
      </c>
      <c r="J1334" s="9">
        <f t="shared" si="125"/>
        <v>16697.927807739237</v>
      </c>
    </row>
    <row r="1335" spans="1:10">
      <c r="A1335" s="1">
        <v>42040</v>
      </c>
      <c r="B1335" s="9">
        <f>IFERROR(VLOOKUP(A1335,Data!A1338:B2766,2,FALSE),B1334)</f>
        <v>4826.8500979999999</v>
      </c>
      <c r="C1335" s="9">
        <f>IFERROR(VLOOKUP(A1335,Data!D1338:E2748,2,FALSE),C1334)</f>
        <v>9963.9902340000008</v>
      </c>
      <c r="D1335" s="10">
        <f>IFERROR(VLOOKUP(A1335,Data!G1338:H2818,2,FALSE),D1334)</f>
        <v>17884.88</v>
      </c>
      <c r="E1335" s="13">
        <f t="shared" si="120"/>
        <v>0</v>
      </c>
      <c r="F1335" s="13">
        <f t="shared" si="121"/>
        <v>0</v>
      </c>
      <c r="G1335" s="13">
        <f t="shared" si="122"/>
        <v>1.1987764400198754E-2</v>
      </c>
      <c r="H1335" s="9">
        <f t="shared" si="123"/>
        <v>9225.2779291829047</v>
      </c>
      <c r="I1335" s="9">
        <f t="shared" si="124"/>
        <v>9351.653291644936</v>
      </c>
      <c r="J1335" s="9">
        <f t="shared" si="125"/>
        <v>16898.098632269943</v>
      </c>
    </row>
    <row r="1336" spans="1:10">
      <c r="A1336" s="1">
        <v>42041</v>
      </c>
      <c r="B1336" s="9">
        <f>IFERROR(VLOOKUP(A1336,Data!A1339:B2767,2,FALSE),B1335)</f>
        <v>4826.8500979999999</v>
      </c>
      <c r="C1336" s="9">
        <f>IFERROR(VLOOKUP(A1336,Data!D1339:E2749,2,FALSE),C1335)</f>
        <v>9963.9902340000008</v>
      </c>
      <c r="D1336" s="10">
        <f>IFERROR(VLOOKUP(A1336,Data!G1339:H2819,2,FALSE),D1335)</f>
        <v>17824.29</v>
      </c>
      <c r="E1336" s="13">
        <f t="shared" si="120"/>
        <v>0</v>
      </c>
      <c r="F1336" s="13">
        <f t="shared" si="121"/>
        <v>0</v>
      </c>
      <c r="G1336" s="13">
        <f t="shared" si="122"/>
        <v>-3.3877778324484225E-3</v>
      </c>
      <c r="H1336" s="9">
        <f t="shared" si="123"/>
        <v>9225.2779291829047</v>
      </c>
      <c r="I1336" s="9">
        <f t="shared" si="124"/>
        <v>9351.653291644936</v>
      </c>
      <c r="J1336" s="9">
        <f t="shared" si="125"/>
        <v>16840.851628313012</v>
      </c>
    </row>
    <row r="1337" spans="1:10">
      <c r="A1337" s="1">
        <v>42044</v>
      </c>
      <c r="B1337" s="9">
        <f>IFERROR(VLOOKUP(A1337,Data!A1340:B2768,2,FALSE),B1336)</f>
        <v>4826.8500979999999</v>
      </c>
      <c r="C1337" s="9">
        <f>IFERROR(VLOOKUP(A1337,Data!D1340:E2750,2,FALSE),C1336)</f>
        <v>9963.9902340000008</v>
      </c>
      <c r="D1337" s="10">
        <f>IFERROR(VLOOKUP(A1337,Data!G1340:H2820,2,FALSE),D1336)</f>
        <v>17729.21</v>
      </c>
      <c r="E1337" s="13">
        <f t="shared" si="120"/>
        <v>0</v>
      </c>
      <c r="F1337" s="13">
        <f t="shared" si="121"/>
        <v>0</v>
      </c>
      <c r="G1337" s="13">
        <f t="shared" si="122"/>
        <v>-5.3342938203991153E-3</v>
      </c>
      <c r="H1337" s="9">
        <f t="shared" si="123"/>
        <v>9225.2779291829047</v>
      </c>
      <c r="I1337" s="9">
        <f t="shared" si="124"/>
        <v>9351.653291644936</v>
      </c>
      <c r="J1337" s="9">
        <f t="shared" si="125"/>
        <v>16751.017577541843</v>
      </c>
    </row>
    <row r="1338" spans="1:10">
      <c r="A1338" s="1">
        <v>42045</v>
      </c>
      <c r="B1338" s="9">
        <f>IFERROR(VLOOKUP(A1338,Data!A1341:B2769,2,FALSE),B1337)</f>
        <v>4826.8500979999999</v>
      </c>
      <c r="C1338" s="9">
        <f>IFERROR(VLOOKUP(A1338,Data!D1341:E2751,2,FALSE),C1337)</f>
        <v>9963.9902340000008</v>
      </c>
      <c r="D1338" s="10">
        <f>IFERROR(VLOOKUP(A1338,Data!G1341:H2821,2,FALSE),D1337)</f>
        <v>17868.759999999998</v>
      </c>
      <c r="E1338" s="13">
        <f t="shared" si="120"/>
        <v>0</v>
      </c>
      <c r="F1338" s="13">
        <f t="shared" si="121"/>
        <v>0</v>
      </c>
      <c r="G1338" s="13">
        <f t="shared" si="122"/>
        <v>7.8711911021415656E-3</v>
      </c>
      <c r="H1338" s="9">
        <f t="shared" si="123"/>
        <v>9225.2779291829047</v>
      </c>
      <c r="I1338" s="9">
        <f t="shared" si="124"/>
        <v>9351.653291644936</v>
      </c>
      <c r="J1338" s="9">
        <f t="shared" si="125"/>
        <v>16882.868038050008</v>
      </c>
    </row>
    <row r="1339" spans="1:10">
      <c r="A1339" s="1">
        <v>42046</v>
      </c>
      <c r="B1339" s="9">
        <f>IFERROR(VLOOKUP(A1339,Data!A1342:B2770,2,FALSE),B1338)</f>
        <v>4826.8500979999999</v>
      </c>
      <c r="C1339" s="9">
        <f>IFERROR(VLOOKUP(A1339,Data!D1342:E2752,2,FALSE),C1338)</f>
        <v>9963.9902340000008</v>
      </c>
      <c r="D1339" s="10">
        <f>IFERROR(VLOOKUP(A1339,Data!G1342:H2822,2,FALSE),D1338)</f>
        <v>17862.14</v>
      </c>
      <c r="E1339" s="13">
        <f t="shared" si="120"/>
        <v>0</v>
      </c>
      <c r="F1339" s="13">
        <f t="shared" si="121"/>
        <v>0</v>
      </c>
      <c r="G1339" s="13">
        <f t="shared" si="122"/>
        <v>-3.7047898119393745E-4</v>
      </c>
      <c r="H1339" s="9">
        <f t="shared" si="123"/>
        <v>9225.2779291829047</v>
      </c>
      <c r="I1339" s="9">
        <f t="shared" si="124"/>
        <v>9351.653291644936</v>
      </c>
      <c r="J1339" s="9">
        <f t="shared" si="125"/>
        <v>16876.61329029964</v>
      </c>
    </row>
    <row r="1340" spans="1:10">
      <c r="A1340" s="1">
        <v>42047</v>
      </c>
      <c r="B1340" s="9">
        <f>IFERROR(VLOOKUP(A1340,Data!A1343:B2771,2,FALSE),B1339)</f>
        <v>4826.8500979999999</v>
      </c>
      <c r="C1340" s="9">
        <f>IFERROR(VLOOKUP(A1340,Data!D1343:E2753,2,FALSE),C1339)</f>
        <v>9963.9902340000008</v>
      </c>
      <c r="D1340" s="10">
        <f>IFERROR(VLOOKUP(A1340,Data!G1343:H2823,2,FALSE),D1339)</f>
        <v>17972.38</v>
      </c>
      <c r="E1340" s="13">
        <f t="shared" si="120"/>
        <v>0</v>
      </c>
      <c r="F1340" s="13">
        <f t="shared" si="121"/>
        <v>0</v>
      </c>
      <c r="G1340" s="13">
        <f t="shared" si="122"/>
        <v>6.1717129078599541E-3</v>
      </c>
      <c r="H1340" s="9">
        <f t="shared" si="123"/>
        <v>9225.2779291829047</v>
      </c>
      <c r="I1340" s="9">
        <f t="shared" si="124"/>
        <v>9351.653291644936</v>
      </c>
      <c r="J1340" s="9">
        <f t="shared" si="125"/>
        <v>16980.770902384345</v>
      </c>
    </row>
    <row r="1341" spans="1:10">
      <c r="A1341" s="1">
        <v>42048</v>
      </c>
      <c r="B1341" s="9">
        <f>IFERROR(VLOOKUP(A1341,Data!A1344:B2772,2,FALSE),B1340)</f>
        <v>4826.8500979999999</v>
      </c>
      <c r="C1341" s="9">
        <f>IFERROR(VLOOKUP(A1341,Data!D1344:E2754,2,FALSE),C1340)</f>
        <v>9963.9902340000008</v>
      </c>
      <c r="D1341" s="10">
        <f>IFERROR(VLOOKUP(A1341,Data!G1344:H2824,2,FALSE),D1340)</f>
        <v>18019.349999999999</v>
      </c>
      <c r="E1341" s="13">
        <f t="shared" si="120"/>
        <v>0</v>
      </c>
      <c r="F1341" s="13">
        <f t="shared" si="121"/>
        <v>0</v>
      </c>
      <c r="G1341" s="13">
        <f t="shared" si="122"/>
        <v>2.6134546454057573E-3</v>
      </c>
      <c r="H1341" s="9">
        <f t="shared" si="123"/>
        <v>9225.2779291829047</v>
      </c>
      <c r="I1341" s="9">
        <f t="shared" si="124"/>
        <v>9351.653291644936</v>
      </c>
      <c r="J1341" s="9">
        <f t="shared" si="125"/>
        <v>17025.149376981753</v>
      </c>
    </row>
    <row r="1342" spans="1:10">
      <c r="A1342" s="1">
        <v>42051</v>
      </c>
      <c r="B1342" s="9">
        <f>IFERROR(VLOOKUP(A1342,Data!A1345:B2773,2,FALSE),B1341)</f>
        <v>4826.8500979999999</v>
      </c>
      <c r="C1342" s="9">
        <f>IFERROR(VLOOKUP(A1342,Data!D1345:E2755,2,FALSE),C1341)</f>
        <v>9963.9902340000008</v>
      </c>
      <c r="D1342" s="10">
        <f>IFERROR(VLOOKUP(A1342,Data!G1345:H2825,2,FALSE),D1341)</f>
        <v>18019.349999999999</v>
      </c>
      <c r="E1342" s="13">
        <f t="shared" si="120"/>
        <v>0</v>
      </c>
      <c r="F1342" s="13">
        <f t="shared" si="121"/>
        <v>0</v>
      </c>
      <c r="G1342" s="13">
        <f t="shared" si="122"/>
        <v>0</v>
      </c>
      <c r="H1342" s="9">
        <f t="shared" si="123"/>
        <v>9225.2779291829047</v>
      </c>
      <c r="I1342" s="9">
        <f t="shared" si="124"/>
        <v>9351.653291644936</v>
      </c>
      <c r="J1342" s="9">
        <f t="shared" si="125"/>
        <v>17025.149376981753</v>
      </c>
    </row>
    <row r="1343" spans="1:10">
      <c r="A1343" s="1">
        <v>42052</v>
      </c>
      <c r="B1343" s="9">
        <f>IFERROR(VLOOKUP(A1343,Data!A1346:B2774,2,FALSE),B1342)</f>
        <v>4826.8500979999999</v>
      </c>
      <c r="C1343" s="9">
        <f>IFERROR(VLOOKUP(A1343,Data!D1346:E2756,2,FALSE),C1342)</f>
        <v>9963.9902340000008</v>
      </c>
      <c r="D1343" s="10">
        <f>IFERROR(VLOOKUP(A1343,Data!G1346:H2826,2,FALSE),D1342)</f>
        <v>18047.580000000002</v>
      </c>
      <c r="E1343" s="13">
        <f t="shared" si="120"/>
        <v>0</v>
      </c>
      <c r="F1343" s="13">
        <f t="shared" si="121"/>
        <v>0</v>
      </c>
      <c r="G1343" s="13">
        <f t="shared" si="122"/>
        <v>1.5666491854591427E-3</v>
      </c>
      <c r="H1343" s="9">
        <f t="shared" si="123"/>
        <v>9225.2779291829047</v>
      </c>
      <c r="I1343" s="9">
        <f t="shared" si="124"/>
        <v>9351.653291644936</v>
      </c>
      <c r="J1343" s="9">
        <f t="shared" si="125"/>
        <v>17051.821813385523</v>
      </c>
    </row>
    <row r="1344" spans="1:10">
      <c r="A1344" s="1">
        <v>42053</v>
      </c>
      <c r="B1344" s="9">
        <f>IFERROR(VLOOKUP(A1344,Data!A1347:B2775,2,FALSE),B1343)</f>
        <v>4826.8500979999999</v>
      </c>
      <c r="C1344" s="9">
        <f>IFERROR(VLOOKUP(A1344,Data!D1347:E2757,2,FALSE),C1343)</f>
        <v>9963.9902340000008</v>
      </c>
      <c r="D1344" s="10">
        <f>IFERROR(VLOOKUP(A1344,Data!G1347:H2827,2,FALSE),D1343)</f>
        <v>18029.849999999999</v>
      </c>
      <c r="E1344" s="13">
        <f t="shared" si="120"/>
        <v>0</v>
      </c>
      <c r="F1344" s="13">
        <f t="shared" si="121"/>
        <v>0</v>
      </c>
      <c r="G1344" s="13">
        <f t="shared" si="122"/>
        <v>-9.824031809252654E-4</v>
      </c>
      <c r="H1344" s="9">
        <f t="shared" si="123"/>
        <v>9225.2779291829047</v>
      </c>
      <c r="I1344" s="9">
        <f t="shared" si="124"/>
        <v>9351.653291644936</v>
      </c>
      <c r="J1344" s="9">
        <f t="shared" si="125"/>
        <v>17035.070049395483</v>
      </c>
    </row>
    <row r="1345" spans="1:10">
      <c r="A1345" s="1">
        <v>42054</v>
      </c>
      <c r="B1345" s="9">
        <f>IFERROR(VLOOKUP(A1345,Data!A1348:B2776,2,FALSE),B1344)</f>
        <v>4826.8500979999999</v>
      </c>
      <c r="C1345" s="9">
        <f>IFERROR(VLOOKUP(A1345,Data!D1348:E2758,2,FALSE),C1344)</f>
        <v>9963.9902340000008</v>
      </c>
      <c r="D1345" s="10">
        <f>IFERROR(VLOOKUP(A1345,Data!G1348:H2828,2,FALSE),D1344)</f>
        <v>17985.77</v>
      </c>
      <c r="E1345" s="13">
        <f t="shared" si="120"/>
        <v>0</v>
      </c>
      <c r="F1345" s="13">
        <f t="shared" si="121"/>
        <v>0</v>
      </c>
      <c r="G1345" s="13">
        <f t="shared" si="122"/>
        <v>-2.4448345382794704E-3</v>
      </c>
      <c r="H1345" s="9">
        <f t="shared" si="123"/>
        <v>9225.2779291829047</v>
      </c>
      <c r="I1345" s="9">
        <f t="shared" si="124"/>
        <v>9351.653291644936</v>
      </c>
      <c r="J1345" s="9">
        <f t="shared" si="125"/>
        <v>16993.422121776712</v>
      </c>
    </row>
    <row r="1346" spans="1:10">
      <c r="A1346" s="1">
        <v>42055</v>
      </c>
      <c r="B1346" s="9">
        <f>IFERROR(VLOOKUP(A1346,Data!A1349:B2777,2,FALSE),B1345)</f>
        <v>4826.8500979999999</v>
      </c>
      <c r="C1346" s="9">
        <f>IFERROR(VLOOKUP(A1346,Data!D1349:E2759,2,FALSE),C1345)</f>
        <v>9963.9902340000008</v>
      </c>
      <c r="D1346" s="10">
        <f>IFERROR(VLOOKUP(A1346,Data!G1349:H2829,2,FALSE),D1345)</f>
        <v>18140.439999999999</v>
      </c>
      <c r="E1346" s="13">
        <f t="shared" si="120"/>
        <v>0</v>
      </c>
      <c r="F1346" s="13">
        <f t="shared" si="121"/>
        <v>0</v>
      </c>
      <c r="G1346" s="13">
        <f t="shared" si="122"/>
        <v>8.5995762205342465E-3</v>
      </c>
      <c r="H1346" s="9">
        <f t="shared" si="123"/>
        <v>9225.2779291829047</v>
      </c>
      <c r="I1346" s="9">
        <f t="shared" si="124"/>
        <v>9351.653291644936</v>
      </c>
      <c r="J1346" s="9">
        <f t="shared" si="125"/>
        <v>17139.558350560641</v>
      </c>
    </row>
    <row r="1347" spans="1:10">
      <c r="A1347" s="1">
        <v>42058</v>
      </c>
      <c r="B1347" s="9">
        <f>IFERROR(VLOOKUP(A1347,Data!A1350:B2778,2,FALSE),B1346)</f>
        <v>4826.8500979999999</v>
      </c>
      <c r="C1347" s="9">
        <f>IFERROR(VLOOKUP(A1347,Data!D1350:E2760,2,FALSE),C1346)</f>
        <v>9963.9902340000008</v>
      </c>
      <c r="D1347" s="10">
        <f>IFERROR(VLOOKUP(A1347,Data!G1350:H2830,2,FALSE),D1346)</f>
        <v>18116.84</v>
      </c>
      <c r="E1347" s="13">
        <f t="shared" si="120"/>
        <v>0</v>
      </c>
      <c r="F1347" s="13">
        <f t="shared" si="121"/>
        <v>0</v>
      </c>
      <c r="G1347" s="13">
        <f t="shared" si="122"/>
        <v>-1.3009607264211091E-3</v>
      </c>
      <c r="H1347" s="9">
        <f t="shared" si="123"/>
        <v>9225.2779291829047</v>
      </c>
      <c r="I1347" s="9">
        <f t="shared" si="124"/>
        <v>9351.653291644936</v>
      </c>
      <c r="J1347" s="9">
        <f t="shared" si="125"/>
        <v>17117.260458278357</v>
      </c>
    </row>
    <row r="1348" spans="1:10">
      <c r="A1348" s="1">
        <v>42059</v>
      </c>
      <c r="B1348" s="9">
        <f>IFERROR(VLOOKUP(A1348,Data!A1351:B2779,2,FALSE),B1347)</f>
        <v>4826.8500979999999</v>
      </c>
      <c r="C1348" s="9">
        <f>IFERROR(VLOOKUP(A1348,Data!D1351:E2761,2,FALSE),C1347)</f>
        <v>9963.9902340000008</v>
      </c>
      <c r="D1348" s="10">
        <f>IFERROR(VLOOKUP(A1348,Data!G1351:H2831,2,FALSE),D1347)</f>
        <v>18209.189999999999</v>
      </c>
      <c r="E1348" s="13">
        <f t="shared" si="120"/>
        <v>0</v>
      </c>
      <c r="F1348" s="13">
        <f t="shared" si="121"/>
        <v>0</v>
      </c>
      <c r="G1348" s="13">
        <f t="shared" si="122"/>
        <v>5.0974673287393687E-3</v>
      </c>
      <c r="H1348" s="9">
        <f t="shared" si="123"/>
        <v>9225.2779291829047</v>
      </c>
      <c r="I1348" s="9">
        <f t="shared" si="124"/>
        <v>9351.653291644936</v>
      </c>
      <c r="J1348" s="9">
        <f t="shared" si="125"/>
        <v>17204.515134221954</v>
      </c>
    </row>
    <row r="1349" spans="1:10">
      <c r="A1349" s="1">
        <v>42060</v>
      </c>
      <c r="B1349" s="9">
        <f>IFERROR(VLOOKUP(A1349,Data!A1352:B2780,2,FALSE),B1348)</f>
        <v>4826.8500979999999</v>
      </c>
      <c r="C1349" s="9">
        <f>IFERROR(VLOOKUP(A1349,Data!D1352:E2762,2,FALSE),C1348)</f>
        <v>9963.9902340000008</v>
      </c>
      <c r="D1349" s="10">
        <f>IFERROR(VLOOKUP(A1349,Data!G1352:H2832,2,FALSE),D1348)</f>
        <v>18224.57</v>
      </c>
      <c r="E1349" s="13">
        <f t="shared" si="120"/>
        <v>0</v>
      </c>
      <c r="F1349" s="13">
        <f t="shared" si="121"/>
        <v>0</v>
      </c>
      <c r="G1349" s="13">
        <f t="shared" si="122"/>
        <v>8.4462845409384048E-4</v>
      </c>
      <c r="H1349" s="9">
        <f t="shared" si="123"/>
        <v>9225.2779291829047</v>
      </c>
      <c r="I1349" s="9">
        <f t="shared" si="124"/>
        <v>9351.653291644936</v>
      </c>
      <c r="J1349" s="9">
        <f t="shared" si="125"/>
        <v>17219.046557243208</v>
      </c>
    </row>
    <row r="1350" spans="1:10">
      <c r="A1350" s="1">
        <v>42061</v>
      </c>
      <c r="B1350" s="9">
        <f>IFERROR(VLOOKUP(A1350,Data!A1353:B2781,2,FALSE),B1349)</f>
        <v>4826.8500979999999</v>
      </c>
      <c r="C1350" s="9">
        <f>IFERROR(VLOOKUP(A1350,Data!D1353:E2763,2,FALSE),C1349)</f>
        <v>9963.9902340000008</v>
      </c>
      <c r="D1350" s="10">
        <f>IFERROR(VLOOKUP(A1350,Data!G1353:H2833,2,FALSE),D1349)</f>
        <v>18214.419999999998</v>
      </c>
      <c r="E1350" s="13">
        <f t="shared" si="120"/>
        <v>0</v>
      </c>
      <c r="F1350" s="13">
        <f t="shared" si="121"/>
        <v>0</v>
      </c>
      <c r="G1350" s="13">
        <f t="shared" si="122"/>
        <v>-5.5694043810095137E-4</v>
      </c>
      <c r="H1350" s="9">
        <f t="shared" si="123"/>
        <v>9225.2779291829047</v>
      </c>
      <c r="I1350" s="9">
        <f t="shared" si="124"/>
        <v>9351.653291644936</v>
      </c>
      <c r="J1350" s="9">
        <f t="shared" si="125"/>
        <v>17209.456573909934</v>
      </c>
    </row>
    <row r="1351" spans="1:10">
      <c r="A1351" s="1">
        <v>42062</v>
      </c>
      <c r="B1351" s="9">
        <f>IFERROR(VLOOKUP(A1351,Data!A1354:B2782,2,FALSE),B1350)</f>
        <v>4826.8500979999999</v>
      </c>
      <c r="C1351" s="9">
        <f>IFERROR(VLOOKUP(A1351,Data!D1354:E2764,2,FALSE),C1350)</f>
        <v>9963.9902340000008</v>
      </c>
      <c r="D1351" s="10">
        <f>IFERROR(VLOOKUP(A1351,Data!G1354:H2834,2,FALSE),D1350)</f>
        <v>18132.7</v>
      </c>
      <c r="E1351" s="13">
        <f t="shared" si="120"/>
        <v>0</v>
      </c>
      <c r="F1351" s="13">
        <f t="shared" si="121"/>
        <v>0</v>
      </c>
      <c r="G1351" s="13">
        <f t="shared" si="122"/>
        <v>-4.4865551579461515E-3</v>
      </c>
      <c r="H1351" s="9">
        <f t="shared" si="123"/>
        <v>9225.2779291829047</v>
      </c>
      <c r="I1351" s="9">
        <f t="shared" si="124"/>
        <v>9351.653291644936</v>
      </c>
      <c r="J1351" s="9">
        <f t="shared" si="125"/>
        <v>17132.245397752809</v>
      </c>
    </row>
    <row r="1352" spans="1:10">
      <c r="A1352" s="1">
        <v>42065</v>
      </c>
      <c r="B1352" s="9">
        <f>IFERROR(VLOOKUP(A1352,Data!A1355:B2783,2,FALSE),B1351)</f>
        <v>4826.8500979999999</v>
      </c>
      <c r="C1352" s="9">
        <f>IFERROR(VLOOKUP(A1352,Data!D1355:E2765,2,FALSE),C1351)</f>
        <v>9963.9902340000008</v>
      </c>
      <c r="D1352" s="10">
        <f>IFERROR(VLOOKUP(A1352,Data!G1355:H2835,2,FALSE),D1351)</f>
        <v>18288.63</v>
      </c>
      <c r="E1352" s="13">
        <f t="shared" si="120"/>
        <v>0</v>
      </c>
      <c r="F1352" s="13">
        <f t="shared" si="121"/>
        <v>0</v>
      </c>
      <c r="G1352" s="13">
        <f t="shared" si="122"/>
        <v>8.5993812283885075E-3</v>
      </c>
      <c r="H1352" s="9">
        <f t="shared" si="123"/>
        <v>9225.2779291829047</v>
      </c>
      <c r="I1352" s="9">
        <f t="shared" si="124"/>
        <v>9351.653291644936</v>
      </c>
      <c r="J1352" s="9">
        <f t="shared" si="125"/>
        <v>17279.572107226388</v>
      </c>
    </row>
    <row r="1353" spans="1:10">
      <c r="A1353" s="1">
        <v>42066</v>
      </c>
      <c r="B1353" s="9">
        <f>IFERROR(VLOOKUP(A1353,Data!A1356:B2784,2,FALSE),B1352)</f>
        <v>4826.8500979999999</v>
      </c>
      <c r="C1353" s="9">
        <f>IFERROR(VLOOKUP(A1353,Data!D1356:E2766,2,FALSE),C1352)</f>
        <v>9963.9902340000008</v>
      </c>
      <c r="D1353" s="10">
        <f>IFERROR(VLOOKUP(A1353,Data!G1356:H2836,2,FALSE),D1352)</f>
        <v>18203.37</v>
      </c>
      <c r="E1353" s="13">
        <f t="shared" ref="E1353:E1416" si="126">(B1353-B1352)/B1352</f>
        <v>0</v>
      </c>
      <c r="F1353" s="13">
        <f t="shared" ref="F1353:F1416" si="127">(C1353-C1352)/C1352</f>
        <v>0</v>
      </c>
      <c r="G1353" s="13">
        <f t="shared" ref="G1353:G1416" si="128">(D1353-D1352)/D1352</f>
        <v>-4.6619128934207773E-3</v>
      </c>
      <c r="H1353" s="9">
        <f t="shared" ref="H1353:H1416" si="129">H1352*(1+E1353)</f>
        <v>9225.2779291829047</v>
      </c>
      <c r="I1353" s="9">
        <f t="shared" ref="I1353:I1416" si="130">I1352*(1+F1353)</f>
        <v>9351.653291644936</v>
      </c>
      <c r="J1353" s="9">
        <f t="shared" ref="J1353:J1416" si="131">J1352*(1+G1353)</f>
        <v>17199.016247226915</v>
      </c>
    </row>
    <row r="1354" spans="1:10">
      <c r="A1354" s="1">
        <v>42067</v>
      </c>
      <c r="B1354" s="9">
        <f>IFERROR(VLOOKUP(A1354,Data!A1357:B2785,2,FALSE),B1353)</f>
        <v>4826.8500979999999</v>
      </c>
      <c r="C1354" s="9">
        <f>IFERROR(VLOOKUP(A1354,Data!D1357:E2767,2,FALSE),C1353)</f>
        <v>9963.9902340000008</v>
      </c>
      <c r="D1354" s="10">
        <f>IFERROR(VLOOKUP(A1354,Data!G1357:H2837,2,FALSE),D1353)</f>
        <v>18096.900000000001</v>
      </c>
      <c r="E1354" s="13">
        <f t="shared" si="126"/>
        <v>0</v>
      </c>
      <c r="F1354" s="13">
        <f t="shared" si="127"/>
        <v>0</v>
      </c>
      <c r="G1354" s="13">
        <f t="shared" si="128"/>
        <v>-5.8489169862502126E-3</v>
      </c>
      <c r="H1354" s="9">
        <f t="shared" si="129"/>
        <v>9225.2779291829047</v>
      </c>
      <c r="I1354" s="9">
        <f t="shared" si="130"/>
        <v>9351.653291644936</v>
      </c>
      <c r="J1354" s="9">
        <f t="shared" si="131"/>
        <v>17098.420628951717</v>
      </c>
    </row>
    <row r="1355" spans="1:10">
      <c r="A1355" s="1">
        <v>42068</v>
      </c>
      <c r="B1355" s="9">
        <f>IFERROR(VLOOKUP(A1355,Data!A1358:B2786,2,FALSE),B1354)</f>
        <v>4826.8500979999999</v>
      </c>
      <c r="C1355" s="9">
        <f>IFERROR(VLOOKUP(A1355,Data!D1358:E2768,2,FALSE),C1354)</f>
        <v>9963.9902340000008</v>
      </c>
      <c r="D1355" s="10">
        <f>IFERROR(VLOOKUP(A1355,Data!G1358:H2838,2,FALSE),D1354)</f>
        <v>18135.72</v>
      </c>
      <c r="E1355" s="13">
        <f t="shared" si="126"/>
        <v>0</v>
      </c>
      <c r="F1355" s="13">
        <f t="shared" si="127"/>
        <v>0</v>
      </c>
      <c r="G1355" s="13">
        <f t="shared" si="128"/>
        <v>2.1451187772491258E-3</v>
      </c>
      <c r="H1355" s="9">
        <f t="shared" si="129"/>
        <v>9225.2779291829047</v>
      </c>
      <c r="I1355" s="9">
        <f t="shared" si="130"/>
        <v>9351.653291644936</v>
      </c>
      <c r="J1355" s="9">
        <f t="shared" si="131"/>
        <v>17135.098772104186</v>
      </c>
    </row>
    <row r="1356" spans="1:10">
      <c r="A1356" s="1">
        <v>42069</v>
      </c>
      <c r="B1356" s="9">
        <f>IFERROR(VLOOKUP(A1356,Data!A1359:B2787,2,FALSE),B1355)</f>
        <v>4826.8500979999999</v>
      </c>
      <c r="C1356" s="9">
        <f>IFERROR(VLOOKUP(A1356,Data!D1359:E2769,2,FALSE),C1355)</f>
        <v>9963.9902340000008</v>
      </c>
      <c r="D1356" s="10">
        <f>IFERROR(VLOOKUP(A1356,Data!G1359:H2839,2,FALSE),D1355)</f>
        <v>17856.78</v>
      </c>
      <c r="E1356" s="13">
        <f t="shared" si="126"/>
        <v>0</v>
      </c>
      <c r="F1356" s="13">
        <f t="shared" si="127"/>
        <v>0</v>
      </c>
      <c r="G1356" s="13">
        <f t="shared" si="128"/>
        <v>-1.5380696217189188E-2</v>
      </c>
      <c r="H1356" s="9">
        <f t="shared" si="129"/>
        <v>9225.2779291829047</v>
      </c>
      <c r="I1356" s="9">
        <f t="shared" si="130"/>
        <v>9351.653291644936</v>
      </c>
      <c r="J1356" s="9">
        <f t="shared" si="131"/>
        <v>16871.54902323892</v>
      </c>
    </row>
    <row r="1357" spans="1:10">
      <c r="A1357" s="1">
        <v>42072</v>
      </c>
      <c r="B1357" s="9">
        <f>IFERROR(VLOOKUP(A1357,Data!A1360:B2788,2,FALSE),B1356)</f>
        <v>4826.8500979999999</v>
      </c>
      <c r="C1357" s="9">
        <f>IFERROR(VLOOKUP(A1357,Data!D1360:E2770,2,FALSE),C1356)</f>
        <v>9963.9902340000008</v>
      </c>
      <c r="D1357" s="10">
        <f>IFERROR(VLOOKUP(A1357,Data!G1360:H2840,2,FALSE),D1356)</f>
        <v>17995.72</v>
      </c>
      <c r="E1357" s="13">
        <f t="shared" si="126"/>
        <v>0</v>
      </c>
      <c r="F1357" s="13">
        <f t="shared" si="127"/>
        <v>0</v>
      </c>
      <c r="G1357" s="13">
        <f t="shared" si="128"/>
        <v>7.7807981058176413E-3</v>
      </c>
      <c r="H1357" s="9">
        <f t="shared" si="129"/>
        <v>9225.2779291829047</v>
      </c>
      <c r="I1357" s="9">
        <f t="shared" si="130"/>
        <v>9351.653291644936</v>
      </c>
      <c r="J1357" s="9">
        <f t="shared" si="131"/>
        <v>17002.823139921147</v>
      </c>
    </row>
    <row r="1358" spans="1:10">
      <c r="A1358" s="1">
        <v>42073</v>
      </c>
      <c r="B1358" s="9">
        <f>IFERROR(VLOOKUP(A1358,Data!A1361:B2789,2,FALSE),B1357)</f>
        <v>4826.8500979999999</v>
      </c>
      <c r="C1358" s="9">
        <f>IFERROR(VLOOKUP(A1358,Data!D1361:E2771,2,FALSE),C1357)</f>
        <v>9963.9902340000008</v>
      </c>
      <c r="D1358" s="10">
        <f>IFERROR(VLOOKUP(A1358,Data!G1361:H2841,2,FALSE),D1357)</f>
        <v>17662.939999999999</v>
      </c>
      <c r="E1358" s="13">
        <f t="shared" si="126"/>
        <v>0</v>
      </c>
      <c r="F1358" s="13">
        <f t="shared" si="127"/>
        <v>0</v>
      </c>
      <c r="G1358" s="13">
        <f t="shared" si="128"/>
        <v>-1.8492174806009565E-2</v>
      </c>
      <c r="H1358" s="9">
        <f t="shared" si="129"/>
        <v>9225.2779291829047</v>
      </c>
      <c r="I1358" s="9">
        <f t="shared" si="130"/>
        <v>9351.653291644936</v>
      </c>
      <c r="J1358" s="9">
        <f t="shared" si="131"/>
        <v>16688.403962222059</v>
      </c>
    </row>
    <row r="1359" spans="1:10">
      <c r="A1359" s="1">
        <v>42074</v>
      </c>
      <c r="B1359" s="9">
        <f>IFERROR(VLOOKUP(A1359,Data!A1362:B2790,2,FALSE),B1358)</f>
        <v>4826.8500979999999</v>
      </c>
      <c r="C1359" s="9">
        <f>IFERROR(VLOOKUP(A1359,Data!D1362:E2772,2,FALSE),C1358)</f>
        <v>9963.9902340000008</v>
      </c>
      <c r="D1359" s="10">
        <f>IFERROR(VLOOKUP(A1359,Data!G1362:H2842,2,FALSE),D1358)</f>
        <v>17635.39</v>
      </c>
      <c r="E1359" s="13">
        <f t="shared" si="126"/>
        <v>0</v>
      </c>
      <c r="F1359" s="13">
        <f t="shared" si="127"/>
        <v>0</v>
      </c>
      <c r="G1359" s="13">
        <f t="shared" si="128"/>
        <v>-1.5597629839652558E-3</v>
      </c>
      <c r="H1359" s="9">
        <f t="shared" si="129"/>
        <v>9225.2779291829047</v>
      </c>
      <c r="I1359" s="9">
        <f t="shared" si="130"/>
        <v>9351.653291644936</v>
      </c>
      <c r="J1359" s="9">
        <f t="shared" si="131"/>
        <v>16662.374007460327</v>
      </c>
    </row>
    <row r="1360" spans="1:10">
      <c r="A1360" s="1">
        <v>42075</v>
      </c>
      <c r="B1360" s="9">
        <f>IFERROR(VLOOKUP(A1360,Data!A1363:B2791,2,FALSE),B1359)</f>
        <v>4826.8500979999999</v>
      </c>
      <c r="C1360" s="9">
        <f>IFERROR(VLOOKUP(A1360,Data!D1363:E2773,2,FALSE),C1359)</f>
        <v>9963.9902340000008</v>
      </c>
      <c r="D1360" s="10">
        <f>IFERROR(VLOOKUP(A1360,Data!G1363:H2843,2,FALSE),D1359)</f>
        <v>17895.22</v>
      </c>
      <c r="E1360" s="13">
        <f t="shared" si="126"/>
        <v>0</v>
      </c>
      <c r="F1360" s="13">
        <f t="shared" si="127"/>
        <v>0</v>
      </c>
      <c r="G1360" s="13">
        <f t="shared" si="128"/>
        <v>1.4733442243125996E-2</v>
      </c>
      <c r="H1360" s="9">
        <f t="shared" si="129"/>
        <v>9225.2779291829047</v>
      </c>
      <c r="I1360" s="9">
        <f t="shared" si="130"/>
        <v>9351.653291644936</v>
      </c>
      <c r="J1360" s="9">
        <f t="shared" si="131"/>
        <v>16907.868132532607</v>
      </c>
    </row>
    <row r="1361" spans="1:10">
      <c r="A1361" s="1">
        <v>42076</v>
      </c>
      <c r="B1361" s="9">
        <f>IFERROR(VLOOKUP(A1361,Data!A1364:B2792,2,FALSE),B1360)</f>
        <v>4826.8500979999999</v>
      </c>
      <c r="C1361" s="9">
        <f>IFERROR(VLOOKUP(A1361,Data!D1364:E2774,2,FALSE),C1360)</f>
        <v>9963.9902340000008</v>
      </c>
      <c r="D1361" s="10">
        <f>IFERROR(VLOOKUP(A1361,Data!G1364:H2844,2,FALSE),D1360)</f>
        <v>17749.310000000001</v>
      </c>
      <c r="E1361" s="13">
        <f t="shared" si="126"/>
        <v>0</v>
      </c>
      <c r="F1361" s="13">
        <f t="shared" si="127"/>
        <v>0</v>
      </c>
      <c r="G1361" s="13">
        <f t="shared" si="128"/>
        <v>-8.1535739711498297E-3</v>
      </c>
      <c r="H1361" s="9">
        <f t="shared" si="129"/>
        <v>9225.2779291829047</v>
      </c>
      <c r="I1361" s="9">
        <f t="shared" si="130"/>
        <v>9351.653291644936</v>
      </c>
      <c r="J1361" s="9">
        <f t="shared" si="131"/>
        <v>16770.008579019555</v>
      </c>
    </row>
    <row r="1362" spans="1:10">
      <c r="A1362" s="1">
        <v>42079</v>
      </c>
      <c r="B1362" s="9">
        <f>IFERROR(VLOOKUP(A1362,Data!A1365:B2793,2,FALSE),B1361)</f>
        <v>4826.8500979999999</v>
      </c>
      <c r="C1362" s="9">
        <f>IFERROR(VLOOKUP(A1362,Data!D1365:E2775,2,FALSE),C1361)</f>
        <v>9963.9902340000008</v>
      </c>
      <c r="D1362" s="10">
        <f>IFERROR(VLOOKUP(A1362,Data!G1365:H2845,2,FALSE),D1361)</f>
        <v>17977.419999999998</v>
      </c>
      <c r="E1362" s="13">
        <f t="shared" si="126"/>
        <v>0</v>
      </c>
      <c r="F1362" s="13">
        <f t="shared" si="127"/>
        <v>0</v>
      </c>
      <c r="G1362" s="13">
        <f t="shared" si="128"/>
        <v>1.2851767195457003E-2</v>
      </c>
      <c r="H1362" s="9">
        <f t="shared" si="129"/>
        <v>9225.2779291829047</v>
      </c>
      <c r="I1362" s="9">
        <f t="shared" si="130"/>
        <v>9351.653291644936</v>
      </c>
      <c r="J1362" s="9">
        <f t="shared" si="131"/>
        <v>16985.532825142935</v>
      </c>
    </row>
    <row r="1363" spans="1:10">
      <c r="A1363" s="1">
        <v>42080</v>
      </c>
      <c r="B1363" s="9">
        <f>IFERROR(VLOOKUP(A1363,Data!A1366:B2794,2,FALSE),B1362)</f>
        <v>4826.8500979999999</v>
      </c>
      <c r="C1363" s="9">
        <f>IFERROR(VLOOKUP(A1363,Data!D1366:E2776,2,FALSE),C1362)</f>
        <v>9963.9902340000008</v>
      </c>
      <c r="D1363" s="10">
        <f>IFERROR(VLOOKUP(A1363,Data!G1366:H2846,2,FALSE),D1362)</f>
        <v>17849.080000000002</v>
      </c>
      <c r="E1363" s="13">
        <f t="shared" si="126"/>
        <v>0</v>
      </c>
      <c r="F1363" s="13">
        <f t="shared" si="127"/>
        <v>0</v>
      </c>
      <c r="G1363" s="13">
        <f t="shared" si="128"/>
        <v>-7.138955422969287E-3</v>
      </c>
      <c r="H1363" s="9">
        <f t="shared" si="129"/>
        <v>9225.2779291829047</v>
      </c>
      <c r="I1363" s="9">
        <f t="shared" si="130"/>
        <v>9351.653291644936</v>
      </c>
      <c r="J1363" s="9">
        <f t="shared" si="131"/>
        <v>16864.273863468858</v>
      </c>
    </row>
    <row r="1364" spans="1:10">
      <c r="A1364" s="1">
        <v>42081</v>
      </c>
      <c r="B1364" s="9">
        <f>IFERROR(VLOOKUP(A1364,Data!A1367:B2795,2,FALSE),B1363)</f>
        <v>4826.8500979999999</v>
      </c>
      <c r="C1364" s="9">
        <f>IFERROR(VLOOKUP(A1364,Data!D1367:E2777,2,FALSE),C1363)</f>
        <v>9963.9902340000008</v>
      </c>
      <c r="D1364" s="10">
        <f>IFERROR(VLOOKUP(A1364,Data!G1367:H2847,2,FALSE),D1363)</f>
        <v>18076.189999999999</v>
      </c>
      <c r="E1364" s="13">
        <f t="shared" si="126"/>
        <v>0</v>
      </c>
      <c r="F1364" s="13">
        <f t="shared" si="127"/>
        <v>0</v>
      </c>
      <c r="G1364" s="13">
        <f t="shared" si="128"/>
        <v>1.2723905097629509E-2</v>
      </c>
      <c r="H1364" s="9">
        <f t="shared" si="129"/>
        <v>9225.2779291829047</v>
      </c>
      <c r="I1364" s="9">
        <f t="shared" si="130"/>
        <v>9351.653291644936</v>
      </c>
      <c r="J1364" s="9">
        <f t="shared" si="131"/>
        <v>17078.85328364807</v>
      </c>
    </row>
    <row r="1365" spans="1:10">
      <c r="A1365" s="1">
        <v>42082</v>
      </c>
      <c r="B1365" s="9">
        <f>IFERROR(VLOOKUP(A1365,Data!A1368:B2796,2,FALSE),B1364)</f>
        <v>4826.8500979999999</v>
      </c>
      <c r="C1365" s="9">
        <f>IFERROR(VLOOKUP(A1365,Data!D1368:E2778,2,FALSE),C1364)</f>
        <v>9963.9902340000008</v>
      </c>
      <c r="D1365" s="10">
        <f>IFERROR(VLOOKUP(A1365,Data!G1368:H2848,2,FALSE),D1364)</f>
        <v>17959.03</v>
      </c>
      <c r="E1365" s="13">
        <f t="shared" si="126"/>
        <v>0</v>
      </c>
      <c r="F1365" s="13">
        <f t="shared" si="127"/>
        <v>0</v>
      </c>
      <c r="G1365" s="13">
        <f t="shared" si="128"/>
        <v>-6.481454333020391E-3</v>
      </c>
      <c r="H1365" s="9">
        <f t="shared" si="129"/>
        <v>9225.2779291829047</v>
      </c>
      <c r="I1365" s="9">
        <f t="shared" si="130"/>
        <v>9351.653291644936</v>
      </c>
      <c r="J1365" s="9">
        <f t="shared" si="131"/>
        <v>16968.157476029748</v>
      </c>
    </row>
    <row r="1366" spans="1:10">
      <c r="A1366" s="1">
        <v>42083</v>
      </c>
      <c r="B1366" s="9">
        <f>IFERROR(VLOOKUP(A1366,Data!A1369:B2797,2,FALSE),B1365)</f>
        <v>4826.8500979999999</v>
      </c>
      <c r="C1366" s="9">
        <f>IFERROR(VLOOKUP(A1366,Data!D1369:E2779,2,FALSE),C1365)</f>
        <v>9963.9902340000008</v>
      </c>
      <c r="D1366" s="10">
        <f>IFERROR(VLOOKUP(A1366,Data!G1369:H2849,2,FALSE),D1365)</f>
        <v>18127.650000000001</v>
      </c>
      <c r="E1366" s="13">
        <f t="shared" si="126"/>
        <v>0</v>
      </c>
      <c r="F1366" s="13">
        <f t="shared" si="127"/>
        <v>0</v>
      </c>
      <c r="G1366" s="13">
        <f t="shared" si="128"/>
        <v>9.3891485230551217E-3</v>
      </c>
      <c r="H1366" s="9">
        <f t="shared" si="129"/>
        <v>9225.2779291829047</v>
      </c>
      <c r="I1366" s="9">
        <f t="shared" si="130"/>
        <v>9351.653291644936</v>
      </c>
      <c r="J1366" s="9">
        <f t="shared" si="131"/>
        <v>17127.474026734777</v>
      </c>
    </row>
    <row r="1367" spans="1:10">
      <c r="A1367" s="1">
        <v>42086</v>
      </c>
      <c r="B1367" s="9">
        <f>IFERROR(VLOOKUP(A1367,Data!A1370:B2798,2,FALSE),B1366)</f>
        <v>4826.8500979999999</v>
      </c>
      <c r="C1367" s="9">
        <f>IFERROR(VLOOKUP(A1367,Data!D1370:E2780,2,FALSE),C1366)</f>
        <v>9963.9902340000008</v>
      </c>
      <c r="D1367" s="10">
        <f>IFERROR(VLOOKUP(A1367,Data!G1370:H2850,2,FALSE),D1366)</f>
        <v>18116.04</v>
      </c>
      <c r="E1367" s="13">
        <f t="shared" si="126"/>
        <v>0</v>
      </c>
      <c r="F1367" s="13">
        <f t="shared" si="127"/>
        <v>0</v>
      </c>
      <c r="G1367" s="13">
        <f t="shared" si="128"/>
        <v>-6.4045808474902052E-4</v>
      </c>
      <c r="H1367" s="9">
        <f t="shared" si="129"/>
        <v>9225.2779291829047</v>
      </c>
      <c r="I1367" s="9">
        <f t="shared" si="130"/>
        <v>9351.653291644936</v>
      </c>
      <c r="J1367" s="9">
        <f t="shared" si="131"/>
        <v>17116.504597523028</v>
      </c>
    </row>
    <row r="1368" spans="1:10">
      <c r="A1368" s="1">
        <v>42087</v>
      </c>
      <c r="B1368" s="9">
        <f>IFERROR(VLOOKUP(A1368,Data!A1371:B2799,2,FALSE),B1367)</f>
        <v>4826.8500979999999</v>
      </c>
      <c r="C1368" s="9">
        <f>IFERROR(VLOOKUP(A1368,Data!D1371:E2781,2,FALSE),C1367)</f>
        <v>9963.9902340000008</v>
      </c>
      <c r="D1368" s="10">
        <f>IFERROR(VLOOKUP(A1368,Data!G1371:H2851,2,FALSE),D1367)</f>
        <v>18011.14</v>
      </c>
      <c r="E1368" s="13">
        <f t="shared" si="126"/>
        <v>0</v>
      </c>
      <c r="F1368" s="13">
        <f t="shared" si="127"/>
        <v>0</v>
      </c>
      <c r="G1368" s="13">
        <f t="shared" si="128"/>
        <v>-5.7904486852535901E-3</v>
      </c>
      <c r="H1368" s="9">
        <f t="shared" si="129"/>
        <v>9225.2779291829047</v>
      </c>
      <c r="I1368" s="9">
        <f t="shared" si="130"/>
        <v>9351.653291644936</v>
      </c>
      <c r="J1368" s="9">
        <f t="shared" si="131"/>
        <v>17017.392355980162</v>
      </c>
    </row>
    <row r="1369" spans="1:10">
      <c r="A1369" s="1">
        <v>42088</v>
      </c>
      <c r="B1369" s="9">
        <f>IFERROR(VLOOKUP(A1369,Data!A1372:B2800,2,FALSE),B1368)</f>
        <v>4826.8500979999999</v>
      </c>
      <c r="C1369" s="9">
        <f>IFERROR(VLOOKUP(A1369,Data!D1372:E2782,2,FALSE),C1368)</f>
        <v>9963.9902340000008</v>
      </c>
      <c r="D1369" s="10">
        <f>IFERROR(VLOOKUP(A1369,Data!G1372:H2852,2,FALSE),D1368)</f>
        <v>17718.54</v>
      </c>
      <c r="E1369" s="13">
        <f t="shared" si="126"/>
        <v>0</v>
      </c>
      <c r="F1369" s="13">
        <f t="shared" si="127"/>
        <v>0</v>
      </c>
      <c r="G1369" s="13">
        <f t="shared" si="128"/>
        <v>-1.6245501395247528E-2</v>
      </c>
      <c r="H1369" s="9">
        <f t="shared" si="129"/>
        <v>9225.2779291829047</v>
      </c>
      <c r="I1369" s="9">
        <f t="shared" si="130"/>
        <v>9351.653291644936</v>
      </c>
      <c r="J1369" s="9">
        <f t="shared" si="131"/>
        <v>16740.936284717613</v>
      </c>
    </row>
    <row r="1370" spans="1:10">
      <c r="A1370" s="1">
        <v>42089</v>
      </c>
      <c r="B1370" s="9">
        <f>IFERROR(VLOOKUP(A1370,Data!A1373:B2801,2,FALSE),B1369)</f>
        <v>4826.8500979999999</v>
      </c>
      <c r="C1370" s="9">
        <f>IFERROR(VLOOKUP(A1370,Data!D1373:E2783,2,FALSE),C1369)</f>
        <v>9963.9902340000008</v>
      </c>
      <c r="D1370" s="10">
        <f>IFERROR(VLOOKUP(A1370,Data!G1373:H2853,2,FALSE),D1369)</f>
        <v>17678.23</v>
      </c>
      <c r="E1370" s="13">
        <f t="shared" si="126"/>
        <v>0</v>
      </c>
      <c r="F1370" s="13">
        <f t="shared" si="127"/>
        <v>0</v>
      </c>
      <c r="G1370" s="13">
        <f t="shared" si="128"/>
        <v>-2.2750181448359351E-3</v>
      </c>
      <c r="H1370" s="9">
        <f t="shared" si="129"/>
        <v>9225.2779291829047</v>
      </c>
      <c r="I1370" s="9">
        <f t="shared" si="130"/>
        <v>9351.653291644936</v>
      </c>
      <c r="J1370" s="9">
        <f t="shared" si="131"/>
        <v>16702.850350908338</v>
      </c>
    </row>
    <row r="1371" spans="1:10">
      <c r="A1371" s="1">
        <v>42090</v>
      </c>
      <c r="B1371" s="9">
        <f>IFERROR(VLOOKUP(A1371,Data!A1374:B2802,2,FALSE),B1370)</f>
        <v>4826.8500979999999</v>
      </c>
      <c r="C1371" s="9">
        <f>IFERROR(VLOOKUP(A1371,Data!D1374:E2784,2,FALSE),C1370)</f>
        <v>9963.9902340000008</v>
      </c>
      <c r="D1371" s="10">
        <f>IFERROR(VLOOKUP(A1371,Data!G1374:H2854,2,FALSE),D1370)</f>
        <v>17712.66</v>
      </c>
      <c r="E1371" s="13">
        <f t="shared" si="126"/>
        <v>0</v>
      </c>
      <c r="F1371" s="13">
        <f t="shared" si="127"/>
        <v>0</v>
      </c>
      <c r="G1371" s="13">
        <f t="shared" si="128"/>
        <v>1.9475931696782025E-3</v>
      </c>
      <c r="H1371" s="9">
        <f t="shared" si="129"/>
        <v>9225.2779291829047</v>
      </c>
      <c r="I1371" s="9">
        <f t="shared" si="130"/>
        <v>9351.653291644936</v>
      </c>
      <c r="J1371" s="9">
        <f t="shared" si="131"/>
        <v>16735.380708165925</v>
      </c>
    </row>
    <row r="1372" spans="1:10">
      <c r="A1372" s="1">
        <v>42093</v>
      </c>
      <c r="B1372" s="9">
        <f>IFERROR(VLOOKUP(A1372,Data!A1375:B2803,2,FALSE),B1371)</f>
        <v>4826.8500979999999</v>
      </c>
      <c r="C1372" s="9">
        <f>IFERROR(VLOOKUP(A1372,Data!D1375:E2785,2,FALSE),C1371)</f>
        <v>9963.9902340000008</v>
      </c>
      <c r="D1372" s="10">
        <f>IFERROR(VLOOKUP(A1372,Data!G1375:H2855,2,FALSE),D1371)</f>
        <v>17976.310000000001</v>
      </c>
      <c r="E1372" s="13">
        <f t="shared" si="126"/>
        <v>0</v>
      </c>
      <c r="F1372" s="13">
        <f t="shared" si="127"/>
        <v>0</v>
      </c>
      <c r="G1372" s="13">
        <f t="shared" si="128"/>
        <v>1.4884833785552337E-2</v>
      </c>
      <c r="H1372" s="9">
        <f t="shared" si="129"/>
        <v>9225.2779291829047</v>
      </c>
      <c r="I1372" s="9">
        <f t="shared" si="130"/>
        <v>9351.653291644936</v>
      </c>
      <c r="J1372" s="9">
        <f t="shared" si="131"/>
        <v>16984.484068344915</v>
      </c>
    </row>
    <row r="1373" spans="1:10">
      <c r="A1373" s="1">
        <v>42094</v>
      </c>
      <c r="B1373" s="9">
        <f>IFERROR(VLOOKUP(A1373,Data!A1376:B2804,2,FALSE),B1372)</f>
        <v>4826.8500979999999</v>
      </c>
      <c r="C1373" s="9">
        <f>IFERROR(VLOOKUP(A1373,Data!D1376:E2786,2,FALSE),C1372)</f>
        <v>9963.9902340000008</v>
      </c>
      <c r="D1373" s="10">
        <f>IFERROR(VLOOKUP(A1373,Data!G1376:H2856,2,FALSE),D1372)</f>
        <v>17776.12</v>
      </c>
      <c r="E1373" s="13">
        <f t="shared" si="126"/>
        <v>0</v>
      </c>
      <c r="F1373" s="13">
        <f t="shared" si="127"/>
        <v>0</v>
      </c>
      <c r="G1373" s="13">
        <f t="shared" si="128"/>
        <v>-1.1136323305506098E-2</v>
      </c>
      <c r="H1373" s="9">
        <f t="shared" si="129"/>
        <v>9225.2779291829047</v>
      </c>
      <c r="I1373" s="9">
        <f t="shared" si="130"/>
        <v>9351.653291644936</v>
      </c>
      <c r="J1373" s="9">
        <f t="shared" si="131"/>
        <v>16795.33936258261</v>
      </c>
    </row>
    <row r="1374" spans="1:10">
      <c r="A1374" s="1">
        <v>42095</v>
      </c>
      <c r="B1374" s="9">
        <f>IFERROR(VLOOKUP(A1374,Data!A1377:B2805,2,FALSE),B1373)</f>
        <v>4826.8500979999999</v>
      </c>
      <c r="C1374" s="9">
        <f>IFERROR(VLOOKUP(A1374,Data!D1377:E2787,2,FALSE),C1373)</f>
        <v>9963.9902340000008</v>
      </c>
      <c r="D1374" s="10">
        <f>IFERROR(VLOOKUP(A1374,Data!G1377:H2857,2,FALSE),D1373)</f>
        <v>17698.18</v>
      </c>
      <c r="E1374" s="13">
        <f t="shared" si="126"/>
        <v>0</v>
      </c>
      <c r="F1374" s="13">
        <f t="shared" si="127"/>
        <v>0</v>
      </c>
      <c r="G1374" s="13">
        <f t="shared" si="128"/>
        <v>-4.3845338577821651E-3</v>
      </c>
      <c r="H1374" s="9">
        <f t="shared" si="129"/>
        <v>9225.2779291829047</v>
      </c>
      <c r="I1374" s="9">
        <f t="shared" si="130"/>
        <v>9351.653291644936</v>
      </c>
      <c r="J1374" s="9">
        <f t="shared" si="131"/>
        <v>16721.699628494425</v>
      </c>
    </row>
    <row r="1375" spans="1:10">
      <c r="A1375" s="1">
        <v>42096</v>
      </c>
      <c r="B1375" s="9">
        <f>IFERROR(VLOOKUP(A1375,Data!A1378:B2806,2,FALSE),B1374)</f>
        <v>4826.8500979999999</v>
      </c>
      <c r="C1375" s="9">
        <f>IFERROR(VLOOKUP(A1375,Data!D1378:E2788,2,FALSE),C1374)</f>
        <v>9963.9902340000008</v>
      </c>
      <c r="D1375" s="10">
        <f>IFERROR(VLOOKUP(A1375,Data!G1378:H2858,2,FALSE),D1374)</f>
        <v>17763.240000000002</v>
      </c>
      <c r="E1375" s="13">
        <f t="shared" si="126"/>
        <v>0</v>
      </c>
      <c r="F1375" s="13">
        <f t="shared" si="127"/>
        <v>0</v>
      </c>
      <c r="G1375" s="13">
        <f t="shared" si="128"/>
        <v>3.6760842075287577E-3</v>
      </c>
      <c r="H1375" s="9">
        <f t="shared" si="129"/>
        <v>9225.2779291829047</v>
      </c>
      <c r="I1375" s="9">
        <f t="shared" si="130"/>
        <v>9351.653291644936</v>
      </c>
      <c r="J1375" s="9">
        <f t="shared" si="131"/>
        <v>16783.170004421772</v>
      </c>
    </row>
    <row r="1376" spans="1:10">
      <c r="A1376" s="1">
        <v>42097</v>
      </c>
      <c r="B1376" s="9">
        <f>IFERROR(VLOOKUP(A1376,Data!A1379:B2807,2,FALSE),B1375)</f>
        <v>4826.8500979999999</v>
      </c>
      <c r="C1376" s="9">
        <f>IFERROR(VLOOKUP(A1376,Data!D1379:E2789,2,FALSE),C1375)</f>
        <v>9963.9902340000008</v>
      </c>
      <c r="D1376" s="10">
        <f>IFERROR(VLOOKUP(A1376,Data!G1379:H2859,2,FALSE),D1375)</f>
        <v>17763.240000000002</v>
      </c>
      <c r="E1376" s="13">
        <f t="shared" si="126"/>
        <v>0</v>
      </c>
      <c r="F1376" s="13">
        <f t="shared" si="127"/>
        <v>0</v>
      </c>
      <c r="G1376" s="13">
        <f t="shared" si="128"/>
        <v>0</v>
      </c>
      <c r="H1376" s="9">
        <f t="shared" si="129"/>
        <v>9225.2779291829047</v>
      </c>
      <c r="I1376" s="9">
        <f t="shared" si="130"/>
        <v>9351.653291644936</v>
      </c>
      <c r="J1376" s="9">
        <f t="shared" si="131"/>
        <v>16783.170004421772</v>
      </c>
    </row>
    <row r="1377" spans="1:10">
      <c r="A1377" s="1">
        <v>42100</v>
      </c>
      <c r="B1377" s="9">
        <f>IFERROR(VLOOKUP(A1377,Data!A1380:B2808,2,FALSE),B1376)</f>
        <v>4826.8500979999999</v>
      </c>
      <c r="C1377" s="9">
        <f>IFERROR(VLOOKUP(A1377,Data!D1380:E2790,2,FALSE),C1376)</f>
        <v>9963.9902340000008</v>
      </c>
      <c r="D1377" s="10">
        <f>IFERROR(VLOOKUP(A1377,Data!G1380:H2860,2,FALSE),D1376)</f>
        <v>17880.849999999999</v>
      </c>
      <c r="E1377" s="13">
        <f t="shared" si="126"/>
        <v>0</v>
      </c>
      <c r="F1377" s="13">
        <f t="shared" si="127"/>
        <v>0</v>
      </c>
      <c r="G1377" s="13">
        <f t="shared" si="128"/>
        <v>6.6209768037811196E-3</v>
      </c>
      <c r="H1377" s="9">
        <f t="shared" si="129"/>
        <v>9225.2779291829047</v>
      </c>
      <c r="I1377" s="9">
        <f t="shared" si="130"/>
        <v>9351.653291644936</v>
      </c>
      <c r="J1377" s="9">
        <f t="shared" si="131"/>
        <v>16894.290983714964</v>
      </c>
    </row>
    <row r="1378" spans="1:10">
      <c r="A1378" s="1">
        <v>42101</v>
      </c>
      <c r="B1378" s="9">
        <f>IFERROR(VLOOKUP(A1378,Data!A1381:B2809,2,FALSE),B1377)</f>
        <v>4826.8500979999999</v>
      </c>
      <c r="C1378" s="9">
        <f>IFERROR(VLOOKUP(A1378,Data!D1381:E2791,2,FALSE),C1377)</f>
        <v>9963.9902340000008</v>
      </c>
      <c r="D1378" s="10">
        <f>IFERROR(VLOOKUP(A1378,Data!G1381:H2861,2,FALSE),D1377)</f>
        <v>17875.419999999998</v>
      </c>
      <c r="E1378" s="13">
        <f t="shared" si="126"/>
        <v>0</v>
      </c>
      <c r="F1378" s="13">
        <f t="shared" si="127"/>
        <v>0</v>
      </c>
      <c r="G1378" s="13">
        <f t="shared" si="128"/>
        <v>-3.0367683862905239E-4</v>
      </c>
      <c r="H1378" s="9">
        <f t="shared" si="129"/>
        <v>9225.2779291829047</v>
      </c>
      <c r="I1378" s="9">
        <f t="shared" si="130"/>
        <v>9351.653291644936</v>
      </c>
      <c r="J1378" s="9">
        <f t="shared" si="131"/>
        <v>16889.160578838149</v>
      </c>
    </row>
    <row r="1379" spans="1:10">
      <c r="A1379" s="1">
        <v>42102</v>
      </c>
      <c r="B1379" s="9">
        <f>IFERROR(VLOOKUP(A1379,Data!A1382:B2810,2,FALSE),B1378)</f>
        <v>4826.8500979999999</v>
      </c>
      <c r="C1379" s="9">
        <f>IFERROR(VLOOKUP(A1379,Data!D1382:E2792,2,FALSE),C1378)</f>
        <v>9963.9902340000008</v>
      </c>
      <c r="D1379" s="10">
        <f>IFERROR(VLOOKUP(A1379,Data!G1382:H2862,2,FALSE),D1378)</f>
        <v>17902.509999999998</v>
      </c>
      <c r="E1379" s="13">
        <f t="shared" si="126"/>
        <v>0</v>
      </c>
      <c r="F1379" s="13">
        <f t="shared" si="127"/>
        <v>0</v>
      </c>
      <c r="G1379" s="13">
        <f t="shared" si="128"/>
        <v>1.5154888668350254E-3</v>
      </c>
      <c r="H1379" s="9">
        <f t="shared" si="129"/>
        <v>9225.2779291829047</v>
      </c>
      <c r="I1379" s="9">
        <f t="shared" si="130"/>
        <v>9351.653291644936</v>
      </c>
      <c r="J1379" s="9">
        <f t="shared" si="131"/>
        <v>16914.755913665565</v>
      </c>
    </row>
    <row r="1380" spans="1:10">
      <c r="A1380" s="1">
        <v>42103</v>
      </c>
      <c r="B1380" s="9">
        <f>IFERROR(VLOOKUP(A1380,Data!A1383:B2811,2,FALSE),B1379)</f>
        <v>4826.8500979999999</v>
      </c>
      <c r="C1380" s="9">
        <f>IFERROR(VLOOKUP(A1380,Data!D1383:E2793,2,FALSE),C1379)</f>
        <v>9963.9902340000008</v>
      </c>
      <c r="D1380" s="10">
        <f>IFERROR(VLOOKUP(A1380,Data!G1383:H2863,2,FALSE),D1379)</f>
        <v>17958.73</v>
      </c>
      <c r="E1380" s="13">
        <f t="shared" si="126"/>
        <v>0</v>
      </c>
      <c r="F1380" s="13">
        <f t="shared" si="127"/>
        <v>0</v>
      </c>
      <c r="G1380" s="13">
        <f t="shared" si="128"/>
        <v>3.1403417733044791E-3</v>
      </c>
      <c r="H1380" s="9">
        <f t="shared" si="129"/>
        <v>9225.2779291829047</v>
      </c>
      <c r="I1380" s="9">
        <f t="shared" si="130"/>
        <v>9351.653291644936</v>
      </c>
      <c r="J1380" s="9">
        <f t="shared" si="131"/>
        <v>16967.874028246497</v>
      </c>
    </row>
    <row r="1381" spans="1:10">
      <c r="A1381" s="1">
        <v>42104</v>
      </c>
      <c r="B1381" s="9">
        <f>IFERROR(VLOOKUP(A1381,Data!A1384:B2812,2,FALSE),B1380)</f>
        <v>4826.8500979999999</v>
      </c>
      <c r="C1381" s="9">
        <f>IFERROR(VLOOKUP(A1381,Data!D1384:E2794,2,FALSE),C1380)</f>
        <v>9963.9902340000008</v>
      </c>
      <c r="D1381" s="10">
        <f>IFERROR(VLOOKUP(A1381,Data!G1384:H2864,2,FALSE),D1380)</f>
        <v>18057.650000000001</v>
      </c>
      <c r="E1381" s="13">
        <f t="shared" si="126"/>
        <v>0</v>
      </c>
      <c r="F1381" s="13">
        <f t="shared" si="127"/>
        <v>0</v>
      </c>
      <c r="G1381" s="13">
        <f t="shared" si="128"/>
        <v>5.5081845987996862E-3</v>
      </c>
      <c r="H1381" s="9">
        <f t="shared" si="129"/>
        <v>9225.2779291829047</v>
      </c>
      <c r="I1381" s="9">
        <f t="shared" si="130"/>
        <v>9351.653291644936</v>
      </c>
      <c r="J1381" s="9">
        <f t="shared" si="131"/>
        <v>17061.336210643258</v>
      </c>
    </row>
    <row r="1382" spans="1:10">
      <c r="A1382" s="1">
        <v>42107</v>
      </c>
      <c r="B1382" s="9">
        <f>IFERROR(VLOOKUP(A1382,Data!A1385:B2813,2,FALSE),B1381)</f>
        <v>4826.8500979999999</v>
      </c>
      <c r="C1382" s="9">
        <f>IFERROR(VLOOKUP(A1382,Data!D1385:E2795,2,FALSE),C1381)</f>
        <v>9963.9902340000008</v>
      </c>
      <c r="D1382" s="10">
        <f>IFERROR(VLOOKUP(A1382,Data!G1385:H2865,2,FALSE),D1381)</f>
        <v>17977.04</v>
      </c>
      <c r="E1382" s="13">
        <f t="shared" si="126"/>
        <v>0</v>
      </c>
      <c r="F1382" s="13">
        <f t="shared" si="127"/>
        <v>0</v>
      </c>
      <c r="G1382" s="13">
        <f t="shared" si="128"/>
        <v>-4.4640360179757929E-3</v>
      </c>
      <c r="H1382" s="9">
        <f t="shared" si="129"/>
        <v>9225.2779291829047</v>
      </c>
      <c r="I1382" s="9">
        <f t="shared" si="130"/>
        <v>9351.653291644936</v>
      </c>
      <c r="J1382" s="9">
        <f t="shared" si="131"/>
        <v>16985.173791284149</v>
      </c>
    </row>
    <row r="1383" spans="1:10">
      <c r="A1383" s="1">
        <v>42108</v>
      </c>
      <c r="B1383" s="9">
        <f>IFERROR(VLOOKUP(A1383,Data!A1386:B2814,2,FALSE),B1382)</f>
        <v>4826.8500979999999</v>
      </c>
      <c r="C1383" s="9">
        <f>IFERROR(VLOOKUP(A1383,Data!D1386:E2796,2,FALSE),C1382)</f>
        <v>9963.9902340000008</v>
      </c>
      <c r="D1383" s="10">
        <f>IFERROR(VLOOKUP(A1383,Data!G1386:H2866,2,FALSE),D1382)</f>
        <v>18036.7</v>
      </c>
      <c r="E1383" s="13">
        <f t="shared" si="126"/>
        <v>0</v>
      </c>
      <c r="F1383" s="13">
        <f t="shared" si="127"/>
        <v>0</v>
      </c>
      <c r="G1383" s="13">
        <f t="shared" si="128"/>
        <v>3.3186776020968888E-3</v>
      </c>
      <c r="H1383" s="9">
        <f t="shared" si="129"/>
        <v>9225.2779291829047</v>
      </c>
      <c r="I1383" s="9">
        <f t="shared" si="130"/>
        <v>9351.653291644936</v>
      </c>
      <c r="J1383" s="9">
        <f t="shared" si="131"/>
        <v>17041.542107113004</v>
      </c>
    </row>
    <row r="1384" spans="1:10">
      <c r="A1384" s="1">
        <v>42109</v>
      </c>
      <c r="B1384" s="9">
        <f>IFERROR(VLOOKUP(A1384,Data!A1387:B2815,2,FALSE),B1383)</f>
        <v>4826.8500979999999</v>
      </c>
      <c r="C1384" s="9">
        <f>IFERROR(VLOOKUP(A1384,Data!D1387:E2797,2,FALSE),C1383)</f>
        <v>9963.9902340000008</v>
      </c>
      <c r="D1384" s="10">
        <f>IFERROR(VLOOKUP(A1384,Data!G1387:H2867,2,FALSE),D1383)</f>
        <v>18112.61</v>
      </c>
      <c r="E1384" s="13">
        <f t="shared" si="126"/>
        <v>0</v>
      </c>
      <c r="F1384" s="13">
        <f t="shared" si="127"/>
        <v>0</v>
      </c>
      <c r="G1384" s="13">
        <f t="shared" si="128"/>
        <v>4.2086412702988822E-3</v>
      </c>
      <c r="H1384" s="9">
        <f t="shared" si="129"/>
        <v>9225.2779291829047</v>
      </c>
      <c r="I1384" s="9">
        <f t="shared" si="130"/>
        <v>9351.653291644936</v>
      </c>
      <c r="J1384" s="9">
        <f t="shared" si="131"/>
        <v>17113.263844534536</v>
      </c>
    </row>
    <row r="1385" spans="1:10">
      <c r="A1385" s="1">
        <v>42110</v>
      </c>
      <c r="B1385" s="9">
        <f>IFERROR(VLOOKUP(A1385,Data!A1388:B2816,2,FALSE),B1384)</f>
        <v>4826.8500979999999</v>
      </c>
      <c r="C1385" s="9">
        <f>IFERROR(VLOOKUP(A1385,Data!D1388:E2798,2,FALSE),C1384)</f>
        <v>9963.9902340000008</v>
      </c>
      <c r="D1385" s="10">
        <f>IFERROR(VLOOKUP(A1385,Data!G1388:H2868,2,FALSE),D1384)</f>
        <v>18105.77</v>
      </c>
      <c r="E1385" s="13">
        <f t="shared" si="126"/>
        <v>0</v>
      </c>
      <c r="F1385" s="13">
        <f t="shared" si="127"/>
        <v>0</v>
      </c>
      <c r="G1385" s="13">
        <f t="shared" si="128"/>
        <v>-3.7763745810240188E-4</v>
      </c>
      <c r="H1385" s="9">
        <f t="shared" si="129"/>
        <v>9225.2779291829047</v>
      </c>
      <c r="I1385" s="9">
        <f t="shared" si="130"/>
        <v>9351.653291644936</v>
      </c>
      <c r="J1385" s="9">
        <f t="shared" si="131"/>
        <v>17106.801235076451</v>
      </c>
    </row>
    <row r="1386" spans="1:10">
      <c r="A1386" s="1">
        <v>42111</v>
      </c>
      <c r="B1386" s="9">
        <f>IFERROR(VLOOKUP(A1386,Data!A1389:B2817,2,FALSE),B1385)</f>
        <v>4826.8500979999999</v>
      </c>
      <c r="C1386" s="9">
        <f>IFERROR(VLOOKUP(A1386,Data!D1389:E2799,2,FALSE),C1385)</f>
        <v>9963.9902340000008</v>
      </c>
      <c r="D1386" s="10">
        <f>IFERROR(VLOOKUP(A1386,Data!G1389:H2869,2,FALSE),D1385)</f>
        <v>17826.3</v>
      </c>
      <c r="E1386" s="13">
        <f t="shared" si="126"/>
        <v>0</v>
      </c>
      <c r="F1386" s="13">
        <f t="shared" si="127"/>
        <v>0</v>
      </c>
      <c r="G1386" s="13">
        <f t="shared" si="128"/>
        <v>-1.5435410921490837E-2</v>
      </c>
      <c r="H1386" s="9">
        <f t="shared" si="129"/>
        <v>9225.2779291829047</v>
      </c>
      <c r="I1386" s="9">
        <f t="shared" si="130"/>
        <v>9351.653291644936</v>
      </c>
      <c r="J1386" s="9">
        <f t="shared" si="131"/>
        <v>16842.750728460778</v>
      </c>
    </row>
    <row r="1387" spans="1:10">
      <c r="A1387" s="1">
        <v>42114</v>
      </c>
      <c r="B1387" s="9">
        <f>IFERROR(VLOOKUP(A1387,Data!A1390:B2818,2,FALSE),B1386)</f>
        <v>4826.8500979999999</v>
      </c>
      <c r="C1387" s="9">
        <f>IFERROR(VLOOKUP(A1387,Data!D1390:E2800,2,FALSE),C1386)</f>
        <v>9963.9902340000008</v>
      </c>
      <c r="D1387" s="10">
        <f>IFERROR(VLOOKUP(A1387,Data!G1390:H2870,2,FALSE),D1386)</f>
        <v>18034.93</v>
      </c>
      <c r="E1387" s="13">
        <f t="shared" si="126"/>
        <v>0</v>
      </c>
      <c r="F1387" s="13">
        <f t="shared" si="127"/>
        <v>0</v>
      </c>
      <c r="G1387" s="13">
        <f t="shared" si="128"/>
        <v>1.1703494275312377E-2</v>
      </c>
      <c r="H1387" s="9">
        <f t="shared" si="129"/>
        <v>9225.2779291829047</v>
      </c>
      <c r="I1387" s="9">
        <f t="shared" si="130"/>
        <v>9351.653291644936</v>
      </c>
      <c r="J1387" s="9">
        <f t="shared" si="131"/>
        <v>17039.869765191834</v>
      </c>
    </row>
    <row r="1388" spans="1:10">
      <c r="A1388" s="1">
        <v>42115</v>
      </c>
      <c r="B1388" s="9">
        <f>IFERROR(VLOOKUP(A1388,Data!A1391:B2819,2,FALSE),B1387)</f>
        <v>4826.8500979999999</v>
      </c>
      <c r="C1388" s="9">
        <f>IFERROR(VLOOKUP(A1388,Data!D1391:E2801,2,FALSE),C1387)</f>
        <v>9963.9902340000008</v>
      </c>
      <c r="D1388" s="10">
        <f>IFERROR(VLOOKUP(A1388,Data!G1391:H2871,2,FALSE),D1387)</f>
        <v>17949.59</v>
      </c>
      <c r="E1388" s="13">
        <f t="shared" si="126"/>
        <v>0</v>
      </c>
      <c r="F1388" s="13">
        <f t="shared" si="127"/>
        <v>0</v>
      </c>
      <c r="G1388" s="13">
        <f t="shared" si="128"/>
        <v>-4.7319285408925979E-3</v>
      </c>
      <c r="H1388" s="9">
        <f t="shared" si="129"/>
        <v>9225.2779291829047</v>
      </c>
      <c r="I1388" s="9">
        <f t="shared" si="130"/>
        <v>9351.653291644936</v>
      </c>
      <c r="J1388" s="9">
        <f t="shared" si="131"/>
        <v>16959.23831911683</v>
      </c>
    </row>
    <row r="1389" spans="1:10">
      <c r="A1389" s="1">
        <v>42116</v>
      </c>
      <c r="B1389" s="9">
        <f>IFERROR(VLOOKUP(A1389,Data!A1392:B2820,2,FALSE),B1388)</f>
        <v>4826.8500979999999</v>
      </c>
      <c r="C1389" s="9">
        <f>IFERROR(VLOOKUP(A1389,Data!D1392:E2802,2,FALSE),C1388)</f>
        <v>9963.9902340000008</v>
      </c>
      <c r="D1389" s="10">
        <f>IFERROR(VLOOKUP(A1389,Data!G1392:H2872,2,FALSE),D1388)</f>
        <v>18038.27</v>
      </c>
      <c r="E1389" s="13">
        <f t="shared" si="126"/>
        <v>0</v>
      </c>
      <c r="F1389" s="13">
        <f t="shared" si="127"/>
        <v>0</v>
      </c>
      <c r="G1389" s="13">
        <f t="shared" si="128"/>
        <v>4.9405028192844678E-3</v>
      </c>
      <c r="H1389" s="9">
        <f t="shared" si="129"/>
        <v>9225.2779291829047</v>
      </c>
      <c r="I1389" s="9">
        <f t="shared" si="130"/>
        <v>9351.653291644936</v>
      </c>
      <c r="J1389" s="9">
        <f t="shared" si="131"/>
        <v>17043.025483845344</v>
      </c>
    </row>
    <row r="1390" spans="1:10">
      <c r="A1390" s="1">
        <v>42117</v>
      </c>
      <c r="B1390" s="9">
        <f>IFERROR(VLOOKUP(A1390,Data!A1393:B2821,2,FALSE),B1389)</f>
        <v>4826.8500979999999</v>
      </c>
      <c r="C1390" s="9">
        <f>IFERROR(VLOOKUP(A1390,Data!D1393:E2803,2,FALSE),C1389)</f>
        <v>9963.9902340000008</v>
      </c>
      <c r="D1390" s="10">
        <f>IFERROR(VLOOKUP(A1390,Data!G1393:H2873,2,FALSE),D1389)</f>
        <v>18058.689999999999</v>
      </c>
      <c r="E1390" s="13">
        <f t="shared" si="126"/>
        <v>0</v>
      </c>
      <c r="F1390" s="13">
        <f t="shared" si="127"/>
        <v>0</v>
      </c>
      <c r="G1390" s="13">
        <f t="shared" si="128"/>
        <v>1.1320376067105245E-3</v>
      </c>
      <c r="H1390" s="9">
        <f t="shared" si="129"/>
        <v>9225.2779291829047</v>
      </c>
      <c r="I1390" s="9">
        <f t="shared" si="130"/>
        <v>9351.653291644936</v>
      </c>
      <c r="J1390" s="9">
        <f t="shared" si="131"/>
        <v>17062.318829625183</v>
      </c>
    </row>
    <row r="1391" spans="1:10">
      <c r="A1391" s="1">
        <v>42118</v>
      </c>
      <c r="B1391" s="9">
        <f>IFERROR(VLOOKUP(A1391,Data!A1394:B2822,2,FALSE),B1390)</f>
        <v>4826.8500979999999</v>
      </c>
      <c r="C1391" s="9">
        <f>IFERROR(VLOOKUP(A1391,Data!D1394:E2804,2,FALSE),C1390)</f>
        <v>9963.9902340000008</v>
      </c>
      <c r="D1391" s="10">
        <f>IFERROR(VLOOKUP(A1391,Data!G1394:H2874,2,FALSE),D1390)</f>
        <v>18080.14</v>
      </c>
      <c r="E1391" s="13">
        <f t="shared" si="126"/>
        <v>0</v>
      </c>
      <c r="F1391" s="13">
        <f t="shared" si="127"/>
        <v>0</v>
      </c>
      <c r="G1391" s="13">
        <f t="shared" si="128"/>
        <v>1.1877937989965347E-3</v>
      </c>
      <c r="H1391" s="9">
        <f t="shared" si="129"/>
        <v>9225.2779291829047</v>
      </c>
      <c r="I1391" s="9">
        <f t="shared" si="130"/>
        <v>9351.653291644936</v>
      </c>
      <c r="J1391" s="9">
        <f t="shared" si="131"/>
        <v>17082.585346127515</v>
      </c>
    </row>
    <row r="1392" spans="1:10">
      <c r="A1392" s="1">
        <v>42121</v>
      </c>
      <c r="B1392" s="9">
        <f>IFERROR(VLOOKUP(A1392,Data!A1395:B2823,2,FALSE),B1391)</f>
        <v>4826.8500979999999</v>
      </c>
      <c r="C1392" s="9">
        <f>IFERROR(VLOOKUP(A1392,Data!D1395:E2805,2,FALSE),C1391)</f>
        <v>9963.9902340000008</v>
      </c>
      <c r="D1392" s="10">
        <f>IFERROR(VLOOKUP(A1392,Data!G1395:H2875,2,FALSE),D1391)</f>
        <v>18037.97</v>
      </c>
      <c r="E1392" s="13">
        <f t="shared" si="126"/>
        <v>0</v>
      </c>
      <c r="F1392" s="13">
        <f t="shared" si="127"/>
        <v>0</v>
      </c>
      <c r="G1392" s="13">
        <f t="shared" si="128"/>
        <v>-2.3323934438559796E-3</v>
      </c>
      <c r="H1392" s="9">
        <f t="shared" si="129"/>
        <v>9225.2779291829047</v>
      </c>
      <c r="I1392" s="9">
        <f t="shared" si="130"/>
        <v>9351.653291644936</v>
      </c>
      <c r="J1392" s="9">
        <f t="shared" si="131"/>
        <v>17042.742036062096</v>
      </c>
    </row>
    <row r="1393" spans="1:10">
      <c r="A1393" s="1">
        <v>42122</v>
      </c>
      <c r="B1393" s="9">
        <f>IFERROR(VLOOKUP(A1393,Data!A1396:B2824,2,FALSE),B1392)</f>
        <v>4826.8500979999999</v>
      </c>
      <c r="C1393" s="9">
        <f>IFERROR(VLOOKUP(A1393,Data!D1396:E2806,2,FALSE),C1392)</f>
        <v>9963.9902340000008</v>
      </c>
      <c r="D1393" s="10">
        <f>IFERROR(VLOOKUP(A1393,Data!G1396:H2876,2,FALSE),D1392)</f>
        <v>18110.14</v>
      </c>
      <c r="E1393" s="13">
        <f t="shared" si="126"/>
        <v>0</v>
      </c>
      <c r="F1393" s="13">
        <f t="shared" si="127"/>
        <v>0</v>
      </c>
      <c r="G1393" s="13">
        <f t="shared" si="128"/>
        <v>4.0010045476291537E-3</v>
      </c>
      <c r="H1393" s="9">
        <f t="shared" si="129"/>
        <v>9225.2779291829047</v>
      </c>
      <c r="I1393" s="9">
        <f t="shared" si="130"/>
        <v>9351.653291644936</v>
      </c>
      <c r="J1393" s="9">
        <f t="shared" si="131"/>
        <v>17110.93012445245</v>
      </c>
    </row>
    <row r="1394" spans="1:10">
      <c r="A1394" s="1">
        <v>42123</v>
      </c>
      <c r="B1394" s="9">
        <f>IFERROR(VLOOKUP(A1394,Data!A1397:B2825,2,FALSE),B1393)</f>
        <v>4826.8500979999999</v>
      </c>
      <c r="C1394" s="9">
        <f>IFERROR(VLOOKUP(A1394,Data!D1397:E2807,2,FALSE),C1393)</f>
        <v>9963.9902340000008</v>
      </c>
      <c r="D1394" s="10">
        <f>IFERROR(VLOOKUP(A1394,Data!G1397:H2877,2,FALSE),D1393)</f>
        <v>18035.53</v>
      </c>
      <c r="E1394" s="13">
        <f t="shared" si="126"/>
        <v>0</v>
      </c>
      <c r="F1394" s="13">
        <f t="shared" si="127"/>
        <v>0</v>
      </c>
      <c r="G1394" s="13">
        <f t="shared" si="128"/>
        <v>-4.1197914538485389E-3</v>
      </c>
      <c r="H1394" s="9">
        <f t="shared" si="129"/>
        <v>9225.2779291829047</v>
      </c>
      <c r="I1394" s="9">
        <f t="shared" si="130"/>
        <v>9351.653291644936</v>
      </c>
      <c r="J1394" s="9">
        <f t="shared" si="131"/>
        <v>17040.436660758332</v>
      </c>
    </row>
    <row r="1395" spans="1:10">
      <c r="A1395" s="1">
        <v>42124</v>
      </c>
      <c r="B1395" s="9">
        <f>IFERROR(VLOOKUP(A1395,Data!A1398:B2826,2,FALSE),B1394)</f>
        <v>4826.8500979999999</v>
      </c>
      <c r="C1395" s="9">
        <f>IFERROR(VLOOKUP(A1395,Data!D1398:E2808,2,FALSE),C1394)</f>
        <v>9963.9902340000008</v>
      </c>
      <c r="D1395" s="10">
        <f>IFERROR(VLOOKUP(A1395,Data!G1398:H2878,2,FALSE),D1394)</f>
        <v>17840.52</v>
      </c>
      <c r="E1395" s="13">
        <f t="shared" si="126"/>
        <v>0</v>
      </c>
      <c r="F1395" s="13">
        <f t="shared" si="127"/>
        <v>0</v>
      </c>
      <c r="G1395" s="13">
        <f t="shared" si="128"/>
        <v>-1.0812546124233578E-2</v>
      </c>
      <c r="H1395" s="9">
        <f t="shared" si="129"/>
        <v>9225.2779291829047</v>
      </c>
      <c r="I1395" s="9">
        <f t="shared" si="130"/>
        <v>9351.653291644936</v>
      </c>
      <c r="J1395" s="9">
        <f t="shared" si="131"/>
        <v>16856.186153386803</v>
      </c>
    </row>
    <row r="1396" spans="1:10">
      <c r="A1396" s="1">
        <v>42125</v>
      </c>
      <c r="B1396" s="9">
        <f>IFERROR(VLOOKUP(A1396,Data!A1399:B2827,2,FALSE),B1395)</f>
        <v>4826.8500979999999</v>
      </c>
      <c r="C1396" s="9">
        <f>IFERROR(VLOOKUP(A1396,Data!D1399:E2809,2,FALSE),C1395)</f>
        <v>9963.9902340000008</v>
      </c>
      <c r="D1396" s="10">
        <f>IFERROR(VLOOKUP(A1396,Data!G1399:H2879,2,FALSE),D1395)</f>
        <v>18024.060000000001</v>
      </c>
      <c r="E1396" s="13">
        <f t="shared" si="126"/>
        <v>0</v>
      </c>
      <c r="F1396" s="13">
        <f t="shared" si="127"/>
        <v>0</v>
      </c>
      <c r="G1396" s="13">
        <f t="shared" si="128"/>
        <v>1.0287816722830998E-2</v>
      </c>
      <c r="H1396" s="9">
        <f t="shared" si="129"/>
        <v>9225.2779291829047</v>
      </c>
      <c r="I1396" s="9">
        <f t="shared" si="130"/>
        <v>9351.653291644936</v>
      </c>
      <c r="J1396" s="9">
        <f t="shared" si="131"/>
        <v>17029.599507178769</v>
      </c>
    </row>
    <row r="1397" spans="1:10">
      <c r="A1397" s="1">
        <v>42128</v>
      </c>
      <c r="B1397" s="9">
        <f>IFERROR(VLOOKUP(A1397,Data!A1400:B2828,2,FALSE),B1396)</f>
        <v>4826.8500979999999</v>
      </c>
      <c r="C1397" s="9">
        <f>IFERROR(VLOOKUP(A1397,Data!D1400:E2810,2,FALSE),C1396)</f>
        <v>9963.9902340000008</v>
      </c>
      <c r="D1397" s="10">
        <f>IFERROR(VLOOKUP(A1397,Data!G1400:H2880,2,FALSE),D1396)</f>
        <v>18070.400000000001</v>
      </c>
      <c r="E1397" s="13">
        <f t="shared" si="126"/>
        <v>0</v>
      </c>
      <c r="F1397" s="13">
        <f t="shared" si="127"/>
        <v>0</v>
      </c>
      <c r="G1397" s="13">
        <f t="shared" si="128"/>
        <v>2.5710078639329952E-3</v>
      </c>
      <c r="H1397" s="9">
        <f t="shared" si="129"/>
        <v>9225.2779291829047</v>
      </c>
      <c r="I1397" s="9">
        <f t="shared" si="130"/>
        <v>9351.653291644936</v>
      </c>
      <c r="J1397" s="9">
        <f t="shared" si="131"/>
        <v>17073.382741431353</v>
      </c>
    </row>
    <row r="1398" spans="1:10">
      <c r="A1398" s="1">
        <v>42129</v>
      </c>
      <c r="B1398" s="9">
        <f>IFERROR(VLOOKUP(A1398,Data!A1401:B2829,2,FALSE),B1397)</f>
        <v>4826.8500979999999</v>
      </c>
      <c r="C1398" s="9">
        <f>IFERROR(VLOOKUP(A1398,Data!D1401:E2811,2,FALSE),C1397)</f>
        <v>9963.9902340000008</v>
      </c>
      <c r="D1398" s="10">
        <f>IFERROR(VLOOKUP(A1398,Data!G1401:H2881,2,FALSE),D1397)</f>
        <v>17928.2</v>
      </c>
      <c r="E1398" s="13">
        <f t="shared" si="126"/>
        <v>0</v>
      </c>
      <c r="F1398" s="13">
        <f t="shared" si="127"/>
        <v>0</v>
      </c>
      <c r="G1398" s="13">
        <f t="shared" si="128"/>
        <v>-7.8692225960687485E-3</v>
      </c>
      <c r="H1398" s="9">
        <f t="shared" si="129"/>
        <v>9225.2779291829047</v>
      </c>
      <c r="I1398" s="9">
        <f t="shared" si="130"/>
        <v>9351.653291644936</v>
      </c>
      <c r="J1398" s="9">
        <f t="shared" si="131"/>
        <v>16939.02849217115</v>
      </c>
    </row>
    <row r="1399" spans="1:10">
      <c r="A1399" s="1">
        <v>42130</v>
      </c>
      <c r="B1399" s="9">
        <f>IFERROR(VLOOKUP(A1399,Data!A1402:B2830,2,FALSE),B1398)</f>
        <v>4826.8500979999999</v>
      </c>
      <c r="C1399" s="9">
        <f>IFERROR(VLOOKUP(A1399,Data!D1402:E2812,2,FALSE),C1398)</f>
        <v>9963.9902340000008</v>
      </c>
      <c r="D1399" s="10">
        <f>IFERROR(VLOOKUP(A1399,Data!G1402:H2882,2,FALSE),D1398)</f>
        <v>17841.98</v>
      </c>
      <c r="E1399" s="13">
        <f t="shared" si="126"/>
        <v>0</v>
      </c>
      <c r="F1399" s="13">
        <f t="shared" si="127"/>
        <v>0</v>
      </c>
      <c r="G1399" s="13">
        <f t="shared" si="128"/>
        <v>-4.8091832978213742E-3</v>
      </c>
      <c r="H1399" s="9">
        <f t="shared" si="129"/>
        <v>9225.2779291829047</v>
      </c>
      <c r="I1399" s="9">
        <f t="shared" si="130"/>
        <v>9351.653291644936</v>
      </c>
      <c r="J1399" s="9">
        <f t="shared" si="131"/>
        <v>16857.565599265279</v>
      </c>
    </row>
    <row r="1400" spans="1:10">
      <c r="A1400" s="1">
        <v>42131</v>
      </c>
      <c r="B1400" s="9">
        <f>IFERROR(VLOOKUP(A1400,Data!A1403:B2831,2,FALSE),B1399)</f>
        <v>4826.8500979999999</v>
      </c>
      <c r="C1400" s="9">
        <f>IFERROR(VLOOKUP(A1400,Data!D1403:E2813,2,FALSE),C1399)</f>
        <v>9963.9902340000008</v>
      </c>
      <c r="D1400" s="10">
        <f>IFERROR(VLOOKUP(A1400,Data!G1403:H2883,2,FALSE),D1399)</f>
        <v>17924.060000000001</v>
      </c>
      <c r="E1400" s="13">
        <f t="shared" si="126"/>
        <v>0</v>
      </c>
      <c r="F1400" s="13">
        <f t="shared" si="127"/>
        <v>0</v>
      </c>
      <c r="G1400" s="13">
        <f t="shared" si="128"/>
        <v>4.6003862799981702E-3</v>
      </c>
      <c r="H1400" s="9">
        <f t="shared" si="129"/>
        <v>9225.2779291829047</v>
      </c>
      <c r="I1400" s="9">
        <f t="shared" si="130"/>
        <v>9351.653291644936</v>
      </c>
      <c r="J1400" s="9">
        <f t="shared" si="131"/>
        <v>16935.116912762307</v>
      </c>
    </row>
    <row r="1401" spans="1:10">
      <c r="A1401" s="1">
        <v>42132</v>
      </c>
      <c r="B1401" s="9">
        <f>IFERROR(VLOOKUP(A1401,Data!A1404:B2832,2,FALSE),B1400)</f>
        <v>4826.8500979999999</v>
      </c>
      <c r="C1401" s="9">
        <f>IFERROR(VLOOKUP(A1401,Data!D1404:E2814,2,FALSE),C1400)</f>
        <v>9963.9902340000008</v>
      </c>
      <c r="D1401" s="10">
        <f>IFERROR(VLOOKUP(A1401,Data!G1404:H2884,2,FALSE),D1400)</f>
        <v>18191.11</v>
      </c>
      <c r="E1401" s="13">
        <f t="shared" si="126"/>
        <v>0</v>
      </c>
      <c r="F1401" s="13">
        <f t="shared" si="127"/>
        <v>0</v>
      </c>
      <c r="G1401" s="13">
        <f t="shared" si="128"/>
        <v>1.4898968202516575E-2</v>
      </c>
      <c r="H1401" s="9">
        <f t="shared" si="129"/>
        <v>9225.2779291829047</v>
      </c>
      <c r="I1401" s="9">
        <f t="shared" si="130"/>
        <v>9351.653291644936</v>
      </c>
      <c r="J1401" s="9">
        <f t="shared" si="131"/>
        <v>17187.432681151455</v>
      </c>
    </row>
    <row r="1402" spans="1:10">
      <c r="A1402" s="1">
        <v>42135</v>
      </c>
      <c r="B1402" s="9">
        <f>IFERROR(VLOOKUP(A1402,Data!A1405:B2833,2,FALSE),B1401)</f>
        <v>4826.8500979999999</v>
      </c>
      <c r="C1402" s="9">
        <f>IFERROR(VLOOKUP(A1402,Data!D1405:E2815,2,FALSE),C1401)</f>
        <v>9963.9902340000008</v>
      </c>
      <c r="D1402" s="10">
        <f>IFERROR(VLOOKUP(A1402,Data!G1405:H2885,2,FALSE),D1401)</f>
        <v>18105.169999999998</v>
      </c>
      <c r="E1402" s="13">
        <f t="shared" si="126"/>
        <v>0</v>
      </c>
      <c r="F1402" s="13">
        <f t="shared" si="127"/>
        <v>0</v>
      </c>
      <c r="G1402" s="13">
        <f t="shared" si="128"/>
        <v>-4.7242856538167446E-3</v>
      </c>
      <c r="H1402" s="9">
        <f t="shared" si="129"/>
        <v>9225.2779291829047</v>
      </c>
      <c r="I1402" s="9">
        <f t="shared" si="130"/>
        <v>9351.653291644936</v>
      </c>
      <c r="J1402" s="9">
        <f t="shared" si="131"/>
        <v>17106.234339509949</v>
      </c>
    </row>
    <row r="1403" spans="1:10">
      <c r="A1403" s="1">
        <v>42136</v>
      </c>
      <c r="B1403" s="9">
        <f>IFERROR(VLOOKUP(A1403,Data!A1406:B2834,2,FALSE),B1402)</f>
        <v>4826.8500979999999</v>
      </c>
      <c r="C1403" s="9">
        <f>IFERROR(VLOOKUP(A1403,Data!D1406:E2816,2,FALSE),C1402)</f>
        <v>9963.9902340000008</v>
      </c>
      <c r="D1403" s="10">
        <f>IFERROR(VLOOKUP(A1403,Data!G1406:H2886,2,FALSE),D1402)</f>
        <v>18068.23</v>
      </c>
      <c r="E1403" s="13">
        <f t="shared" si="126"/>
        <v>0</v>
      </c>
      <c r="F1403" s="13">
        <f t="shared" si="127"/>
        <v>0</v>
      </c>
      <c r="G1403" s="13">
        <f t="shared" si="128"/>
        <v>-2.0403011957357314E-3</v>
      </c>
      <c r="H1403" s="9">
        <f t="shared" si="129"/>
        <v>9225.2779291829047</v>
      </c>
      <c r="I1403" s="9">
        <f t="shared" si="130"/>
        <v>9351.653291644936</v>
      </c>
      <c r="J1403" s="9">
        <f t="shared" si="131"/>
        <v>17071.332469132511</v>
      </c>
    </row>
    <row r="1404" spans="1:10">
      <c r="A1404" s="1">
        <v>42137</v>
      </c>
      <c r="B1404" s="9">
        <f>IFERROR(VLOOKUP(A1404,Data!A1407:B2835,2,FALSE),B1403)</f>
        <v>4826.8500979999999</v>
      </c>
      <c r="C1404" s="9">
        <f>IFERROR(VLOOKUP(A1404,Data!D1407:E2817,2,FALSE),C1403)</f>
        <v>9963.9902340000008</v>
      </c>
      <c r="D1404" s="10">
        <f>IFERROR(VLOOKUP(A1404,Data!G1407:H2887,2,FALSE),D1403)</f>
        <v>18060.490000000002</v>
      </c>
      <c r="E1404" s="13">
        <f t="shared" si="126"/>
        <v>0</v>
      </c>
      <c r="F1404" s="13">
        <f t="shared" si="127"/>
        <v>0</v>
      </c>
      <c r="G1404" s="13">
        <f t="shared" si="128"/>
        <v>-4.2837621615387687E-4</v>
      </c>
      <c r="H1404" s="9">
        <f t="shared" si="129"/>
        <v>9225.2779291829047</v>
      </c>
      <c r="I1404" s="9">
        <f t="shared" si="130"/>
        <v>9351.653291644936</v>
      </c>
      <c r="J1404" s="9">
        <f t="shared" si="131"/>
        <v>17064.019516324679</v>
      </c>
    </row>
    <row r="1405" spans="1:10">
      <c r="A1405" s="1">
        <v>42138</v>
      </c>
      <c r="B1405" s="9">
        <f>IFERROR(VLOOKUP(A1405,Data!A1408:B2836,2,FALSE),B1404)</f>
        <v>4826.8500979999999</v>
      </c>
      <c r="C1405" s="9">
        <f>IFERROR(VLOOKUP(A1405,Data!D1408:E2818,2,FALSE),C1404)</f>
        <v>9963.9902340000008</v>
      </c>
      <c r="D1405" s="10">
        <f>IFERROR(VLOOKUP(A1405,Data!G1408:H2888,2,FALSE),D1404)</f>
        <v>18252.240000000002</v>
      </c>
      <c r="E1405" s="13">
        <f t="shared" si="126"/>
        <v>0</v>
      </c>
      <c r="F1405" s="13">
        <f t="shared" si="127"/>
        <v>0</v>
      </c>
      <c r="G1405" s="13">
        <f t="shared" si="128"/>
        <v>1.0617098428669432E-2</v>
      </c>
      <c r="H1405" s="9">
        <f t="shared" si="129"/>
        <v>9225.2779291829047</v>
      </c>
      <c r="I1405" s="9">
        <f t="shared" si="130"/>
        <v>9351.653291644936</v>
      </c>
      <c r="J1405" s="9">
        <f t="shared" si="131"/>
        <v>17245.189891118236</v>
      </c>
    </row>
    <row r="1406" spans="1:10">
      <c r="A1406" s="1">
        <v>42139</v>
      </c>
      <c r="B1406" s="9">
        <f>IFERROR(VLOOKUP(A1406,Data!A1409:B2837,2,FALSE),B1405)</f>
        <v>4826.8500979999999</v>
      </c>
      <c r="C1406" s="9">
        <f>IFERROR(VLOOKUP(A1406,Data!D1409:E2819,2,FALSE),C1405)</f>
        <v>9963.9902340000008</v>
      </c>
      <c r="D1406" s="10">
        <f>IFERROR(VLOOKUP(A1406,Data!G1409:H2889,2,FALSE),D1405)</f>
        <v>18272.560000000001</v>
      </c>
      <c r="E1406" s="13">
        <f t="shared" si="126"/>
        <v>0</v>
      </c>
      <c r="F1406" s="13">
        <f t="shared" si="127"/>
        <v>0</v>
      </c>
      <c r="G1406" s="13">
        <f t="shared" si="128"/>
        <v>1.1132880128685416E-3</v>
      </c>
      <c r="H1406" s="9">
        <f t="shared" si="129"/>
        <v>9225.2779291829047</v>
      </c>
      <c r="I1406" s="9">
        <f t="shared" si="130"/>
        <v>9351.653291644936</v>
      </c>
      <c r="J1406" s="9">
        <f t="shared" si="131"/>
        <v>17264.388754303662</v>
      </c>
    </row>
    <row r="1407" spans="1:10">
      <c r="A1407" s="1">
        <v>42142</v>
      </c>
      <c r="B1407" s="9">
        <f>IFERROR(VLOOKUP(A1407,Data!A1410:B2838,2,FALSE),B1406)</f>
        <v>4826.8500979999999</v>
      </c>
      <c r="C1407" s="9">
        <f>IFERROR(VLOOKUP(A1407,Data!D1410:E2820,2,FALSE),C1406)</f>
        <v>9963.9902340000008</v>
      </c>
      <c r="D1407" s="10">
        <f>IFERROR(VLOOKUP(A1407,Data!G1410:H2890,2,FALSE),D1406)</f>
        <v>18298.88</v>
      </c>
      <c r="E1407" s="13">
        <f t="shared" si="126"/>
        <v>0</v>
      </c>
      <c r="F1407" s="13">
        <f t="shared" si="127"/>
        <v>0</v>
      </c>
      <c r="G1407" s="13">
        <f t="shared" si="128"/>
        <v>1.4404111958039654E-3</v>
      </c>
      <c r="H1407" s="9">
        <f t="shared" si="129"/>
        <v>9225.2779291829047</v>
      </c>
      <c r="I1407" s="9">
        <f t="shared" si="130"/>
        <v>9351.653291644936</v>
      </c>
      <c r="J1407" s="9">
        <f t="shared" si="131"/>
        <v>17289.256573154074</v>
      </c>
    </row>
    <row r="1408" spans="1:10">
      <c r="A1408" s="1">
        <v>42143</v>
      </c>
      <c r="B1408" s="9">
        <f>IFERROR(VLOOKUP(A1408,Data!A1411:B2839,2,FALSE),B1407)</f>
        <v>4826.8500979999999</v>
      </c>
      <c r="C1408" s="9">
        <f>IFERROR(VLOOKUP(A1408,Data!D1411:E2821,2,FALSE),C1407)</f>
        <v>9963.9902340000008</v>
      </c>
      <c r="D1408" s="10">
        <f>IFERROR(VLOOKUP(A1408,Data!G1411:H2891,2,FALSE),D1407)</f>
        <v>18312.39</v>
      </c>
      <c r="E1408" s="13">
        <f t="shared" si="126"/>
        <v>0</v>
      </c>
      <c r="F1408" s="13">
        <f t="shared" si="127"/>
        <v>0</v>
      </c>
      <c r="G1408" s="13">
        <f t="shared" si="128"/>
        <v>7.3829655148284479E-4</v>
      </c>
      <c r="H1408" s="9">
        <f t="shared" si="129"/>
        <v>9225.2779291829047</v>
      </c>
      <c r="I1408" s="9">
        <f t="shared" si="130"/>
        <v>9351.653291644936</v>
      </c>
      <c r="J1408" s="9">
        <f t="shared" si="131"/>
        <v>17302.021171659737</v>
      </c>
    </row>
    <row r="1409" spans="1:10">
      <c r="A1409" s="1">
        <v>42144</v>
      </c>
      <c r="B1409" s="9">
        <f>IFERROR(VLOOKUP(A1409,Data!A1412:B2840,2,FALSE),B1408)</f>
        <v>4826.8500979999999</v>
      </c>
      <c r="C1409" s="9">
        <f>IFERROR(VLOOKUP(A1409,Data!D1412:E2822,2,FALSE),C1408)</f>
        <v>9963.9902340000008</v>
      </c>
      <c r="D1409" s="10">
        <f>IFERROR(VLOOKUP(A1409,Data!G1412:H2892,2,FALSE),D1408)</f>
        <v>18285.400000000001</v>
      </c>
      <c r="E1409" s="13">
        <f t="shared" si="126"/>
        <v>0</v>
      </c>
      <c r="F1409" s="13">
        <f t="shared" si="127"/>
        <v>0</v>
      </c>
      <c r="G1409" s="13">
        <f t="shared" si="128"/>
        <v>-1.4738655085435579E-3</v>
      </c>
      <c r="H1409" s="9">
        <f t="shared" si="129"/>
        <v>9225.2779291829047</v>
      </c>
      <c r="I1409" s="9">
        <f t="shared" si="130"/>
        <v>9351.653291644936</v>
      </c>
      <c r="J1409" s="9">
        <f t="shared" si="131"/>
        <v>17276.520319426738</v>
      </c>
    </row>
    <row r="1410" spans="1:10">
      <c r="A1410" s="1">
        <v>42145</v>
      </c>
      <c r="B1410" s="9">
        <f>IFERROR(VLOOKUP(A1410,Data!A1413:B2841,2,FALSE),B1409)</f>
        <v>4826.8500979999999</v>
      </c>
      <c r="C1410" s="9">
        <f>IFERROR(VLOOKUP(A1410,Data!D1413:E2823,2,FALSE),C1409)</f>
        <v>9963.9902340000008</v>
      </c>
      <c r="D1410" s="10">
        <f>IFERROR(VLOOKUP(A1410,Data!G1413:H2893,2,FALSE),D1409)</f>
        <v>18285.740000000002</v>
      </c>
      <c r="E1410" s="13">
        <f t="shared" si="126"/>
        <v>0</v>
      </c>
      <c r="F1410" s="13">
        <f t="shared" si="127"/>
        <v>0</v>
      </c>
      <c r="G1410" s="13">
        <f t="shared" si="128"/>
        <v>1.8594069585578959E-5</v>
      </c>
      <c r="H1410" s="9">
        <f t="shared" si="129"/>
        <v>9225.2779291829047</v>
      </c>
      <c r="I1410" s="9">
        <f t="shared" si="130"/>
        <v>9351.653291644936</v>
      </c>
      <c r="J1410" s="9">
        <f t="shared" si="131"/>
        <v>17276.841560247754</v>
      </c>
    </row>
    <row r="1411" spans="1:10">
      <c r="A1411" s="1">
        <v>42146</v>
      </c>
      <c r="B1411" s="9">
        <f>IFERROR(VLOOKUP(A1411,Data!A1414:B2842,2,FALSE),B1410)</f>
        <v>4826.8500979999999</v>
      </c>
      <c r="C1411" s="9">
        <f>IFERROR(VLOOKUP(A1411,Data!D1414:E2824,2,FALSE),C1410)</f>
        <v>9963.9902340000008</v>
      </c>
      <c r="D1411" s="10">
        <f>IFERROR(VLOOKUP(A1411,Data!G1414:H2894,2,FALSE),D1410)</f>
        <v>18232.02</v>
      </c>
      <c r="E1411" s="13">
        <f t="shared" si="126"/>
        <v>0</v>
      </c>
      <c r="F1411" s="13">
        <f t="shared" si="127"/>
        <v>0</v>
      </c>
      <c r="G1411" s="13">
        <f t="shared" si="128"/>
        <v>-2.937808368707045E-3</v>
      </c>
      <c r="H1411" s="9">
        <f t="shared" si="129"/>
        <v>9225.2779291829047</v>
      </c>
      <c r="I1411" s="9">
        <f t="shared" si="130"/>
        <v>9351.653291644936</v>
      </c>
      <c r="J1411" s="9">
        <f t="shared" si="131"/>
        <v>17226.085510527231</v>
      </c>
    </row>
    <row r="1412" spans="1:10">
      <c r="A1412" s="1">
        <v>42149</v>
      </c>
      <c r="B1412" s="9">
        <f>IFERROR(VLOOKUP(A1412,Data!A1415:B2843,2,FALSE),B1411)</f>
        <v>4826.8500979999999</v>
      </c>
      <c r="C1412" s="9">
        <f>IFERROR(VLOOKUP(A1412,Data!D1415:E2825,2,FALSE),C1411)</f>
        <v>9963.9902340000008</v>
      </c>
      <c r="D1412" s="10">
        <f>IFERROR(VLOOKUP(A1412,Data!G1415:H2895,2,FALSE),D1411)</f>
        <v>18232.02</v>
      </c>
      <c r="E1412" s="13">
        <f t="shared" si="126"/>
        <v>0</v>
      </c>
      <c r="F1412" s="13">
        <f t="shared" si="127"/>
        <v>0</v>
      </c>
      <c r="G1412" s="13">
        <f t="shared" si="128"/>
        <v>0</v>
      </c>
      <c r="H1412" s="9">
        <f t="shared" si="129"/>
        <v>9225.2779291829047</v>
      </c>
      <c r="I1412" s="9">
        <f t="shared" si="130"/>
        <v>9351.653291644936</v>
      </c>
      <c r="J1412" s="9">
        <f t="shared" si="131"/>
        <v>17226.085510527231</v>
      </c>
    </row>
    <row r="1413" spans="1:10">
      <c r="A1413" s="1">
        <v>42150</v>
      </c>
      <c r="B1413" s="9">
        <f>IFERROR(VLOOKUP(A1413,Data!A1416:B2844,2,FALSE),B1412)</f>
        <v>4826.8500979999999</v>
      </c>
      <c r="C1413" s="9">
        <f>IFERROR(VLOOKUP(A1413,Data!D1416:E2826,2,FALSE),C1412)</f>
        <v>9963.9902340000008</v>
      </c>
      <c r="D1413" s="10">
        <f>IFERROR(VLOOKUP(A1413,Data!G1416:H2896,2,FALSE),D1412)</f>
        <v>18041.54</v>
      </c>
      <c r="E1413" s="13">
        <f t="shared" si="126"/>
        <v>0</v>
      </c>
      <c r="F1413" s="13">
        <f t="shared" si="127"/>
        <v>0</v>
      </c>
      <c r="G1413" s="13">
        <f t="shared" si="128"/>
        <v>-1.044755326069188E-2</v>
      </c>
      <c r="H1413" s="9">
        <f t="shared" si="129"/>
        <v>9225.2779291829047</v>
      </c>
      <c r="I1413" s="9">
        <f t="shared" si="130"/>
        <v>9351.653291644936</v>
      </c>
      <c r="J1413" s="9">
        <f t="shared" si="131"/>
        <v>17046.115064682766</v>
      </c>
    </row>
    <row r="1414" spans="1:10">
      <c r="A1414" s="1">
        <v>42151</v>
      </c>
      <c r="B1414" s="9">
        <f>IFERROR(VLOOKUP(A1414,Data!A1417:B2845,2,FALSE),B1413)</f>
        <v>4826.8500979999999</v>
      </c>
      <c r="C1414" s="9">
        <f>IFERROR(VLOOKUP(A1414,Data!D1417:E2827,2,FALSE),C1413)</f>
        <v>9963.9902340000008</v>
      </c>
      <c r="D1414" s="10">
        <f>IFERROR(VLOOKUP(A1414,Data!G1417:H2897,2,FALSE),D1413)</f>
        <v>18162.990000000002</v>
      </c>
      <c r="E1414" s="13">
        <f t="shared" si="126"/>
        <v>0</v>
      </c>
      <c r="F1414" s="13">
        <f t="shared" si="127"/>
        <v>0</v>
      </c>
      <c r="G1414" s="13">
        <f t="shared" si="128"/>
        <v>6.7316869845922642E-3</v>
      </c>
      <c r="H1414" s="9">
        <f t="shared" si="129"/>
        <v>9225.2779291829047</v>
      </c>
      <c r="I1414" s="9">
        <f t="shared" si="130"/>
        <v>9351.653291644936</v>
      </c>
      <c r="J1414" s="9">
        <f t="shared" si="131"/>
        <v>17160.864175601557</v>
      </c>
    </row>
    <row r="1415" spans="1:10">
      <c r="A1415" s="1">
        <v>42152</v>
      </c>
      <c r="B1415" s="9">
        <f>IFERROR(VLOOKUP(A1415,Data!A1418:B2846,2,FALSE),B1414)</f>
        <v>4826.8500979999999</v>
      </c>
      <c r="C1415" s="9">
        <f>IFERROR(VLOOKUP(A1415,Data!D1418:E2828,2,FALSE),C1414)</f>
        <v>9963.9902340000008</v>
      </c>
      <c r="D1415" s="10">
        <f>IFERROR(VLOOKUP(A1415,Data!G1418:H2898,2,FALSE),D1414)</f>
        <v>18126.12</v>
      </c>
      <c r="E1415" s="13">
        <f t="shared" si="126"/>
        <v>0</v>
      </c>
      <c r="F1415" s="13">
        <f t="shared" si="127"/>
        <v>0</v>
      </c>
      <c r="G1415" s="13">
        <f t="shared" si="128"/>
        <v>-2.0299521169148149E-3</v>
      </c>
      <c r="H1415" s="9">
        <f t="shared" si="129"/>
        <v>9225.2779291829047</v>
      </c>
      <c r="I1415" s="9">
        <f t="shared" si="130"/>
        <v>9351.653291644936</v>
      </c>
      <c r="J1415" s="9">
        <f t="shared" si="131"/>
        <v>17126.028443040206</v>
      </c>
    </row>
    <row r="1416" spans="1:10">
      <c r="A1416" s="1">
        <v>42153</v>
      </c>
      <c r="B1416" s="9">
        <f>IFERROR(VLOOKUP(A1416,Data!A1419:B2847,2,FALSE),B1415)</f>
        <v>4826.8500979999999</v>
      </c>
      <c r="C1416" s="9">
        <f>IFERROR(VLOOKUP(A1416,Data!D1419:E2829,2,FALSE),C1415)</f>
        <v>9963.9902340000008</v>
      </c>
      <c r="D1416" s="10">
        <f>IFERROR(VLOOKUP(A1416,Data!G1419:H2899,2,FALSE),D1415)</f>
        <v>18010.68</v>
      </c>
      <c r="E1416" s="13">
        <f t="shared" si="126"/>
        <v>0</v>
      </c>
      <c r="F1416" s="13">
        <f t="shared" si="127"/>
        <v>0</v>
      </c>
      <c r="G1416" s="13">
        <f t="shared" si="128"/>
        <v>-6.3687099059257408E-3</v>
      </c>
      <c r="H1416" s="9">
        <f t="shared" si="129"/>
        <v>9225.2779291829047</v>
      </c>
      <c r="I1416" s="9">
        <f t="shared" si="130"/>
        <v>9351.653291644936</v>
      </c>
      <c r="J1416" s="9">
        <f t="shared" si="131"/>
        <v>17016.95773604585</v>
      </c>
    </row>
    <row r="1417" spans="1:10">
      <c r="A1417" s="1">
        <v>42156</v>
      </c>
      <c r="B1417" s="9">
        <f>IFERROR(VLOOKUP(A1417,Data!A1420:B2848,2,FALSE),B1416)</f>
        <v>4826.8500979999999</v>
      </c>
      <c r="C1417" s="9">
        <f>IFERROR(VLOOKUP(A1417,Data!D1420:E2830,2,FALSE),C1416)</f>
        <v>9963.9902340000008</v>
      </c>
      <c r="D1417" s="10">
        <f>IFERROR(VLOOKUP(A1417,Data!G1420:H2900,2,FALSE),D1416)</f>
        <v>18040.37</v>
      </c>
      <c r="E1417" s="13">
        <f t="shared" ref="E1417:E1480" si="132">(B1417-B1416)/B1416</f>
        <v>0</v>
      </c>
      <c r="F1417" s="13">
        <f t="shared" ref="F1417:F1480" si="133">(C1417-C1416)/C1416</f>
        <v>0</v>
      </c>
      <c r="G1417" s="13">
        <f t="shared" ref="G1417:G1480" si="134">(D1417-D1416)/D1416</f>
        <v>1.6484663544074232E-3</v>
      </c>
      <c r="H1417" s="9">
        <f t="shared" ref="H1417:H1480" si="135">H1416*(1+E1417)</f>
        <v>9225.2779291829047</v>
      </c>
      <c r="I1417" s="9">
        <f t="shared" ref="I1417:I1480" si="136">I1416*(1+F1417)</f>
        <v>9351.653291644936</v>
      </c>
      <c r="J1417" s="9">
        <f t="shared" ref="J1417:J1480" si="137">J1416*(1+G1417)</f>
        <v>17045.009618328095</v>
      </c>
    </row>
    <row r="1418" spans="1:10">
      <c r="A1418" s="1">
        <v>42157</v>
      </c>
      <c r="B1418" s="9">
        <f>IFERROR(VLOOKUP(A1418,Data!A1421:B2849,2,FALSE),B1417)</f>
        <v>4826.8500979999999</v>
      </c>
      <c r="C1418" s="9">
        <f>IFERROR(VLOOKUP(A1418,Data!D1421:E2831,2,FALSE),C1417)</f>
        <v>9963.9902340000008</v>
      </c>
      <c r="D1418" s="10">
        <f>IFERROR(VLOOKUP(A1418,Data!G1421:H2901,2,FALSE),D1417)</f>
        <v>18011.939999999999</v>
      </c>
      <c r="E1418" s="13">
        <f t="shared" si="132"/>
        <v>0</v>
      </c>
      <c r="F1418" s="13">
        <f t="shared" si="133"/>
        <v>0</v>
      </c>
      <c r="G1418" s="13">
        <f t="shared" si="134"/>
        <v>-1.5759100284528694E-3</v>
      </c>
      <c r="H1418" s="9">
        <f t="shared" si="135"/>
        <v>9225.2779291829047</v>
      </c>
      <c r="I1418" s="9">
        <f t="shared" si="136"/>
        <v>9351.653291644936</v>
      </c>
      <c r="J1418" s="9">
        <f t="shared" si="137"/>
        <v>17018.148216735495</v>
      </c>
    </row>
    <row r="1419" spans="1:10">
      <c r="A1419" s="1">
        <v>42158</v>
      </c>
      <c r="B1419" s="9">
        <f>IFERROR(VLOOKUP(A1419,Data!A1422:B2850,2,FALSE),B1418)</f>
        <v>4826.8500979999999</v>
      </c>
      <c r="C1419" s="9">
        <f>IFERROR(VLOOKUP(A1419,Data!D1422:E2832,2,FALSE),C1418)</f>
        <v>9963.9902340000008</v>
      </c>
      <c r="D1419" s="10">
        <f>IFERROR(VLOOKUP(A1419,Data!G1422:H2902,2,FALSE),D1418)</f>
        <v>18076.27</v>
      </c>
      <c r="E1419" s="13">
        <f t="shared" si="132"/>
        <v>0</v>
      </c>
      <c r="F1419" s="13">
        <f t="shared" si="133"/>
        <v>0</v>
      </c>
      <c r="G1419" s="13">
        <f t="shared" si="134"/>
        <v>3.5715197807677434E-3</v>
      </c>
      <c r="H1419" s="9">
        <f t="shared" si="135"/>
        <v>9225.2779291829047</v>
      </c>
      <c r="I1419" s="9">
        <f t="shared" si="136"/>
        <v>9351.653291644936</v>
      </c>
      <c r="J1419" s="9">
        <f t="shared" si="137"/>
        <v>17078.928869723604</v>
      </c>
    </row>
    <row r="1420" spans="1:10">
      <c r="A1420" s="1">
        <v>42159</v>
      </c>
      <c r="B1420" s="9">
        <f>IFERROR(VLOOKUP(A1420,Data!A1423:B2851,2,FALSE),B1419)</f>
        <v>4826.8500979999999</v>
      </c>
      <c r="C1420" s="9">
        <f>IFERROR(VLOOKUP(A1420,Data!D1423:E2833,2,FALSE),C1419)</f>
        <v>9963.9902340000008</v>
      </c>
      <c r="D1420" s="10">
        <f>IFERROR(VLOOKUP(A1420,Data!G1423:H2903,2,FALSE),D1419)</f>
        <v>17905.580000000002</v>
      </c>
      <c r="E1420" s="13">
        <f t="shared" si="132"/>
        <v>0</v>
      </c>
      <c r="F1420" s="13">
        <f t="shared" si="133"/>
        <v>0</v>
      </c>
      <c r="G1420" s="13">
        <f t="shared" si="134"/>
        <v>-9.4427666769747679E-3</v>
      </c>
      <c r="H1420" s="9">
        <f t="shared" si="135"/>
        <v>9225.2779291829047</v>
      </c>
      <c r="I1420" s="9">
        <f t="shared" si="136"/>
        <v>9351.653291644936</v>
      </c>
      <c r="J1420" s="9">
        <f t="shared" si="137"/>
        <v>16917.656529314158</v>
      </c>
    </row>
    <row r="1421" spans="1:10">
      <c r="A1421" s="1">
        <v>42160</v>
      </c>
      <c r="B1421" s="9">
        <f>IFERROR(VLOOKUP(A1421,Data!A1424:B2852,2,FALSE),B1420)</f>
        <v>4826.8500979999999</v>
      </c>
      <c r="C1421" s="9">
        <f>IFERROR(VLOOKUP(A1421,Data!D1424:E2834,2,FALSE),C1420)</f>
        <v>9963.9902340000008</v>
      </c>
      <c r="D1421" s="10">
        <f>IFERROR(VLOOKUP(A1421,Data!G1424:H2904,2,FALSE),D1420)</f>
        <v>17849.46</v>
      </c>
      <c r="E1421" s="13">
        <f t="shared" si="132"/>
        <v>0</v>
      </c>
      <c r="F1421" s="13">
        <f t="shared" si="133"/>
        <v>0</v>
      </c>
      <c r="G1421" s="13">
        <f t="shared" si="134"/>
        <v>-3.1342184950167835E-3</v>
      </c>
      <c r="H1421" s="9">
        <f t="shared" si="135"/>
        <v>9225.2779291829047</v>
      </c>
      <c r="I1421" s="9">
        <f t="shared" si="136"/>
        <v>9351.653291644936</v>
      </c>
      <c r="J1421" s="9">
        <f t="shared" si="137"/>
        <v>16864.63289732764</v>
      </c>
    </row>
    <row r="1422" spans="1:10">
      <c r="A1422" s="1">
        <v>42163</v>
      </c>
      <c r="B1422" s="9">
        <f>IFERROR(VLOOKUP(A1422,Data!A1425:B2853,2,FALSE),B1421)</f>
        <v>4826.8500979999999</v>
      </c>
      <c r="C1422" s="9">
        <f>IFERROR(VLOOKUP(A1422,Data!D1425:E2835,2,FALSE),C1421)</f>
        <v>9963.9902340000008</v>
      </c>
      <c r="D1422" s="10">
        <f>IFERROR(VLOOKUP(A1422,Data!G1425:H2905,2,FALSE),D1421)</f>
        <v>17766.55</v>
      </c>
      <c r="E1422" s="13">
        <f t="shared" si="132"/>
        <v>0</v>
      </c>
      <c r="F1422" s="13">
        <f t="shared" si="133"/>
        <v>0</v>
      </c>
      <c r="G1422" s="13">
        <f t="shared" si="134"/>
        <v>-4.6449584469221957E-3</v>
      </c>
      <c r="H1422" s="9">
        <f t="shared" si="135"/>
        <v>9225.2779291829047</v>
      </c>
      <c r="I1422" s="9">
        <f t="shared" si="136"/>
        <v>9351.653291644936</v>
      </c>
      <c r="J1422" s="9">
        <f t="shared" si="137"/>
        <v>16786.297378296957</v>
      </c>
    </row>
    <row r="1423" spans="1:10">
      <c r="A1423" s="1">
        <v>42164</v>
      </c>
      <c r="B1423" s="9">
        <f>IFERROR(VLOOKUP(A1423,Data!A1426:B2854,2,FALSE),B1422)</f>
        <v>4826.8500979999999</v>
      </c>
      <c r="C1423" s="9">
        <f>IFERROR(VLOOKUP(A1423,Data!D1426:E2836,2,FALSE),C1422)</f>
        <v>9963.9902340000008</v>
      </c>
      <c r="D1423" s="10">
        <f>IFERROR(VLOOKUP(A1423,Data!G1426:H2906,2,FALSE),D1422)</f>
        <v>17764.04</v>
      </c>
      <c r="E1423" s="13">
        <f t="shared" si="132"/>
        <v>0</v>
      </c>
      <c r="F1423" s="13">
        <f t="shared" si="133"/>
        <v>0</v>
      </c>
      <c r="G1423" s="13">
        <f t="shared" si="134"/>
        <v>-1.4127672508159431E-4</v>
      </c>
      <c r="H1423" s="9">
        <f t="shared" si="135"/>
        <v>9225.2779291829047</v>
      </c>
      <c r="I1423" s="9">
        <f t="shared" si="136"/>
        <v>9351.653291644936</v>
      </c>
      <c r="J1423" s="9">
        <f t="shared" si="137"/>
        <v>16783.925865177105</v>
      </c>
    </row>
    <row r="1424" spans="1:10">
      <c r="A1424" s="1">
        <v>42165</v>
      </c>
      <c r="B1424" s="9">
        <f>IFERROR(VLOOKUP(A1424,Data!A1427:B2855,2,FALSE),B1423)</f>
        <v>4826.8500979999999</v>
      </c>
      <c r="C1424" s="9">
        <f>IFERROR(VLOOKUP(A1424,Data!D1427:E2837,2,FALSE),C1423)</f>
        <v>9963.9902340000008</v>
      </c>
      <c r="D1424" s="10">
        <f>IFERROR(VLOOKUP(A1424,Data!G1427:H2907,2,FALSE),D1423)</f>
        <v>18000.400000000001</v>
      </c>
      <c r="E1424" s="13">
        <f t="shared" si="132"/>
        <v>0</v>
      </c>
      <c r="F1424" s="13">
        <f t="shared" si="133"/>
        <v>0</v>
      </c>
      <c r="G1424" s="13">
        <f t="shared" si="134"/>
        <v>1.3305531849736917E-2</v>
      </c>
      <c r="H1424" s="9">
        <f t="shared" si="135"/>
        <v>9225.2779291829047</v>
      </c>
      <c r="I1424" s="9">
        <f t="shared" si="136"/>
        <v>9351.653291644936</v>
      </c>
      <c r="J1424" s="9">
        <f t="shared" si="137"/>
        <v>17007.244925339841</v>
      </c>
    </row>
    <row r="1425" spans="1:10">
      <c r="A1425" s="1">
        <v>42166</v>
      </c>
      <c r="B1425" s="9">
        <f>IFERROR(VLOOKUP(A1425,Data!A1428:B2856,2,FALSE),B1424)</f>
        <v>4826.8500979999999</v>
      </c>
      <c r="C1425" s="9">
        <f>IFERROR(VLOOKUP(A1425,Data!D1428:E2838,2,FALSE),C1424)</f>
        <v>9963.9902340000008</v>
      </c>
      <c r="D1425" s="10">
        <f>IFERROR(VLOOKUP(A1425,Data!G1428:H2908,2,FALSE),D1424)</f>
        <v>18039.37</v>
      </c>
      <c r="E1425" s="13">
        <f t="shared" si="132"/>
        <v>0</v>
      </c>
      <c r="F1425" s="13">
        <f t="shared" si="133"/>
        <v>0</v>
      </c>
      <c r="G1425" s="13">
        <f t="shared" si="134"/>
        <v>2.1649518899578635E-3</v>
      </c>
      <c r="H1425" s="9">
        <f t="shared" si="135"/>
        <v>9225.2779291829047</v>
      </c>
      <c r="I1425" s="9">
        <f t="shared" si="136"/>
        <v>9351.653291644936</v>
      </c>
      <c r="J1425" s="9">
        <f t="shared" si="137"/>
        <v>17044.064792383931</v>
      </c>
    </row>
    <row r="1426" spans="1:10">
      <c r="A1426" s="1">
        <v>42167</v>
      </c>
      <c r="B1426" s="9">
        <f>IFERROR(VLOOKUP(A1426,Data!A1429:B2857,2,FALSE),B1425)</f>
        <v>4826.8500979999999</v>
      </c>
      <c r="C1426" s="9">
        <f>IFERROR(VLOOKUP(A1426,Data!D1429:E2839,2,FALSE),C1425)</f>
        <v>9963.9902340000008</v>
      </c>
      <c r="D1426" s="10">
        <f>IFERROR(VLOOKUP(A1426,Data!G1429:H2909,2,FALSE),D1425)</f>
        <v>17898.84</v>
      </c>
      <c r="E1426" s="13">
        <f t="shared" si="132"/>
        <v>0</v>
      </c>
      <c r="F1426" s="13">
        <f t="shared" si="133"/>
        <v>0</v>
      </c>
      <c r="G1426" s="13">
        <f t="shared" si="134"/>
        <v>-7.7901833600618449E-3</v>
      </c>
      <c r="H1426" s="9">
        <f t="shared" si="135"/>
        <v>9225.2779291829047</v>
      </c>
      <c r="I1426" s="9">
        <f t="shared" si="136"/>
        <v>9351.653291644936</v>
      </c>
      <c r="J1426" s="9">
        <f t="shared" si="137"/>
        <v>16911.288402450486</v>
      </c>
    </row>
    <row r="1427" spans="1:10">
      <c r="A1427" s="1">
        <v>42170</v>
      </c>
      <c r="B1427" s="9">
        <f>IFERROR(VLOOKUP(A1427,Data!A1430:B2858,2,FALSE),B1426)</f>
        <v>4826.8500979999999</v>
      </c>
      <c r="C1427" s="9">
        <f>IFERROR(VLOOKUP(A1427,Data!D1430:E2840,2,FALSE),C1426)</f>
        <v>9963.9902340000008</v>
      </c>
      <c r="D1427" s="10">
        <f>IFERROR(VLOOKUP(A1427,Data!G1430:H2910,2,FALSE),D1426)</f>
        <v>17791.169999999998</v>
      </c>
      <c r="E1427" s="13">
        <f t="shared" si="132"/>
        <v>0</v>
      </c>
      <c r="F1427" s="13">
        <f t="shared" si="133"/>
        <v>0</v>
      </c>
      <c r="G1427" s="13">
        <f t="shared" si="134"/>
        <v>-6.0154736284587099E-3</v>
      </c>
      <c r="H1427" s="9">
        <f t="shared" si="135"/>
        <v>9225.2779291829047</v>
      </c>
      <c r="I1427" s="9">
        <f t="shared" si="136"/>
        <v>9351.653291644936</v>
      </c>
      <c r="J1427" s="9">
        <f t="shared" si="137"/>
        <v>16809.558993042287</v>
      </c>
    </row>
    <row r="1428" spans="1:10">
      <c r="A1428" s="1">
        <v>42171</v>
      </c>
      <c r="B1428" s="9">
        <f>IFERROR(VLOOKUP(A1428,Data!A1431:B2859,2,FALSE),B1427)</f>
        <v>4826.8500979999999</v>
      </c>
      <c r="C1428" s="9">
        <f>IFERROR(VLOOKUP(A1428,Data!D1431:E2841,2,FALSE),C1427)</f>
        <v>9963.9902340000008</v>
      </c>
      <c r="D1428" s="10">
        <f>IFERROR(VLOOKUP(A1428,Data!G1431:H2911,2,FALSE),D1427)</f>
        <v>17904.48</v>
      </c>
      <c r="E1428" s="13">
        <f t="shared" si="132"/>
        <v>0</v>
      </c>
      <c r="F1428" s="13">
        <f t="shared" si="133"/>
        <v>0</v>
      </c>
      <c r="G1428" s="13">
        <f t="shared" si="134"/>
        <v>6.3688897357510113E-3</v>
      </c>
      <c r="H1428" s="9">
        <f t="shared" si="135"/>
        <v>9225.2779291829047</v>
      </c>
      <c r="I1428" s="9">
        <f t="shared" si="136"/>
        <v>9351.653291644936</v>
      </c>
      <c r="J1428" s="9">
        <f t="shared" si="137"/>
        <v>16916.617220775574</v>
      </c>
    </row>
    <row r="1429" spans="1:10">
      <c r="A1429" s="1">
        <v>42172</v>
      </c>
      <c r="B1429" s="9">
        <f>IFERROR(VLOOKUP(A1429,Data!A1432:B2860,2,FALSE),B1428)</f>
        <v>4826.8500979999999</v>
      </c>
      <c r="C1429" s="9">
        <f>IFERROR(VLOOKUP(A1429,Data!D1432:E2842,2,FALSE),C1428)</f>
        <v>9963.9902340000008</v>
      </c>
      <c r="D1429" s="10">
        <f>IFERROR(VLOOKUP(A1429,Data!G1432:H2912,2,FALSE),D1428)</f>
        <v>17935.740000000002</v>
      </c>
      <c r="E1429" s="13">
        <f t="shared" si="132"/>
        <v>0</v>
      </c>
      <c r="F1429" s="13">
        <f t="shared" si="133"/>
        <v>0</v>
      </c>
      <c r="G1429" s="13">
        <f t="shared" si="134"/>
        <v>1.7459317444573669E-3</v>
      </c>
      <c r="H1429" s="9">
        <f t="shared" si="135"/>
        <v>9225.2779291829047</v>
      </c>
      <c r="I1429" s="9">
        <f t="shared" si="136"/>
        <v>9351.653291644936</v>
      </c>
      <c r="J1429" s="9">
        <f t="shared" si="137"/>
        <v>16946.152479790162</v>
      </c>
    </row>
    <row r="1430" spans="1:10">
      <c r="A1430" s="1">
        <v>42173</v>
      </c>
      <c r="B1430" s="9">
        <f>IFERROR(VLOOKUP(A1430,Data!A1433:B2861,2,FALSE),B1429)</f>
        <v>4826.8500979999999</v>
      </c>
      <c r="C1430" s="9">
        <f>IFERROR(VLOOKUP(A1430,Data!D1433:E2843,2,FALSE),C1429)</f>
        <v>9963.9902340000008</v>
      </c>
      <c r="D1430" s="10">
        <f>IFERROR(VLOOKUP(A1430,Data!G1433:H2913,2,FALSE),D1429)</f>
        <v>18115.84</v>
      </c>
      <c r="E1430" s="13">
        <f t="shared" si="132"/>
        <v>0</v>
      </c>
      <c r="F1430" s="13">
        <f t="shared" si="133"/>
        <v>0</v>
      </c>
      <c r="G1430" s="13">
        <f t="shared" si="134"/>
        <v>1.0041403365570561E-2</v>
      </c>
      <c r="H1430" s="9">
        <f t="shared" si="135"/>
        <v>9225.2779291829047</v>
      </c>
      <c r="I1430" s="9">
        <f t="shared" si="136"/>
        <v>9351.653291644936</v>
      </c>
      <c r="J1430" s="9">
        <f t="shared" si="137"/>
        <v>17116.315632334197</v>
      </c>
    </row>
    <row r="1431" spans="1:10">
      <c r="A1431" s="1">
        <v>42174</v>
      </c>
      <c r="B1431" s="9">
        <f>IFERROR(VLOOKUP(A1431,Data!A1434:B2862,2,FALSE),B1430)</f>
        <v>4826.8500979999999</v>
      </c>
      <c r="C1431" s="9">
        <f>IFERROR(VLOOKUP(A1431,Data!D1434:E2844,2,FALSE),C1430)</f>
        <v>9963.9902340000008</v>
      </c>
      <c r="D1431" s="10">
        <f>IFERROR(VLOOKUP(A1431,Data!G1434:H2914,2,FALSE),D1430)</f>
        <v>18015.95</v>
      </c>
      <c r="E1431" s="13">
        <f t="shared" si="132"/>
        <v>0</v>
      </c>
      <c r="F1431" s="13">
        <f t="shared" si="133"/>
        <v>0</v>
      </c>
      <c r="G1431" s="13">
        <f t="shared" si="134"/>
        <v>-5.5139590546173633E-3</v>
      </c>
      <c r="H1431" s="9">
        <f t="shared" si="135"/>
        <v>9225.2779291829047</v>
      </c>
      <c r="I1431" s="9">
        <f t="shared" si="136"/>
        <v>9351.653291644936</v>
      </c>
      <c r="J1431" s="9">
        <f t="shared" si="137"/>
        <v>17021.936968771599</v>
      </c>
    </row>
    <row r="1432" spans="1:10">
      <c r="A1432" s="1">
        <v>42177</v>
      </c>
      <c r="B1432" s="9">
        <f>IFERROR(VLOOKUP(A1432,Data!A1435:B2863,2,FALSE),B1431)</f>
        <v>4826.8500979999999</v>
      </c>
      <c r="C1432" s="9">
        <f>IFERROR(VLOOKUP(A1432,Data!D1435:E2845,2,FALSE),C1431)</f>
        <v>9963.9902340000008</v>
      </c>
      <c r="D1432" s="10">
        <f>IFERROR(VLOOKUP(A1432,Data!G1435:H2915,2,FALSE),D1431)</f>
        <v>18119.78</v>
      </c>
      <c r="E1432" s="13">
        <f t="shared" si="132"/>
        <v>0</v>
      </c>
      <c r="F1432" s="13">
        <f t="shared" si="133"/>
        <v>0</v>
      </c>
      <c r="G1432" s="13">
        <f t="shared" si="134"/>
        <v>5.7632264743184844E-3</v>
      </c>
      <c r="H1432" s="9">
        <f t="shared" si="135"/>
        <v>9225.2779291829047</v>
      </c>
      <c r="I1432" s="9">
        <f t="shared" si="136"/>
        <v>9351.653291644936</v>
      </c>
      <c r="J1432" s="9">
        <f t="shared" si="137"/>
        <v>17120.038246554206</v>
      </c>
    </row>
    <row r="1433" spans="1:10">
      <c r="A1433" s="1">
        <v>42178</v>
      </c>
      <c r="B1433" s="9">
        <f>IFERROR(VLOOKUP(A1433,Data!A1436:B2864,2,FALSE),B1432)</f>
        <v>4826.8500979999999</v>
      </c>
      <c r="C1433" s="9">
        <f>IFERROR(VLOOKUP(A1433,Data!D1436:E2846,2,FALSE),C1432)</f>
        <v>9963.9902340000008</v>
      </c>
      <c r="D1433" s="10">
        <f>IFERROR(VLOOKUP(A1433,Data!G1436:H2916,2,FALSE),D1432)</f>
        <v>18144.07</v>
      </c>
      <c r="E1433" s="13">
        <f t="shared" si="132"/>
        <v>0</v>
      </c>
      <c r="F1433" s="13">
        <f t="shared" si="133"/>
        <v>0</v>
      </c>
      <c r="G1433" s="13">
        <f t="shared" si="134"/>
        <v>1.3405240019470918E-3</v>
      </c>
      <c r="H1433" s="9">
        <f t="shared" si="135"/>
        <v>9225.2779291829047</v>
      </c>
      <c r="I1433" s="9">
        <f t="shared" si="136"/>
        <v>9351.653291644936</v>
      </c>
      <c r="J1433" s="9">
        <f t="shared" si="137"/>
        <v>17142.988068737963</v>
      </c>
    </row>
    <row r="1434" spans="1:10">
      <c r="A1434" s="1">
        <v>42179</v>
      </c>
      <c r="B1434" s="9">
        <f>IFERROR(VLOOKUP(A1434,Data!A1437:B2865,2,FALSE),B1433)</f>
        <v>4826.8500979999999</v>
      </c>
      <c r="C1434" s="9">
        <f>IFERROR(VLOOKUP(A1434,Data!D1437:E2847,2,FALSE),C1433)</f>
        <v>9963.9902340000008</v>
      </c>
      <c r="D1434" s="10">
        <f>IFERROR(VLOOKUP(A1434,Data!G1437:H2917,2,FALSE),D1433)</f>
        <v>17966.07</v>
      </c>
      <c r="E1434" s="13">
        <f t="shared" si="132"/>
        <v>0</v>
      </c>
      <c r="F1434" s="13">
        <f t="shared" si="133"/>
        <v>0</v>
      </c>
      <c r="G1434" s="13">
        <f t="shared" si="134"/>
        <v>-9.8103677950977918E-3</v>
      </c>
      <c r="H1434" s="9">
        <f t="shared" si="135"/>
        <v>9225.2779291829047</v>
      </c>
      <c r="I1434" s="9">
        <f t="shared" si="136"/>
        <v>9351.653291644936</v>
      </c>
      <c r="J1434" s="9">
        <f t="shared" si="137"/>
        <v>16974.809050676671</v>
      </c>
    </row>
    <row r="1435" spans="1:10">
      <c r="A1435" s="1">
        <v>42180</v>
      </c>
      <c r="B1435" s="9">
        <f>IFERROR(VLOOKUP(A1435,Data!A1438:B2866,2,FALSE),B1434)</f>
        <v>4826.8500979999999</v>
      </c>
      <c r="C1435" s="9">
        <f>IFERROR(VLOOKUP(A1435,Data!D1438:E2848,2,FALSE),C1434)</f>
        <v>9963.9902340000008</v>
      </c>
      <c r="D1435" s="10">
        <f>IFERROR(VLOOKUP(A1435,Data!G1438:H2918,2,FALSE),D1434)</f>
        <v>17890.36</v>
      </c>
      <c r="E1435" s="13">
        <f t="shared" si="132"/>
        <v>0</v>
      </c>
      <c r="F1435" s="13">
        <f t="shared" si="133"/>
        <v>0</v>
      </c>
      <c r="G1435" s="13">
        <f t="shared" si="134"/>
        <v>-4.2140546040396777E-3</v>
      </c>
      <c r="H1435" s="9">
        <f t="shared" si="135"/>
        <v>9225.2779291829047</v>
      </c>
      <c r="I1435" s="9">
        <f t="shared" si="136"/>
        <v>9351.653291644936</v>
      </c>
      <c r="J1435" s="9">
        <f t="shared" si="137"/>
        <v>16903.276278443973</v>
      </c>
    </row>
    <row r="1436" spans="1:10">
      <c r="A1436" s="1">
        <v>42181</v>
      </c>
      <c r="B1436" s="9">
        <f>IFERROR(VLOOKUP(A1436,Data!A1439:B2867,2,FALSE),B1435)</f>
        <v>4826.8500979999999</v>
      </c>
      <c r="C1436" s="9">
        <f>IFERROR(VLOOKUP(A1436,Data!D1439:E2849,2,FALSE),C1435)</f>
        <v>9963.9902340000008</v>
      </c>
      <c r="D1436" s="10">
        <f>IFERROR(VLOOKUP(A1436,Data!G1439:H2919,2,FALSE),D1435)</f>
        <v>17946.68</v>
      </c>
      <c r="E1436" s="13">
        <f t="shared" si="132"/>
        <v>0</v>
      </c>
      <c r="F1436" s="13">
        <f t="shared" si="133"/>
        <v>0</v>
      </c>
      <c r="G1436" s="13">
        <f t="shared" si="134"/>
        <v>3.1480640970891422E-3</v>
      </c>
      <c r="H1436" s="9">
        <f t="shared" si="135"/>
        <v>9225.2779291829047</v>
      </c>
      <c r="I1436" s="9">
        <f t="shared" si="136"/>
        <v>9351.653291644936</v>
      </c>
      <c r="J1436" s="9">
        <f t="shared" si="137"/>
        <v>16956.488875619321</v>
      </c>
    </row>
    <row r="1437" spans="1:10">
      <c r="A1437" s="1">
        <v>42184</v>
      </c>
      <c r="B1437" s="9">
        <f>IFERROR(VLOOKUP(A1437,Data!A1440:B2868,2,FALSE),B1436)</f>
        <v>4826.8500979999999</v>
      </c>
      <c r="C1437" s="9">
        <f>IFERROR(VLOOKUP(A1437,Data!D1440:E2850,2,FALSE),C1436)</f>
        <v>9963.9902340000008</v>
      </c>
      <c r="D1437" s="10">
        <f>IFERROR(VLOOKUP(A1437,Data!G1440:H2920,2,FALSE),D1436)</f>
        <v>17596.349999999999</v>
      </c>
      <c r="E1437" s="13">
        <f t="shared" si="132"/>
        <v>0</v>
      </c>
      <c r="F1437" s="13">
        <f t="shared" si="133"/>
        <v>0</v>
      </c>
      <c r="G1437" s="13">
        <f t="shared" si="134"/>
        <v>-1.9520602139225848E-2</v>
      </c>
      <c r="H1437" s="9">
        <f t="shared" si="135"/>
        <v>9225.2779291829047</v>
      </c>
      <c r="I1437" s="9">
        <f t="shared" si="136"/>
        <v>9351.653291644936</v>
      </c>
      <c r="J1437" s="9">
        <f t="shared" si="137"/>
        <v>16625.488002600148</v>
      </c>
    </row>
    <row r="1438" spans="1:10">
      <c r="A1438" s="1">
        <v>42185</v>
      </c>
      <c r="B1438" s="9">
        <f>IFERROR(VLOOKUP(A1438,Data!A1441:B2869,2,FALSE),B1437)</f>
        <v>4826.8500979999999</v>
      </c>
      <c r="C1438" s="9">
        <f>IFERROR(VLOOKUP(A1438,Data!D1441:E2851,2,FALSE),C1437)</f>
        <v>9963.9902340000008</v>
      </c>
      <c r="D1438" s="10">
        <f>IFERROR(VLOOKUP(A1438,Data!G1441:H2921,2,FALSE),D1437)</f>
        <v>17619.509999999998</v>
      </c>
      <c r="E1438" s="13">
        <f t="shared" si="132"/>
        <v>0</v>
      </c>
      <c r="F1438" s="13">
        <f t="shared" si="133"/>
        <v>0</v>
      </c>
      <c r="G1438" s="13">
        <f t="shared" si="134"/>
        <v>1.3161820491181329E-3</v>
      </c>
      <c r="H1438" s="9">
        <f t="shared" si="135"/>
        <v>9225.2779291829047</v>
      </c>
      <c r="I1438" s="9">
        <f t="shared" si="136"/>
        <v>9351.653291644936</v>
      </c>
      <c r="J1438" s="9">
        <f t="shared" si="137"/>
        <v>16647.370171466999</v>
      </c>
    </row>
    <row r="1439" spans="1:10">
      <c r="A1439" s="1">
        <v>42186</v>
      </c>
      <c r="B1439" s="9">
        <f>IFERROR(VLOOKUP(A1439,Data!A1442:B2870,2,FALSE),B1438)</f>
        <v>4826.8500979999999</v>
      </c>
      <c r="C1439" s="9">
        <f>IFERROR(VLOOKUP(A1439,Data!D1442:E2852,2,FALSE),C1438)</f>
        <v>9963.9902340000008</v>
      </c>
      <c r="D1439" s="10">
        <f>IFERROR(VLOOKUP(A1439,Data!G1442:H2922,2,FALSE),D1438)</f>
        <v>17757.91</v>
      </c>
      <c r="E1439" s="13">
        <f t="shared" si="132"/>
        <v>0</v>
      </c>
      <c r="F1439" s="13">
        <f t="shared" si="133"/>
        <v>0</v>
      </c>
      <c r="G1439" s="13">
        <f t="shared" si="134"/>
        <v>7.8549289963229102E-3</v>
      </c>
      <c r="H1439" s="9">
        <f t="shared" si="135"/>
        <v>9225.2779291829047</v>
      </c>
      <c r="I1439" s="9">
        <f t="shared" si="136"/>
        <v>9351.653291644936</v>
      </c>
      <c r="J1439" s="9">
        <f t="shared" si="137"/>
        <v>16778.134082139379</v>
      </c>
    </row>
    <row r="1440" spans="1:10">
      <c r="A1440" s="1">
        <v>42187</v>
      </c>
      <c r="B1440" s="9">
        <f>IFERROR(VLOOKUP(A1440,Data!A1443:B2871,2,FALSE),B1439)</f>
        <v>4826.8500979999999</v>
      </c>
      <c r="C1440" s="9">
        <f>IFERROR(VLOOKUP(A1440,Data!D1443:E2853,2,FALSE),C1439)</f>
        <v>9963.9902340000008</v>
      </c>
      <c r="D1440" s="10">
        <f>IFERROR(VLOOKUP(A1440,Data!G1443:H2923,2,FALSE),D1439)</f>
        <v>17730.11</v>
      </c>
      <c r="E1440" s="13">
        <f t="shared" si="132"/>
        <v>0</v>
      </c>
      <c r="F1440" s="13">
        <f t="shared" si="133"/>
        <v>0</v>
      </c>
      <c r="G1440" s="13">
        <f t="shared" si="134"/>
        <v>-1.5654995435836353E-3</v>
      </c>
      <c r="H1440" s="9">
        <f t="shared" si="135"/>
        <v>9225.2779291829047</v>
      </c>
      <c r="I1440" s="9">
        <f t="shared" si="136"/>
        <v>9351.653291644936</v>
      </c>
      <c r="J1440" s="9">
        <f t="shared" si="137"/>
        <v>16751.867920891604</v>
      </c>
    </row>
    <row r="1441" spans="1:10">
      <c r="A1441" s="1">
        <v>42188</v>
      </c>
      <c r="B1441" s="9">
        <f>IFERROR(VLOOKUP(A1441,Data!A1444:B2872,2,FALSE),B1440)</f>
        <v>4826.8500979999999</v>
      </c>
      <c r="C1441" s="9">
        <f>IFERROR(VLOOKUP(A1441,Data!D1444:E2854,2,FALSE),C1440)</f>
        <v>9963.9902340000008</v>
      </c>
      <c r="D1441" s="10">
        <f>IFERROR(VLOOKUP(A1441,Data!G1444:H2924,2,FALSE),D1440)</f>
        <v>17730.11</v>
      </c>
      <c r="E1441" s="13">
        <f t="shared" si="132"/>
        <v>0</v>
      </c>
      <c r="F1441" s="13">
        <f t="shared" si="133"/>
        <v>0</v>
      </c>
      <c r="G1441" s="13">
        <f t="shared" si="134"/>
        <v>0</v>
      </c>
      <c r="H1441" s="9">
        <f t="shared" si="135"/>
        <v>9225.2779291829047</v>
      </c>
      <c r="I1441" s="9">
        <f t="shared" si="136"/>
        <v>9351.653291644936</v>
      </c>
      <c r="J1441" s="9">
        <f t="shared" si="137"/>
        <v>16751.867920891604</v>
      </c>
    </row>
    <row r="1442" spans="1:10">
      <c r="A1442" s="1">
        <v>42191</v>
      </c>
      <c r="B1442" s="9">
        <f>IFERROR(VLOOKUP(A1442,Data!A1445:B2873,2,FALSE),B1441)</f>
        <v>4826.8500979999999</v>
      </c>
      <c r="C1442" s="9">
        <f>IFERROR(VLOOKUP(A1442,Data!D1445:E2855,2,FALSE),C1441)</f>
        <v>9963.9902340000008</v>
      </c>
      <c r="D1442" s="10">
        <f>IFERROR(VLOOKUP(A1442,Data!G1445:H2925,2,FALSE),D1441)</f>
        <v>17683.580000000002</v>
      </c>
      <c r="E1442" s="13">
        <f t="shared" si="132"/>
        <v>0</v>
      </c>
      <c r="F1442" s="13">
        <f t="shared" si="133"/>
        <v>0</v>
      </c>
      <c r="G1442" s="13">
        <f t="shared" si="134"/>
        <v>-2.6243492003151041E-3</v>
      </c>
      <c r="H1442" s="9">
        <f t="shared" si="135"/>
        <v>9225.2779291829047</v>
      </c>
      <c r="I1442" s="9">
        <f t="shared" si="136"/>
        <v>9351.653291644936</v>
      </c>
      <c r="J1442" s="9">
        <f t="shared" si="137"/>
        <v>16707.905169709629</v>
      </c>
    </row>
    <row r="1443" spans="1:10">
      <c r="A1443" s="1">
        <v>42192</v>
      </c>
      <c r="B1443" s="9">
        <f>IFERROR(VLOOKUP(A1443,Data!A1446:B2874,2,FALSE),B1442)</f>
        <v>4826.8500979999999</v>
      </c>
      <c r="C1443" s="9">
        <f>IFERROR(VLOOKUP(A1443,Data!D1446:E2856,2,FALSE),C1442)</f>
        <v>9963.9902340000008</v>
      </c>
      <c r="D1443" s="10">
        <f>IFERROR(VLOOKUP(A1443,Data!G1446:H2926,2,FALSE),D1442)</f>
        <v>17776.91</v>
      </c>
      <c r="E1443" s="13">
        <f t="shared" si="132"/>
        <v>0</v>
      </c>
      <c r="F1443" s="13">
        <f t="shared" si="133"/>
        <v>0</v>
      </c>
      <c r="G1443" s="13">
        <f t="shared" si="134"/>
        <v>5.2777774636130299E-3</v>
      </c>
      <c r="H1443" s="9">
        <f t="shared" si="135"/>
        <v>9225.2779291829047</v>
      </c>
      <c r="I1443" s="9">
        <f t="shared" si="136"/>
        <v>9351.653291644936</v>
      </c>
      <c r="J1443" s="9">
        <f t="shared" si="137"/>
        <v>16796.085775078507</v>
      </c>
    </row>
    <row r="1444" spans="1:10">
      <c r="A1444" s="1">
        <v>42193</v>
      </c>
      <c r="B1444" s="9">
        <f>IFERROR(VLOOKUP(A1444,Data!A1447:B2875,2,FALSE),B1443)</f>
        <v>4826.8500979999999</v>
      </c>
      <c r="C1444" s="9">
        <f>IFERROR(VLOOKUP(A1444,Data!D1447:E2857,2,FALSE),C1443)</f>
        <v>9963.9902340000008</v>
      </c>
      <c r="D1444" s="10">
        <f>IFERROR(VLOOKUP(A1444,Data!G1447:H2927,2,FALSE),D1443)</f>
        <v>17515.419999999998</v>
      </c>
      <c r="E1444" s="13">
        <f t="shared" si="132"/>
        <v>0</v>
      </c>
      <c r="F1444" s="13">
        <f t="shared" si="133"/>
        <v>0</v>
      </c>
      <c r="G1444" s="13">
        <f t="shared" si="134"/>
        <v>-1.4709530508958058E-2</v>
      </c>
      <c r="H1444" s="9">
        <f t="shared" si="135"/>
        <v>9225.2779291829047</v>
      </c>
      <c r="I1444" s="9">
        <f t="shared" si="136"/>
        <v>9351.653291644936</v>
      </c>
      <c r="J1444" s="9">
        <f t="shared" si="137"/>
        <v>16549.023238938913</v>
      </c>
    </row>
    <row r="1445" spans="1:10">
      <c r="A1445" s="1">
        <v>42194</v>
      </c>
      <c r="B1445" s="9">
        <f>IFERROR(VLOOKUP(A1445,Data!A1448:B2876,2,FALSE),B1444)</f>
        <v>4826.8500979999999</v>
      </c>
      <c r="C1445" s="9">
        <f>IFERROR(VLOOKUP(A1445,Data!D1448:E2858,2,FALSE),C1444)</f>
        <v>9963.9902340000008</v>
      </c>
      <c r="D1445" s="10">
        <f>IFERROR(VLOOKUP(A1445,Data!G1448:H2928,2,FALSE),D1444)</f>
        <v>17548.62</v>
      </c>
      <c r="E1445" s="13">
        <f t="shared" si="132"/>
        <v>0</v>
      </c>
      <c r="F1445" s="13">
        <f t="shared" si="133"/>
        <v>0</v>
      </c>
      <c r="G1445" s="13">
        <f t="shared" si="134"/>
        <v>1.895472674934471E-3</v>
      </c>
      <c r="H1445" s="9">
        <f t="shared" si="135"/>
        <v>9225.2779291829047</v>
      </c>
      <c r="I1445" s="9">
        <f t="shared" si="136"/>
        <v>9351.653291644936</v>
      </c>
      <c r="J1445" s="9">
        <f t="shared" si="137"/>
        <v>16580.391460285176</v>
      </c>
    </row>
    <row r="1446" spans="1:10">
      <c r="A1446" s="1">
        <v>42195</v>
      </c>
      <c r="B1446" s="9">
        <f>IFERROR(VLOOKUP(A1446,Data!A1449:B2877,2,FALSE),B1445)</f>
        <v>4826.8500979999999</v>
      </c>
      <c r="C1446" s="9">
        <f>IFERROR(VLOOKUP(A1446,Data!D1449:E2859,2,FALSE),C1445)</f>
        <v>9963.9902340000008</v>
      </c>
      <c r="D1446" s="10">
        <f>IFERROR(VLOOKUP(A1446,Data!G1449:H2929,2,FALSE),D1445)</f>
        <v>17760.41</v>
      </c>
      <c r="E1446" s="13">
        <f t="shared" si="132"/>
        <v>0</v>
      </c>
      <c r="F1446" s="13">
        <f t="shared" si="133"/>
        <v>0</v>
      </c>
      <c r="G1446" s="13">
        <f t="shared" si="134"/>
        <v>1.2068755263946731E-2</v>
      </c>
      <c r="H1446" s="9">
        <f t="shared" si="135"/>
        <v>9225.2779291829047</v>
      </c>
      <c r="I1446" s="9">
        <f t="shared" si="136"/>
        <v>9351.653291644936</v>
      </c>
      <c r="J1446" s="9">
        <f t="shared" si="137"/>
        <v>16780.496146999791</v>
      </c>
    </row>
    <row r="1447" spans="1:10">
      <c r="A1447" s="1">
        <v>42198</v>
      </c>
      <c r="B1447" s="9">
        <f>IFERROR(VLOOKUP(A1447,Data!A1450:B2878,2,FALSE),B1446)</f>
        <v>4826.8500979999999</v>
      </c>
      <c r="C1447" s="9">
        <f>IFERROR(VLOOKUP(A1447,Data!D1450:E2860,2,FALSE),C1446)</f>
        <v>9963.9902340000008</v>
      </c>
      <c r="D1447" s="10">
        <f>IFERROR(VLOOKUP(A1447,Data!G1450:H2930,2,FALSE),D1446)</f>
        <v>17977.68</v>
      </c>
      <c r="E1447" s="13">
        <f t="shared" si="132"/>
        <v>0</v>
      </c>
      <c r="F1447" s="13">
        <f t="shared" si="133"/>
        <v>0</v>
      </c>
      <c r="G1447" s="13">
        <f t="shared" si="134"/>
        <v>1.2233388756228062E-2</v>
      </c>
      <c r="H1447" s="9">
        <f t="shared" si="135"/>
        <v>9225.2779291829047</v>
      </c>
      <c r="I1447" s="9">
        <f t="shared" si="136"/>
        <v>9351.653291644936</v>
      </c>
      <c r="J1447" s="9">
        <f t="shared" si="137"/>
        <v>16985.778479888424</v>
      </c>
    </row>
    <row r="1448" spans="1:10">
      <c r="A1448" s="1">
        <v>42199</v>
      </c>
      <c r="B1448" s="9">
        <f>IFERROR(VLOOKUP(A1448,Data!A1451:B2879,2,FALSE),B1447)</f>
        <v>4826.8500979999999</v>
      </c>
      <c r="C1448" s="9">
        <f>IFERROR(VLOOKUP(A1448,Data!D1451:E2861,2,FALSE),C1447)</f>
        <v>9963.9902340000008</v>
      </c>
      <c r="D1448" s="10">
        <f>IFERROR(VLOOKUP(A1448,Data!G1451:H2931,2,FALSE),D1447)</f>
        <v>18053.580000000002</v>
      </c>
      <c r="E1448" s="13">
        <f t="shared" si="132"/>
        <v>0</v>
      </c>
      <c r="F1448" s="13">
        <f t="shared" si="133"/>
        <v>0</v>
      </c>
      <c r="G1448" s="13">
        <f t="shared" si="134"/>
        <v>4.2219018249296603E-3</v>
      </c>
      <c r="H1448" s="9">
        <f t="shared" si="135"/>
        <v>9225.2779291829047</v>
      </c>
      <c r="I1448" s="9">
        <f t="shared" si="136"/>
        <v>9351.653291644936</v>
      </c>
      <c r="J1448" s="9">
        <f t="shared" si="137"/>
        <v>17057.490769050517</v>
      </c>
    </row>
    <row r="1449" spans="1:10">
      <c r="A1449" s="1">
        <v>42200</v>
      </c>
      <c r="B1449" s="9">
        <f>IFERROR(VLOOKUP(A1449,Data!A1452:B2880,2,FALSE),B1448)</f>
        <v>4826.8500979999999</v>
      </c>
      <c r="C1449" s="9">
        <f>IFERROR(VLOOKUP(A1449,Data!D1452:E2862,2,FALSE),C1448)</f>
        <v>9963.9902340000008</v>
      </c>
      <c r="D1449" s="10">
        <f>IFERROR(VLOOKUP(A1449,Data!G1452:H2932,2,FALSE),D1448)</f>
        <v>18050.169999999998</v>
      </c>
      <c r="E1449" s="13">
        <f t="shared" si="132"/>
        <v>0</v>
      </c>
      <c r="F1449" s="13">
        <f t="shared" si="133"/>
        <v>0</v>
      </c>
      <c r="G1449" s="13">
        <f t="shared" si="134"/>
        <v>-1.8888220508084778E-4</v>
      </c>
      <c r="H1449" s="9">
        <f t="shared" si="135"/>
        <v>9225.2779291829047</v>
      </c>
      <c r="I1449" s="9">
        <f t="shared" si="136"/>
        <v>9351.653291644936</v>
      </c>
      <c r="J1449" s="9">
        <f t="shared" si="137"/>
        <v>17054.268912580912</v>
      </c>
    </row>
    <row r="1450" spans="1:10">
      <c r="A1450" s="1">
        <v>42201</v>
      </c>
      <c r="B1450" s="9">
        <f>IFERROR(VLOOKUP(A1450,Data!A1453:B2881,2,FALSE),B1449)</f>
        <v>4826.8500979999999</v>
      </c>
      <c r="C1450" s="9">
        <f>IFERROR(VLOOKUP(A1450,Data!D1453:E2863,2,FALSE),C1449)</f>
        <v>9963.9902340000008</v>
      </c>
      <c r="D1450" s="10">
        <f>IFERROR(VLOOKUP(A1450,Data!G1453:H2933,2,FALSE),D1449)</f>
        <v>18120.25</v>
      </c>
      <c r="E1450" s="13">
        <f t="shared" si="132"/>
        <v>0</v>
      </c>
      <c r="F1450" s="13">
        <f t="shared" si="133"/>
        <v>0</v>
      </c>
      <c r="G1450" s="13">
        <f t="shared" si="134"/>
        <v>3.8825119098602257E-3</v>
      </c>
      <c r="H1450" s="9">
        <f t="shared" si="135"/>
        <v>9225.2779291829047</v>
      </c>
      <c r="I1450" s="9">
        <f t="shared" si="136"/>
        <v>9351.653291644936</v>
      </c>
      <c r="J1450" s="9">
        <f t="shared" si="137"/>
        <v>17120.482314747966</v>
      </c>
    </row>
    <row r="1451" spans="1:10">
      <c r="A1451" s="1">
        <v>42202</v>
      </c>
      <c r="B1451" s="9">
        <f>IFERROR(VLOOKUP(A1451,Data!A1454:B2882,2,FALSE),B1450)</f>
        <v>4826.8500979999999</v>
      </c>
      <c r="C1451" s="9">
        <f>IFERROR(VLOOKUP(A1451,Data!D1454:E2864,2,FALSE),C1450)</f>
        <v>9963.9902340000008</v>
      </c>
      <c r="D1451" s="10">
        <f>IFERROR(VLOOKUP(A1451,Data!G1454:H2934,2,FALSE),D1450)</f>
        <v>18086.45</v>
      </c>
      <c r="E1451" s="13">
        <f t="shared" si="132"/>
        <v>0</v>
      </c>
      <c r="F1451" s="13">
        <f t="shared" si="133"/>
        <v>0</v>
      </c>
      <c r="G1451" s="13">
        <f t="shared" si="134"/>
        <v>-1.86531642775344E-3</v>
      </c>
      <c r="H1451" s="9">
        <f t="shared" si="135"/>
        <v>9225.2779291829047</v>
      </c>
      <c r="I1451" s="9">
        <f t="shared" si="136"/>
        <v>9351.653291644936</v>
      </c>
      <c r="J1451" s="9">
        <f t="shared" si="137"/>
        <v>17088.547197835203</v>
      </c>
    </row>
    <row r="1452" spans="1:10">
      <c r="A1452" s="1">
        <v>42205</v>
      </c>
      <c r="B1452" s="9">
        <f>IFERROR(VLOOKUP(A1452,Data!A1455:B2883,2,FALSE),B1451)</f>
        <v>4826.8500979999999</v>
      </c>
      <c r="C1452" s="9">
        <f>IFERROR(VLOOKUP(A1452,Data!D1455:E2865,2,FALSE),C1451)</f>
        <v>9963.9902340000008</v>
      </c>
      <c r="D1452" s="10">
        <f>IFERROR(VLOOKUP(A1452,Data!G1455:H2935,2,FALSE),D1451)</f>
        <v>18100.41</v>
      </c>
      <c r="E1452" s="13">
        <f t="shared" si="132"/>
        <v>0</v>
      </c>
      <c r="F1452" s="13">
        <f t="shared" si="133"/>
        <v>0</v>
      </c>
      <c r="G1452" s="13">
        <f t="shared" si="134"/>
        <v>7.7184853854676437E-4</v>
      </c>
      <c r="H1452" s="9">
        <f t="shared" si="135"/>
        <v>9225.2779291829047</v>
      </c>
      <c r="I1452" s="9">
        <f t="shared" si="136"/>
        <v>9351.653291644936</v>
      </c>
      <c r="J1452" s="9">
        <f t="shared" si="137"/>
        <v>17101.736968015743</v>
      </c>
    </row>
    <row r="1453" spans="1:10">
      <c r="A1453" s="1">
        <v>42206</v>
      </c>
      <c r="B1453" s="9">
        <f>IFERROR(VLOOKUP(A1453,Data!A1456:B2884,2,FALSE),B1452)</f>
        <v>4826.8500979999999</v>
      </c>
      <c r="C1453" s="9">
        <f>IFERROR(VLOOKUP(A1453,Data!D1456:E2866,2,FALSE),C1452)</f>
        <v>9963.9902340000008</v>
      </c>
      <c r="D1453" s="10">
        <f>IFERROR(VLOOKUP(A1453,Data!G1456:H2936,2,FALSE),D1452)</f>
        <v>17919.29</v>
      </c>
      <c r="E1453" s="13">
        <f t="shared" si="132"/>
        <v>0</v>
      </c>
      <c r="F1453" s="13">
        <f t="shared" si="133"/>
        <v>0</v>
      </c>
      <c r="G1453" s="13">
        <f t="shared" si="134"/>
        <v>-1.0006403169872891E-2</v>
      </c>
      <c r="H1453" s="9">
        <f t="shared" si="135"/>
        <v>9225.2779291829047</v>
      </c>
      <c r="I1453" s="9">
        <f t="shared" si="136"/>
        <v>9351.653291644936</v>
      </c>
      <c r="J1453" s="9">
        <f t="shared" si="137"/>
        <v>16930.610093008658</v>
      </c>
    </row>
    <row r="1454" spans="1:10">
      <c r="A1454" s="1">
        <v>42207</v>
      </c>
      <c r="B1454" s="9">
        <f>IFERROR(VLOOKUP(A1454,Data!A1457:B2885,2,FALSE),B1453)</f>
        <v>4826.8500979999999</v>
      </c>
      <c r="C1454" s="9">
        <f>IFERROR(VLOOKUP(A1454,Data!D1457:E2867,2,FALSE),C1453)</f>
        <v>9963.9902340000008</v>
      </c>
      <c r="D1454" s="10">
        <f>IFERROR(VLOOKUP(A1454,Data!G1457:H2937,2,FALSE),D1453)</f>
        <v>17851.04</v>
      </c>
      <c r="E1454" s="13">
        <f t="shared" si="132"/>
        <v>0</v>
      </c>
      <c r="F1454" s="13">
        <f t="shared" si="133"/>
        <v>0</v>
      </c>
      <c r="G1454" s="13">
        <f t="shared" si="134"/>
        <v>-3.8087446545036104E-3</v>
      </c>
      <c r="H1454" s="9">
        <f t="shared" si="135"/>
        <v>9225.2779291829047</v>
      </c>
      <c r="I1454" s="9">
        <f t="shared" si="136"/>
        <v>9351.653291644936</v>
      </c>
      <c r="J1454" s="9">
        <f t="shared" si="137"/>
        <v>16866.125722319426</v>
      </c>
    </row>
    <row r="1455" spans="1:10">
      <c r="A1455" s="1">
        <v>42208</v>
      </c>
      <c r="B1455" s="9">
        <f>IFERROR(VLOOKUP(A1455,Data!A1458:B2886,2,FALSE),B1454)</f>
        <v>4826.8500979999999</v>
      </c>
      <c r="C1455" s="9">
        <f>IFERROR(VLOOKUP(A1455,Data!D1458:E2868,2,FALSE),C1454)</f>
        <v>9963.9902340000008</v>
      </c>
      <c r="D1455" s="10">
        <f>IFERROR(VLOOKUP(A1455,Data!G1458:H2938,2,FALSE),D1454)</f>
        <v>17731.919999999998</v>
      </c>
      <c r="E1455" s="13">
        <f t="shared" si="132"/>
        <v>0</v>
      </c>
      <c r="F1455" s="13">
        <f t="shared" si="133"/>
        <v>0</v>
      </c>
      <c r="G1455" s="13">
        <f t="shared" si="134"/>
        <v>-6.6730005646731287E-3</v>
      </c>
      <c r="H1455" s="9">
        <f t="shared" si="135"/>
        <v>9225.2779291829047</v>
      </c>
      <c r="I1455" s="9">
        <f t="shared" si="136"/>
        <v>9351.653291644936</v>
      </c>
      <c r="J1455" s="9">
        <f t="shared" si="137"/>
        <v>16753.578055850539</v>
      </c>
    </row>
    <row r="1456" spans="1:10">
      <c r="A1456" s="1">
        <v>42209</v>
      </c>
      <c r="B1456" s="9">
        <f>IFERROR(VLOOKUP(A1456,Data!A1459:B2887,2,FALSE),B1455)</f>
        <v>4826.8500979999999</v>
      </c>
      <c r="C1456" s="9">
        <f>IFERROR(VLOOKUP(A1456,Data!D1459:E2869,2,FALSE),C1455)</f>
        <v>9963.9902340000008</v>
      </c>
      <c r="D1456" s="10">
        <f>IFERROR(VLOOKUP(A1456,Data!G1459:H2939,2,FALSE),D1455)</f>
        <v>17568.53</v>
      </c>
      <c r="E1456" s="13">
        <f t="shared" si="132"/>
        <v>0</v>
      </c>
      <c r="F1456" s="13">
        <f t="shared" si="133"/>
        <v>0</v>
      </c>
      <c r="G1456" s="13">
        <f t="shared" si="134"/>
        <v>-9.214456189741406E-3</v>
      </c>
      <c r="H1456" s="9">
        <f t="shared" si="135"/>
        <v>9225.2779291829047</v>
      </c>
      <c r="I1456" s="9">
        <f t="shared" si="136"/>
        <v>9351.653291644936</v>
      </c>
      <c r="J1456" s="9">
        <f t="shared" si="137"/>
        <v>16599.202944833491</v>
      </c>
    </row>
    <row r="1457" spans="1:10">
      <c r="A1457" s="1">
        <v>42212</v>
      </c>
      <c r="B1457" s="9">
        <f>IFERROR(VLOOKUP(A1457,Data!A1460:B2888,2,FALSE),B1456)</f>
        <v>4826.8500979999999</v>
      </c>
      <c r="C1457" s="9">
        <f>IFERROR(VLOOKUP(A1457,Data!D1460:E2870,2,FALSE),C1456)</f>
        <v>9963.9902340000008</v>
      </c>
      <c r="D1457" s="10">
        <f>IFERROR(VLOOKUP(A1457,Data!G1460:H2940,2,FALSE),D1456)</f>
        <v>17440.59</v>
      </c>
      <c r="E1457" s="13">
        <f t="shared" si="132"/>
        <v>0</v>
      </c>
      <c r="F1457" s="13">
        <f t="shared" si="133"/>
        <v>0</v>
      </c>
      <c r="G1457" s="13">
        <f t="shared" si="134"/>
        <v>-7.282339501369705E-3</v>
      </c>
      <c r="H1457" s="9">
        <f t="shared" si="135"/>
        <v>9225.2779291829047</v>
      </c>
      <c r="I1457" s="9">
        <f t="shared" si="136"/>
        <v>9351.653291644936</v>
      </c>
      <c r="J1457" s="9">
        <f t="shared" si="137"/>
        <v>16478.321913537078</v>
      </c>
    </row>
    <row r="1458" spans="1:10">
      <c r="A1458" s="1">
        <v>42213</v>
      </c>
      <c r="B1458" s="9">
        <f>IFERROR(VLOOKUP(A1458,Data!A1461:B2889,2,FALSE),B1457)</f>
        <v>4826.8500979999999</v>
      </c>
      <c r="C1458" s="9">
        <f>IFERROR(VLOOKUP(A1458,Data!D1461:E2871,2,FALSE),C1457)</f>
        <v>9963.9902340000008</v>
      </c>
      <c r="D1458" s="10">
        <f>IFERROR(VLOOKUP(A1458,Data!G1461:H2941,2,FALSE),D1457)</f>
        <v>17630.27</v>
      </c>
      <c r="E1458" s="13">
        <f t="shared" si="132"/>
        <v>0</v>
      </c>
      <c r="F1458" s="13">
        <f t="shared" si="133"/>
        <v>0</v>
      </c>
      <c r="G1458" s="13">
        <f t="shared" si="134"/>
        <v>1.087577885839873E-2</v>
      </c>
      <c r="H1458" s="9">
        <f t="shared" si="135"/>
        <v>9225.2779291829047</v>
      </c>
      <c r="I1458" s="9">
        <f t="shared" si="136"/>
        <v>9351.653291644936</v>
      </c>
      <c r="J1458" s="9">
        <f t="shared" si="137"/>
        <v>16657.53649862621</v>
      </c>
    </row>
    <row r="1459" spans="1:10">
      <c r="A1459" s="1">
        <v>42214</v>
      </c>
      <c r="B1459" s="9">
        <f>IFERROR(VLOOKUP(A1459,Data!A1462:B2890,2,FALSE),B1458)</f>
        <v>4826.8500979999999</v>
      </c>
      <c r="C1459" s="9">
        <f>IFERROR(VLOOKUP(A1459,Data!D1462:E2872,2,FALSE),C1458)</f>
        <v>9963.9902340000008</v>
      </c>
      <c r="D1459" s="10">
        <f>IFERROR(VLOOKUP(A1459,Data!G1462:H2942,2,FALSE),D1458)</f>
        <v>17751.39</v>
      </c>
      <c r="E1459" s="13">
        <f t="shared" si="132"/>
        <v>0</v>
      </c>
      <c r="F1459" s="13">
        <f t="shared" si="133"/>
        <v>0</v>
      </c>
      <c r="G1459" s="13">
        <f t="shared" si="134"/>
        <v>6.8700025581003004E-3</v>
      </c>
      <c r="H1459" s="9">
        <f t="shared" si="135"/>
        <v>9225.2779291829047</v>
      </c>
      <c r="I1459" s="9">
        <f t="shared" si="136"/>
        <v>9351.653291644936</v>
      </c>
      <c r="J1459" s="9">
        <f t="shared" si="137"/>
        <v>16771.973816983424</v>
      </c>
    </row>
    <row r="1460" spans="1:10">
      <c r="A1460" s="1">
        <v>42215</v>
      </c>
      <c r="B1460" s="9">
        <f>IFERROR(VLOOKUP(A1460,Data!A1463:B2891,2,FALSE),B1459)</f>
        <v>4826.8500979999999</v>
      </c>
      <c r="C1460" s="9">
        <f>IFERROR(VLOOKUP(A1460,Data!D1463:E2873,2,FALSE),C1459)</f>
        <v>9963.9902340000008</v>
      </c>
      <c r="D1460" s="10">
        <f>IFERROR(VLOOKUP(A1460,Data!G1463:H2943,2,FALSE),D1459)</f>
        <v>17745.98</v>
      </c>
      <c r="E1460" s="13">
        <f t="shared" si="132"/>
        <v>0</v>
      </c>
      <c r="F1460" s="13">
        <f t="shared" si="133"/>
        <v>0</v>
      </c>
      <c r="G1460" s="13">
        <f t="shared" si="134"/>
        <v>-3.0476486630060266E-4</v>
      </c>
      <c r="H1460" s="9">
        <f t="shared" si="135"/>
        <v>9225.2779291829047</v>
      </c>
      <c r="I1460" s="9">
        <f t="shared" si="136"/>
        <v>9351.653291644936</v>
      </c>
      <c r="J1460" s="9">
        <f t="shared" si="137"/>
        <v>16766.862308625492</v>
      </c>
    </row>
    <row r="1461" spans="1:10">
      <c r="A1461" s="1">
        <v>42216</v>
      </c>
      <c r="B1461" s="9">
        <f>IFERROR(VLOOKUP(A1461,Data!A1464:B2892,2,FALSE),B1460)</f>
        <v>4826.8500979999999</v>
      </c>
      <c r="C1461" s="9">
        <f>IFERROR(VLOOKUP(A1461,Data!D1464:E2874,2,FALSE),C1460)</f>
        <v>9963.9902340000008</v>
      </c>
      <c r="D1461" s="10">
        <f>IFERROR(VLOOKUP(A1461,Data!G1464:H2944,2,FALSE),D1460)</f>
        <v>17689.86</v>
      </c>
      <c r="E1461" s="13">
        <f t="shared" si="132"/>
        <v>0</v>
      </c>
      <c r="F1461" s="13">
        <f t="shared" si="133"/>
        <v>0</v>
      </c>
      <c r="G1461" s="13">
        <f t="shared" si="134"/>
        <v>-3.1624063590739416E-3</v>
      </c>
      <c r="H1461" s="9">
        <f t="shared" si="135"/>
        <v>9225.2779291829047</v>
      </c>
      <c r="I1461" s="9">
        <f t="shared" si="136"/>
        <v>9351.653291644936</v>
      </c>
      <c r="J1461" s="9">
        <f t="shared" si="137"/>
        <v>16713.838676638978</v>
      </c>
    </row>
    <row r="1462" spans="1:10">
      <c r="A1462" s="1">
        <v>42219</v>
      </c>
      <c r="B1462" s="9">
        <f>IFERROR(VLOOKUP(A1462,Data!A1465:B2893,2,FALSE),B1461)</f>
        <v>4826.8500979999999</v>
      </c>
      <c r="C1462" s="9">
        <f>IFERROR(VLOOKUP(A1462,Data!D1465:E2875,2,FALSE),C1461)</f>
        <v>9963.9902340000008</v>
      </c>
      <c r="D1462" s="10">
        <f>IFERROR(VLOOKUP(A1462,Data!G1465:H2945,2,FALSE),D1461)</f>
        <v>17598.2</v>
      </c>
      <c r="E1462" s="13">
        <f t="shared" si="132"/>
        <v>0</v>
      </c>
      <c r="F1462" s="13">
        <f t="shared" si="133"/>
        <v>0</v>
      </c>
      <c r="G1462" s="13">
        <f t="shared" si="134"/>
        <v>-5.1814994578815122E-3</v>
      </c>
      <c r="H1462" s="9">
        <f t="shared" si="135"/>
        <v>9225.2779291829047</v>
      </c>
      <c r="I1462" s="9">
        <f t="shared" si="136"/>
        <v>9351.653291644936</v>
      </c>
      <c r="J1462" s="9">
        <f t="shared" si="137"/>
        <v>16627.235930596853</v>
      </c>
    </row>
    <row r="1463" spans="1:10">
      <c r="A1463" s="1">
        <v>42220</v>
      </c>
      <c r="B1463" s="9">
        <f>IFERROR(VLOOKUP(A1463,Data!A1466:B2894,2,FALSE),B1462)</f>
        <v>4826.8500979999999</v>
      </c>
      <c r="C1463" s="9">
        <f>IFERROR(VLOOKUP(A1463,Data!D1466:E2876,2,FALSE),C1462)</f>
        <v>9963.9902340000008</v>
      </c>
      <c r="D1463" s="10">
        <f>IFERROR(VLOOKUP(A1463,Data!G1466:H2946,2,FALSE),D1462)</f>
        <v>17550.689999999999</v>
      </c>
      <c r="E1463" s="13">
        <f t="shared" si="132"/>
        <v>0</v>
      </c>
      <c r="F1463" s="13">
        <f t="shared" si="133"/>
        <v>0</v>
      </c>
      <c r="G1463" s="13">
        <f t="shared" si="134"/>
        <v>-2.69970792467423E-3</v>
      </c>
      <c r="H1463" s="9">
        <f t="shared" si="135"/>
        <v>9225.2779291829047</v>
      </c>
      <c r="I1463" s="9">
        <f t="shared" si="136"/>
        <v>9351.653291644936</v>
      </c>
      <c r="J1463" s="9">
        <f t="shared" si="137"/>
        <v>16582.347249989594</v>
      </c>
    </row>
    <row r="1464" spans="1:10">
      <c r="A1464" s="1">
        <v>42221</v>
      </c>
      <c r="B1464" s="9">
        <f>IFERROR(VLOOKUP(A1464,Data!A1467:B2895,2,FALSE),B1463)</f>
        <v>4826.8500979999999</v>
      </c>
      <c r="C1464" s="9">
        <f>IFERROR(VLOOKUP(A1464,Data!D1467:E2877,2,FALSE),C1463)</f>
        <v>9963.9902340000008</v>
      </c>
      <c r="D1464" s="10">
        <f>IFERROR(VLOOKUP(A1464,Data!G1467:H2947,2,FALSE),D1463)</f>
        <v>17540.47</v>
      </c>
      <c r="E1464" s="13">
        <f t="shared" si="132"/>
        <v>0</v>
      </c>
      <c r="F1464" s="13">
        <f t="shared" si="133"/>
        <v>0</v>
      </c>
      <c r="G1464" s="13">
        <f t="shared" si="134"/>
        <v>-5.8231328796745467E-4</v>
      </c>
      <c r="H1464" s="9">
        <f t="shared" si="135"/>
        <v>9225.2779291829047</v>
      </c>
      <c r="I1464" s="9">
        <f t="shared" si="136"/>
        <v>9351.653291644936</v>
      </c>
      <c r="J1464" s="9">
        <f t="shared" si="137"/>
        <v>16572.691128840233</v>
      </c>
    </row>
    <row r="1465" spans="1:10">
      <c r="A1465" s="1">
        <v>42222</v>
      </c>
      <c r="B1465" s="9">
        <f>IFERROR(VLOOKUP(A1465,Data!A1468:B2896,2,FALSE),B1464)</f>
        <v>4826.8500979999999</v>
      </c>
      <c r="C1465" s="9">
        <f>IFERROR(VLOOKUP(A1465,Data!D1468:E2878,2,FALSE),C1464)</f>
        <v>9963.9902340000008</v>
      </c>
      <c r="D1465" s="10">
        <f>IFERROR(VLOOKUP(A1465,Data!G1468:H2948,2,FALSE),D1464)</f>
        <v>17419.75</v>
      </c>
      <c r="E1465" s="13">
        <f t="shared" si="132"/>
        <v>0</v>
      </c>
      <c r="F1465" s="13">
        <f t="shared" si="133"/>
        <v>0</v>
      </c>
      <c r="G1465" s="13">
        <f t="shared" si="134"/>
        <v>-6.8823697426580446E-3</v>
      </c>
      <c r="H1465" s="9">
        <f t="shared" si="135"/>
        <v>9225.2779291829047</v>
      </c>
      <c r="I1465" s="9">
        <f t="shared" si="136"/>
        <v>9351.653291644936</v>
      </c>
      <c r="J1465" s="9">
        <f t="shared" si="137"/>
        <v>16458.631740860688</v>
      </c>
    </row>
    <row r="1466" spans="1:10">
      <c r="A1466" s="1">
        <v>42223</v>
      </c>
      <c r="B1466" s="9">
        <f>IFERROR(VLOOKUP(A1466,Data!A1469:B2897,2,FALSE),B1465)</f>
        <v>4826.8500979999999</v>
      </c>
      <c r="C1466" s="9">
        <f>IFERROR(VLOOKUP(A1466,Data!D1469:E2879,2,FALSE),C1465)</f>
        <v>9963.9902340000008</v>
      </c>
      <c r="D1466" s="10">
        <f>IFERROR(VLOOKUP(A1466,Data!G1469:H2949,2,FALSE),D1465)</f>
        <v>17373.38</v>
      </c>
      <c r="E1466" s="13">
        <f t="shared" si="132"/>
        <v>0</v>
      </c>
      <c r="F1466" s="13">
        <f t="shared" si="133"/>
        <v>0</v>
      </c>
      <c r="G1466" s="13">
        <f t="shared" si="134"/>
        <v>-2.6619210953084276E-3</v>
      </c>
      <c r="H1466" s="9">
        <f t="shared" si="135"/>
        <v>9225.2779291829047</v>
      </c>
      <c r="I1466" s="9">
        <f t="shared" si="136"/>
        <v>9351.653291644936</v>
      </c>
      <c r="J1466" s="9">
        <f t="shared" si="137"/>
        <v>16414.820161829779</v>
      </c>
    </row>
    <row r="1467" spans="1:10">
      <c r="A1467" s="1">
        <v>42226</v>
      </c>
      <c r="B1467" s="9">
        <f>IFERROR(VLOOKUP(A1467,Data!A1470:B2898,2,FALSE),B1466)</f>
        <v>4826.8500979999999</v>
      </c>
      <c r="C1467" s="9">
        <f>IFERROR(VLOOKUP(A1467,Data!D1470:E2880,2,FALSE),C1466)</f>
        <v>9963.9902340000008</v>
      </c>
      <c r="D1467" s="10">
        <f>IFERROR(VLOOKUP(A1467,Data!G1470:H2950,2,FALSE),D1466)</f>
        <v>17615.169999999998</v>
      </c>
      <c r="E1467" s="13">
        <f t="shared" si="132"/>
        <v>0</v>
      </c>
      <c r="F1467" s="13">
        <f t="shared" si="133"/>
        <v>0</v>
      </c>
      <c r="G1467" s="13">
        <f t="shared" si="134"/>
        <v>1.3917268833122698E-2</v>
      </c>
      <c r="H1467" s="9">
        <f t="shared" si="135"/>
        <v>9225.2779291829047</v>
      </c>
      <c r="I1467" s="9">
        <f t="shared" si="136"/>
        <v>9351.653291644936</v>
      </c>
      <c r="J1467" s="9">
        <f t="shared" si="137"/>
        <v>16643.269626869325</v>
      </c>
    </row>
    <row r="1468" spans="1:10">
      <c r="A1468" s="1">
        <v>42227</v>
      </c>
      <c r="B1468" s="9">
        <f>IFERROR(VLOOKUP(A1468,Data!A1471:B2899,2,FALSE),B1467)</f>
        <v>4826.8500979999999</v>
      </c>
      <c r="C1468" s="9">
        <f>IFERROR(VLOOKUP(A1468,Data!D1471:E2881,2,FALSE),C1467)</f>
        <v>9963.9902340000008</v>
      </c>
      <c r="D1468" s="10">
        <f>IFERROR(VLOOKUP(A1468,Data!G1471:H2951,2,FALSE),D1467)</f>
        <v>17402.84</v>
      </c>
      <c r="E1468" s="13">
        <f t="shared" si="132"/>
        <v>0</v>
      </c>
      <c r="F1468" s="13">
        <f t="shared" si="133"/>
        <v>0</v>
      </c>
      <c r="G1468" s="13">
        <f t="shared" si="134"/>
        <v>-1.205381497879374E-2</v>
      </c>
      <c r="H1468" s="9">
        <f t="shared" si="135"/>
        <v>9225.2779291829047</v>
      </c>
      <c r="I1468" s="9">
        <f t="shared" si="136"/>
        <v>9351.653291644936</v>
      </c>
      <c r="J1468" s="9">
        <f t="shared" si="137"/>
        <v>16442.654734144864</v>
      </c>
    </row>
    <row r="1469" spans="1:10">
      <c r="A1469" s="1">
        <v>42228</v>
      </c>
      <c r="B1469" s="9">
        <f>IFERROR(VLOOKUP(A1469,Data!A1472:B2900,2,FALSE),B1468)</f>
        <v>4826.8500979999999</v>
      </c>
      <c r="C1469" s="9">
        <f>IFERROR(VLOOKUP(A1469,Data!D1472:E2882,2,FALSE),C1468)</f>
        <v>9963.9902340000008</v>
      </c>
      <c r="D1469" s="10">
        <f>IFERROR(VLOOKUP(A1469,Data!G1472:H2952,2,FALSE),D1468)</f>
        <v>17402.509999999998</v>
      </c>
      <c r="E1469" s="13">
        <f t="shared" si="132"/>
        <v>0</v>
      </c>
      <c r="F1469" s="13">
        <f t="shared" si="133"/>
        <v>0</v>
      </c>
      <c r="G1469" s="13">
        <f t="shared" si="134"/>
        <v>-1.8962422225438276E-5</v>
      </c>
      <c r="H1469" s="9">
        <f t="shared" si="135"/>
        <v>9225.2779291829047</v>
      </c>
      <c r="I1469" s="9">
        <f t="shared" si="136"/>
        <v>9351.653291644936</v>
      </c>
      <c r="J1469" s="9">
        <f t="shared" si="137"/>
        <v>16442.342941583287</v>
      </c>
    </row>
    <row r="1470" spans="1:10">
      <c r="A1470" s="1">
        <v>42229</v>
      </c>
      <c r="B1470" s="9">
        <f>IFERROR(VLOOKUP(A1470,Data!A1473:B2901,2,FALSE),B1469)</f>
        <v>4826.8500979999999</v>
      </c>
      <c r="C1470" s="9">
        <f>IFERROR(VLOOKUP(A1470,Data!D1473:E2883,2,FALSE),C1469)</f>
        <v>9963.9902340000008</v>
      </c>
      <c r="D1470" s="10">
        <f>IFERROR(VLOOKUP(A1470,Data!G1473:H2953,2,FALSE),D1469)</f>
        <v>17408.25</v>
      </c>
      <c r="E1470" s="13">
        <f t="shared" si="132"/>
        <v>0</v>
      </c>
      <c r="F1470" s="13">
        <f t="shared" si="133"/>
        <v>0</v>
      </c>
      <c r="G1470" s="13">
        <f t="shared" si="134"/>
        <v>3.2983747746742289E-4</v>
      </c>
      <c r="H1470" s="9">
        <f t="shared" si="135"/>
        <v>9225.2779291829047</v>
      </c>
      <c r="I1470" s="9">
        <f t="shared" si="136"/>
        <v>9351.653291644936</v>
      </c>
      <c r="J1470" s="9">
        <f t="shared" si="137"/>
        <v>16447.766242502792</v>
      </c>
    </row>
    <row r="1471" spans="1:10">
      <c r="A1471" s="1">
        <v>42230</v>
      </c>
      <c r="B1471" s="9">
        <f>IFERROR(VLOOKUP(A1471,Data!A1474:B2902,2,FALSE),B1470)</f>
        <v>4826.8500979999999</v>
      </c>
      <c r="C1471" s="9">
        <f>IFERROR(VLOOKUP(A1471,Data!D1474:E2884,2,FALSE),C1470)</f>
        <v>9963.9902340000008</v>
      </c>
      <c r="D1471" s="10">
        <f>IFERROR(VLOOKUP(A1471,Data!G1474:H2954,2,FALSE),D1470)</f>
        <v>17477.400000000001</v>
      </c>
      <c r="E1471" s="13">
        <f t="shared" si="132"/>
        <v>0</v>
      </c>
      <c r="F1471" s="13">
        <f t="shared" si="133"/>
        <v>0</v>
      </c>
      <c r="G1471" s="13">
        <f t="shared" si="134"/>
        <v>3.9722545344880421E-3</v>
      </c>
      <c r="H1471" s="9">
        <f t="shared" si="135"/>
        <v>9225.2779291829047</v>
      </c>
      <c r="I1471" s="9">
        <f t="shared" si="136"/>
        <v>9351.653291644936</v>
      </c>
      <c r="J1471" s="9">
        <f t="shared" si="137"/>
        <v>16513.100956541773</v>
      </c>
    </row>
    <row r="1472" spans="1:10">
      <c r="A1472" s="1">
        <v>42233</v>
      </c>
      <c r="B1472" s="9">
        <f>IFERROR(VLOOKUP(A1472,Data!A1475:B2903,2,FALSE),B1471)</f>
        <v>4826.8500979999999</v>
      </c>
      <c r="C1472" s="9">
        <f>IFERROR(VLOOKUP(A1472,Data!D1475:E2885,2,FALSE),C1471)</f>
        <v>9963.9902340000008</v>
      </c>
      <c r="D1472" s="10">
        <f>IFERROR(VLOOKUP(A1472,Data!G1475:H2955,2,FALSE),D1471)</f>
        <v>17545.18</v>
      </c>
      <c r="E1472" s="13">
        <f t="shared" si="132"/>
        <v>0</v>
      </c>
      <c r="F1472" s="13">
        <f t="shared" si="133"/>
        <v>0</v>
      </c>
      <c r="G1472" s="13">
        <f t="shared" si="134"/>
        <v>3.8781512124228335E-3</v>
      </c>
      <c r="H1472" s="9">
        <f t="shared" si="135"/>
        <v>9225.2779291829047</v>
      </c>
      <c r="I1472" s="9">
        <f t="shared" si="136"/>
        <v>9351.653291644936</v>
      </c>
      <c r="J1472" s="9">
        <f t="shared" si="137"/>
        <v>16577.141259037246</v>
      </c>
    </row>
    <row r="1473" spans="1:10">
      <c r="A1473" s="1">
        <v>42234</v>
      </c>
      <c r="B1473" s="9">
        <f>IFERROR(VLOOKUP(A1473,Data!A1476:B2904,2,FALSE),B1472)</f>
        <v>4826.8500979999999</v>
      </c>
      <c r="C1473" s="9">
        <f>IFERROR(VLOOKUP(A1473,Data!D1476:E2886,2,FALSE),C1472)</f>
        <v>9963.9902340000008</v>
      </c>
      <c r="D1473" s="10">
        <f>IFERROR(VLOOKUP(A1473,Data!G1476:H2956,2,FALSE),D1472)</f>
        <v>17511.34</v>
      </c>
      <c r="E1473" s="13">
        <f t="shared" si="132"/>
        <v>0</v>
      </c>
      <c r="F1473" s="13">
        <f t="shared" si="133"/>
        <v>0</v>
      </c>
      <c r="G1473" s="13">
        <f t="shared" si="134"/>
        <v>-1.9287348434156928E-3</v>
      </c>
      <c r="H1473" s="9">
        <f t="shared" si="135"/>
        <v>9225.2779291829047</v>
      </c>
      <c r="I1473" s="9">
        <f t="shared" si="136"/>
        <v>9351.653291644936</v>
      </c>
      <c r="J1473" s="9">
        <f t="shared" si="137"/>
        <v>16545.168349086714</v>
      </c>
    </row>
    <row r="1474" spans="1:10">
      <c r="A1474" s="1">
        <v>42235</v>
      </c>
      <c r="B1474" s="9">
        <f>IFERROR(VLOOKUP(A1474,Data!A1477:B2905,2,FALSE),B1473)</f>
        <v>4826.8500979999999</v>
      </c>
      <c r="C1474" s="9">
        <f>IFERROR(VLOOKUP(A1474,Data!D1477:E2887,2,FALSE),C1473)</f>
        <v>9963.9902340000008</v>
      </c>
      <c r="D1474" s="10">
        <f>IFERROR(VLOOKUP(A1474,Data!G1477:H2957,2,FALSE),D1473)</f>
        <v>17348.73</v>
      </c>
      <c r="E1474" s="13">
        <f t="shared" si="132"/>
        <v>0</v>
      </c>
      <c r="F1474" s="13">
        <f t="shared" si="133"/>
        <v>0</v>
      </c>
      <c r="G1474" s="13">
        <f t="shared" si="134"/>
        <v>-9.2859826832213058E-3</v>
      </c>
      <c r="H1474" s="9">
        <f t="shared" si="135"/>
        <v>9225.2779291829047</v>
      </c>
      <c r="I1474" s="9">
        <f t="shared" si="136"/>
        <v>9351.653291644936</v>
      </c>
      <c r="J1474" s="9">
        <f t="shared" si="137"/>
        <v>16391.530202306112</v>
      </c>
    </row>
    <row r="1475" spans="1:10">
      <c r="A1475" s="1">
        <v>42236</v>
      </c>
      <c r="B1475" s="9">
        <f>IFERROR(VLOOKUP(A1475,Data!A1478:B2906,2,FALSE),B1474)</f>
        <v>4826.8500979999999</v>
      </c>
      <c r="C1475" s="9">
        <f>IFERROR(VLOOKUP(A1475,Data!D1478:E2888,2,FALSE),C1474)</f>
        <v>9963.9902340000008</v>
      </c>
      <c r="D1475" s="10">
        <f>IFERROR(VLOOKUP(A1475,Data!G1478:H2958,2,FALSE),D1474)</f>
        <v>16990.689999999999</v>
      </c>
      <c r="E1475" s="13">
        <f t="shared" si="132"/>
        <v>0</v>
      </c>
      <c r="F1475" s="13">
        <f t="shared" si="133"/>
        <v>0</v>
      </c>
      <c r="G1475" s="13">
        <f t="shared" si="134"/>
        <v>-2.063782190396651E-2</v>
      </c>
      <c r="H1475" s="9">
        <f t="shared" si="135"/>
        <v>9225.2779291829047</v>
      </c>
      <c r="I1475" s="9">
        <f t="shared" si="136"/>
        <v>9351.653291644936</v>
      </c>
      <c r="J1475" s="9">
        <f t="shared" si="137"/>
        <v>16053.244721257432</v>
      </c>
    </row>
    <row r="1476" spans="1:10">
      <c r="A1476" s="1">
        <v>42237</v>
      </c>
      <c r="B1476" s="9">
        <f>IFERROR(VLOOKUP(A1476,Data!A1479:B2907,2,FALSE),B1475)</f>
        <v>4826.8500979999999</v>
      </c>
      <c r="C1476" s="9">
        <f>IFERROR(VLOOKUP(A1476,Data!D1479:E2889,2,FALSE),C1475)</f>
        <v>9963.9902340000008</v>
      </c>
      <c r="D1476" s="10">
        <f>IFERROR(VLOOKUP(A1476,Data!G1479:H2959,2,FALSE),D1475)</f>
        <v>16459.75</v>
      </c>
      <c r="E1476" s="13">
        <f t="shared" si="132"/>
        <v>0</v>
      </c>
      <c r="F1476" s="13">
        <f t="shared" si="133"/>
        <v>0</v>
      </c>
      <c r="G1476" s="13">
        <f t="shared" si="134"/>
        <v>-3.1248878062044492E-2</v>
      </c>
      <c r="H1476" s="9">
        <f t="shared" si="135"/>
        <v>9225.2779291829047</v>
      </c>
      <c r="I1476" s="9">
        <f t="shared" si="136"/>
        <v>9351.653291644936</v>
      </c>
      <c r="J1476" s="9">
        <f t="shared" si="137"/>
        <v>15551.598834462699</v>
      </c>
    </row>
    <row r="1477" spans="1:10">
      <c r="A1477" s="1">
        <v>42240</v>
      </c>
      <c r="B1477" s="9">
        <f>IFERROR(VLOOKUP(A1477,Data!A1480:B2908,2,FALSE),B1476)</f>
        <v>4826.8500979999999</v>
      </c>
      <c r="C1477" s="9">
        <f>IFERROR(VLOOKUP(A1477,Data!D1480:E2890,2,FALSE),C1476)</f>
        <v>9963.9902340000008</v>
      </c>
      <c r="D1477" s="10">
        <f>IFERROR(VLOOKUP(A1477,Data!G1480:H2960,2,FALSE),D1476)</f>
        <v>15871.35</v>
      </c>
      <c r="E1477" s="13">
        <f t="shared" si="132"/>
        <v>0</v>
      </c>
      <c r="F1477" s="13">
        <f t="shared" si="133"/>
        <v>0</v>
      </c>
      <c r="G1477" s="13">
        <f t="shared" si="134"/>
        <v>-3.5747809049347629E-2</v>
      </c>
      <c r="H1477" s="9">
        <f t="shared" si="135"/>
        <v>9225.2779291829047</v>
      </c>
      <c r="I1477" s="9">
        <f t="shared" si="136"/>
        <v>9351.653291644936</v>
      </c>
      <c r="J1477" s="9">
        <f t="shared" si="137"/>
        <v>14995.663248916269</v>
      </c>
    </row>
    <row r="1478" spans="1:10">
      <c r="A1478" s="1">
        <v>42241</v>
      </c>
      <c r="B1478" s="9">
        <f>IFERROR(VLOOKUP(A1478,Data!A1481:B2909,2,FALSE),B1477)</f>
        <v>4826.8500979999999</v>
      </c>
      <c r="C1478" s="9">
        <f>IFERROR(VLOOKUP(A1478,Data!D1481:E2891,2,FALSE),C1477)</f>
        <v>9963.9902340000008</v>
      </c>
      <c r="D1478" s="10">
        <f>IFERROR(VLOOKUP(A1478,Data!G1481:H2961,2,FALSE),D1477)</f>
        <v>15666.44</v>
      </c>
      <c r="E1478" s="13">
        <f t="shared" si="132"/>
        <v>0</v>
      </c>
      <c r="F1478" s="13">
        <f t="shared" si="133"/>
        <v>0</v>
      </c>
      <c r="G1478" s="13">
        <f t="shared" si="134"/>
        <v>-1.2910684976388262E-2</v>
      </c>
      <c r="H1478" s="9">
        <f t="shared" si="135"/>
        <v>9225.2779291829047</v>
      </c>
      <c r="I1478" s="9">
        <f t="shared" si="136"/>
        <v>9351.653291644936</v>
      </c>
      <c r="J1478" s="9">
        <f t="shared" si="137"/>
        <v>14802.05896469751</v>
      </c>
    </row>
    <row r="1479" spans="1:10">
      <c r="A1479" s="1">
        <v>42242</v>
      </c>
      <c r="B1479" s="9">
        <f>IFERROR(VLOOKUP(A1479,Data!A1482:B2910,2,FALSE),B1478)</f>
        <v>4826.8500979999999</v>
      </c>
      <c r="C1479" s="9">
        <f>IFERROR(VLOOKUP(A1479,Data!D1482:E2892,2,FALSE),C1478)</f>
        <v>9963.9902340000008</v>
      </c>
      <c r="D1479" s="10">
        <f>IFERROR(VLOOKUP(A1479,Data!G1482:H2962,2,FALSE),D1478)</f>
        <v>16285.51</v>
      </c>
      <c r="E1479" s="13">
        <f t="shared" si="132"/>
        <v>0</v>
      </c>
      <c r="F1479" s="13">
        <f t="shared" si="133"/>
        <v>0</v>
      </c>
      <c r="G1479" s="13">
        <f t="shared" si="134"/>
        <v>3.9515678099172481E-2</v>
      </c>
      <c r="H1479" s="9">
        <f t="shared" si="135"/>
        <v>9225.2779291829047</v>
      </c>
      <c r="I1479" s="9">
        <f t="shared" si="136"/>
        <v>9351.653291644936</v>
      </c>
      <c r="J1479" s="9">
        <f t="shared" si="137"/>
        <v>15386.972361951468</v>
      </c>
    </row>
    <row r="1480" spans="1:10">
      <c r="A1480" s="1">
        <v>42243</v>
      </c>
      <c r="B1480" s="9">
        <f>IFERROR(VLOOKUP(A1480,Data!A1483:B2911,2,FALSE),B1479)</f>
        <v>4826.8500979999999</v>
      </c>
      <c r="C1480" s="9">
        <f>IFERROR(VLOOKUP(A1480,Data!D1483:E2893,2,FALSE),C1479)</f>
        <v>9963.9902340000008</v>
      </c>
      <c r="D1480" s="10">
        <f>IFERROR(VLOOKUP(A1480,Data!G1483:H2963,2,FALSE),D1479)</f>
        <v>16654.77</v>
      </c>
      <c r="E1480" s="13">
        <f t="shared" si="132"/>
        <v>0</v>
      </c>
      <c r="F1480" s="13">
        <f t="shared" si="133"/>
        <v>0</v>
      </c>
      <c r="G1480" s="13">
        <f t="shared" si="134"/>
        <v>2.2674144070403704E-2</v>
      </c>
      <c r="H1480" s="9">
        <f t="shared" si="135"/>
        <v>9225.2779291829047</v>
      </c>
      <c r="I1480" s="9">
        <f t="shared" si="136"/>
        <v>9351.653291644936</v>
      </c>
      <c r="J1480" s="9">
        <f t="shared" si="137"/>
        <v>15735.858790093675</v>
      </c>
    </row>
    <row r="1481" spans="1:10">
      <c r="A1481" s="1">
        <v>42244</v>
      </c>
      <c r="B1481" s="9">
        <f>IFERROR(VLOOKUP(A1481,Data!A1484:B2912,2,FALSE),B1480)</f>
        <v>4826.8500979999999</v>
      </c>
      <c r="C1481" s="9">
        <f>IFERROR(VLOOKUP(A1481,Data!D1484:E2894,2,FALSE),C1480)</f>
        <v>9963.9902340000008</v>
      </c>
      <c r="D1481" s="10">
        <f>IFERROR(VLOOKUP(A1481,Data!G1484:H2964,2,FALSE),D1480)</f>
        <v>16643.009999999998</v>
      </c>
      <c r="E1481" s="13">
        <f t="shared" ref="E1481:E1486" si="138">(B1481-B1480)/B1480</f>
        <v>0</v>
      </c>
      <c r="F1481" s="13">
        <f t="shared" ref="F1481:F1486" si="139">(C1481-C1480)/C1480</f>
        <v>0</v>
      </c>
      <c r="G1481" s="13">
        <f t="shared" ref="G1481:G1486" si="140">(D1481-D1480)/D1480</f>
        <v>-7.0610401704749074E-4</v>
      </c>
      <c r="H1481" s="9">
        <f t="shared" ref="H1481:H1486" si="141">H1480*(1+E1481)</f>
        <v>9225.2779291829047</v>
      </c>
      <c r="I1481" s="9">
        <f t="shared" ref="I1481:I1486" si="142">I1480*(1+F1481)</f>
        <v>9351.653291644936</v>
      </c>
      <c r="J1481" s="9">
        <f t="shared" ref="J1481:J1486" si="143">J1480*(1+G1481)</f>
        <v>15724.747636990296</v>
      </c>
    </row>
    <row r="1482" spans="1:10">
      <c r="A1482" s="1">
        <v>42247</v>
      </c>
      <c r="B1482" s="9">
        <f>IFERROR(VLOOKUP(A1482,Data!A1485:B2913,2,FALSE),B1481)</f>
        <v>4826.8500979999999</v>
      </c>
      <c r="C1482" s="9">
        <f>IFERROR(VLOOKUP(A1482,Data!D1485:E2895,2,FALSE),C1481)</f>
        <v>9963.9902340000008</v>
      </c>
      <c r="D1482" s="10">
        <f>IFERROR(VLOOKUP(A1482,Data!G1485:H2965,2,FALSE),D1481)</f>
        <v>16528.03</v>
      </c>
      <c r="E1482" s="13">
        <f t="shared" si="138"/>
        <v>0</v>
      </c>
      <c r="F1482" s="13">
        <f t="shared" si="139"/>
        <v>0</v>
      </c>
      <c r="G1482" s="13">
        <f t="shared" si="140"/>
        <v>-6.9086060754634873E-3</v>
      </c>
      <c r="H1482" s="9">
        <f t="shared" si="141"/>
        <v>9225.2779291829047</v>
      </c>
      <c r="I1482" s="9">
        <f t="shared" si="142"/>
        <v>9351.653291644936</v>
      </c>
      <c r="J1482" s="9">
        <f t="shared" si="143"/>
        <v>15616.111549930254</v>
      </c>
    </row>
    <row r="1483" spans="1:10">
      <c r="A1483" s="1">
        <v>42248</v>
      </c>
      <c r="B1483" s="9">
        <f>IFERROR(VLOOKUP(A1483,Data!A1486:B2914,2,FALSE),B1482)</f>
        <v>4826.8500979999999</v>
      </c>
      <c r="C1483" s="9">
        <f>IFERROR(VLOOKUP(A1483,Data!D1486:E2896,2,FALSE),C1482)</f>
        <v>9963.9902340000008</v>
      </c>
      <c r="D1483" s="10">
        <f>IFERROR(VLOOKUP(A1483,Data!G1486:H2966,2,FALSE),D1482)</f>
        <v>16058.35</v>
      </c>
      <c r="E1483" s="13">
        <f t="shared" si="138"/>
        <v>0</v>
      </c>
      <c r="F1483" s="13">
        <f t="shared" si="139"/>
        <v>0</v>
      </c>
      <c r="G1483" s="13">
        <f t="shared" si="140"/>
        <v>-2.8417179784886552E-2</v>
      </c>
      <c r="H1483" s="9">
        <f t="shared" si="141"/>
        <v>9225.2779291829047</v>
      </c>
      <c r="I1483" s="9">
        <f t="shared" si="142"/>
        <v>9351.653291644936</v>
      </c>
      <c r="J1483" s="9">
        <f t="shared" si="143"/>
        <v>15172.345700475043</v>
      </c>
    </row>
    <row r="1484" spans="1:10">
      <c r="A1484" s="1">
        <v>42249</v>
      </c>
      <c r="B1484" s="9">
        <f>IFERROR(VLOOKUP(A1484,Data!A1487:B2915,2,FALSE),B1483)</f>
        <v>4826.8500979999999</v>
      </c>
      <c r="C1484" s="9">
        <f>IFERROR(VLOOKUP(A1484,Data!D1487:E2897,2,FALSE),C1483)</f>
        <v>9963.9902340000008</v>
      </c>
      <c r="D1484" s="10">
        <f>IFERROR(VLOOKUP(A1484,Data!G1487:H2967,2,FALSE),D1483)</f>
        <v>16351.38</v>
      </c>
      <c r="E1484" s="13">
        <f t="shared" si="138"/>
        <v>0</v>
      </c>
      <c r="F1484" s="13">
        <f t="shared" si="139"/>
        <v>0</v>
      </c>
      <c r="G1484" s="13">
        <f t="shared" si="140"/>
        <v>1.8247827454252699E-2</v>
      </c>
      <c r="H1484" s="9">
        <f t="shared" si="141"/>
        <v>9225.2779291829047</v>
      </c>
      <c r="I1484" s="9">
        <f t="shared" si="142"/>
        <v>9351.653291644936</v>
      </c>
      <c r="J1484" s="9">
        <f t="shared" si="143"/>
        <v>15449.208046893586</v>
      </c>
    </row>
    <row r="1485" spans="1:10">
      <c r="A1485" s="1">
        <v>42250</v>
      </c>
      <c r="B1485" s="9">
        <f>IFERROR(VLOOKUP(A1485,Data!A1488:B2916,2,FALSE),B1484)</f>
        <v>4826.8500979999999</v>
      </c>
      <c r="C1485" s="9">
        <f>IFERROR(VLOOKUP(A1485,Data!D1488:E2898,2,FALSE),C1484)</f>
        <v>9963.9902340000008</v>
      </c>
      <c r="D1485" s="10">
        <f>IFERROR(VLOOKUP(A1485,Data!G1488:H2968,2,FALSE),D1484)</f>
        <v>16374.76</v>
      </c>
      <c r="E1485" s="13">
        <f t="shared" si="138"/>
        <v>0</v>
      </c>
      <c r="F1485" s="13">
        <f t="shared" si="139"/>
        <v>0</v>
      </c>
      <c r="G1485" s="13">
        <f t="shared" si="140"/>
        <v>1.4298487344799656E-3</v>
      </c>
      <c r="H1485" s="9">
        <f t="shared" si="141"/>
        <v>9225.2779291829047</v>
      </c>
      <c r="I1485" s="9">
        <f t="shared" si="142"/>
        <v>9351.653291644936</v>
      </c>
      <c r="J1485" s="9">
        <f t="shared" si="143"/>
        <v>15471.298077468153</v>
      </c>
    </row>
    <row r="1486" spans="1:10">
      <c r="A1486" s="1">
        <v>42251</v>
      </c>
      <c r="B1486" s="9">
        <f>IFERROR(VLOOKUP(A1486,Data!A1489:B2917,2,FALSE),B1485)</f>
        <v>4826.8500979999999</v>
      </c>
      <c r="C1486" s="9">
        <f>IFERROR(VLOOKUP(A1486,Data!D1489:E2899,2,FALSE),C1485)</f>
        <v>9963.9902340000008</v>
      </c>
      <c r="D1486" s="10">
        <f>IFERROR(VLOOKUP(A1486,Data!G1489:H2969,2,FALSE),D1485)</f>
        <v>16102.38</v>
      </c>
      <c r="E1486" s="13">
        <f t="shared" si="138"/>
        <v>0</v>
      </c>
      <c r="F1486" s="13">
        <f t="shared" si="139"/>
        <v>0</v>
      </c>
      <c r="G1486" s="13">
        <f t="shared" si="140"/>
        <v>-1.663413692780847E-2</v>
      </c>
      <c r="H1486" s="9">
        <f t="shared" si="141"/>
        <v>9225.2779291829047</v>
      </c>
      <c r="I1486" s="9">
        <f t="shared" si="142"/>
        <v>9351.653291644936</v>
      </c>
      <c r="J1486" s="9">
        <f t="shared" si="143"/>
        <v>15213.946386796608</v>
      </c>
    </row>
    <row r="1487" spans="1:10">
      <c r="B1487" s="9"/>
      <c r="D1487" s="2"/>
    </row>
    <row r="1488" spans="1:10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  <row r="1637" spans="2:2">
      <c r="B1637" s="9"/>
    </row>
    <row r="1638" spans="2:2">
      <c r="B1638" s="9"/>
    </row>
    <row r="1639" spans="2:2">
      <c r="B1639" s="9"/>
    </row>
    <row r="1640" spans="2:2">
      <c r="B1640" s="9"/>
    </row>
    <row r="1641" spans="2:2">
      <c r="B1641" s="9"/>
    </row>
    <row r="1642" spans="2:2">
      <c r="B1642" s="9"/>
    </row>
    <row r="1643" spans="2:2">
      <c r="B1643" s="9"/>
    </row>
    <row r="1644" spans="2:2">
      <c r="B1644" s="9"/>
    </row>
    <row r="1645" spans="2:2">
      <c r="B1645" s="9"/>
    </row>
    <row r="1646" spans="2:2">
      <c r="B1646" s="9"/>
    </row>
    <row r="1647" spans="2:2">
      <c r="B1647" s="9"/>
    </row>
    <row r="1648" spans="2:2">
      <c r="B1648" s="9"/>
    </row>
    <row r="1649" spans="2:2">
      <c r="B1649" s="9"/>
    </row>
    <row r="1650" spans="2:2">
      <c r="B1650" s="9"/>
    </row>
    <row r="1651" spans="2:2">
      <c r="B1651" s="9"/>
    </row>
    <row r="1652" spans="2:2">
      <c r="B1652" s="9"/>
    </row>
    <row r="1653" spans="2:2">
      <c r="B1653" s="9"/>
    </row>
    <row r="1654" spans="2:2">
      <c r="B1654" s="9"/>
    </row>
    <row r="1655" spans="2:2">
      <c r="B1655" s="9"/>
    </row>
    <row r="1656" spans="2:2">
      <c r="B1656" s="9"/>
    </row>
    <row r="1657" spans="2:2">
      <c r="B1657" s="9"/>
    </row>
    <row r="1658" spans="2:2">
      <c r="B1658" s="9"/>
    </row>
    <row r="1659" spans="2:2">
      <c r="B1659" s="9"/>
    </row>
    <row r="1660" spans="2:2">
      <c r="B1660" s="9"/>
    </row>
    <row r="1661" spans="2:2">
      <c r="B1661" s="9"/>
    </row>
    <row r="1662" spans="2:2">
      <c r="B1662" s="9"/>
    </row>
    <row r="1663" spans="2:2">
      <c r="B1663" s="9"/>
    </row>
    <row r="1664" spans="2:2">
      <c r="B1664" s="9"/>
    </row>
    <row r="1665" spans="2:2">
      <c r="B1665" s="9"/>
    </row>
    <row r="1666" spans="2:2">
      <c r="B1666" s="9"/>
    </row>
    <row r="1667" spans="2:2">
      <c r="B1667" s="9"/>
    </row>
    <row r="1668" spans="2:2">
      <c r="B1668" s="9"/>
    </row>
    <row r="1669" spans="2:2">
      <c r="B1669" s="9"/>
    </row>
    <row r="1670" spans="2:2">
      <c r="B1670" s="9"/>
    </row>
    <row r="1671" spans="2:2">
      <c r="B1671" s="9"/>
    </row>
    <row r="1672" spans="2:2">
      <c r="B1672" s="9"/>
    </row>
    <row r="1673" spans="2:2">
      <c r="B1673" s="9"/>
    </row>
    <row r="1674" spans="2:2">
      <c r="B1674" s="9"/>
    </row>
    <row r="1675" spans="2:2">
      <c r="B1675" s="9"/>
    </row>
    <row r="1676" spans="2:2">
      <c r="B1676" s="9"/>
    </row>
    <row r="1677" spans="2:2">
      <c r="B1677" s="9"/>
    </row>
    <row r="1678" spans="2:2">
      <c r="B1678" s="9"/>
    </row>
    <row r="1679" spans="2:2">
      <c r="B1679" s="9"/>
    </row>
    <row r="1680" spans="2:2">
      <c r="B1680" s="9"/>
    </row>
    <row r="1681" spans="2:2">
      <c r="B1681" s="9"/>
    </row>
    <row r="1682" spans="2:2">
      <c r="B1682" s="9"/>
    </row>
    <row r="1683" spans="2:2">
      <c r="B1683" s="9"/>
    </row>
    <row r="1684" spans="2:2">
      <c r="B1684" s="9"/>
    </row>
    <row r="1685" spans="2:2">
      <c r="B1685" s="9"/>
    </row>
    <row r="1686" spans="2:2">
      <c r="B1686" s="9"/>
    </row>
    <row r="1687" spans="2:2">
      <c r="B1687" s="9"/>
    </row>
    <row r="1688" spans="2:2">
      <c r="B1688" s="9"/>
    </row>
    <row r="1689" spans="2:2">
      <c r="B1689" s="9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9"/>
    </row>
    <row r="1763" spans="2:2">
      <c r="B1763" s="9"/>
    </row>
    <row r="1764" spans="2:2">
      <c r="B1764" s="9"/>
    </row>
    <row r="1765" spans="2:2">
      <c r="B1765" s="9"/>
    </row>
    <row r="1766" spans="2:2">
      <c r="B1766" s="9"/>
    </row>
    <row r="1767" spans="2:2">
      <c r="B1767" s="9"/>
    </row>
    <row r="1768" spans="2:2">
      <c r="B1768" s="9"/>
    </row>
    <row r="1769" spans="2:2">
      <c r="B1769" s="9"/>
    </row>
    <row r="1770" spans="2:2">
      <c r="B1770" s="9"/>
    </row>
    <row r="1771" spans="2:2">
      <c r="B1771" s="9"/>
    </row>
    <row r="1772" spans="2:2">
      <c r="B1772" s="9"/>
    </row>
    <row r="1773" spans="2:2">
      <c r="B1773" s="9"/>
    </row>
    <row r="1774" spans="2:2">
      <c r="B1774" s="9"/>
    </row>
    <row r="1775" spans="2:2">
      <c r="B1775" s="9"/>
    </row>
    <row r="1776" spans="2:2">
      <c r="B1776" s="9"/>
    </row>
    <row r="1777" spans="2:2">
      <c r="B1777" s="9"/>
    </row>
    <row r="1778" spans="2:2">
      <c r="B1778" s="9"/>
    </row>
    <row r="1779" spans="2:2">
      <c r="B1779" s="9"/>
    </row>
    <row r="1780" spans="2:2">
      <c r="B1780" s="9"/>
    </row>
    <row r="1781" spans="2:2">
      <c r="B1781" s="9"/>
    </row>
    <row r="1782" spans="2:2">
      <c r="B1782" s="9"/>
    </row>
    <row r="1783" spans="2:2">
      <c r="B1783" s="9"/>
    </row>
    <row r="1784" spans="2:2">
      <c r="B1784" s="9"/>
    </row>
    <row r="1785" spans="2:2">
      <c r="B1785" s="9"/>
    </row>
    <row r="1786" spans="2:2">
      <c r="B1786" s="9"/>
    </row>
    <row r="1787" spans="2:2">
      <c r="B1787" s="9"/>
    </row>
    <row r="1788" spans="2:2">
      <c r="B1788" s="9"/>
    </row>
    <row r="1789" spans="2:2">
      <c r="B1789" s="9"/>
    </row>
    <row r="1790" spans="2:2">
      <c r="B1790" s="9"/>
    </row>
    <row r="1791" spans="2:2">
      <c r="B1791" s="9"/>
    </row>
    <row r="1792" spans="2:2">
      <c r="B1792" s="9"/>
    </row>
    <row r="1793" spans="2:2">
      <c r="B1793" s="9"/>
    </row>
    <row r="1794" spans="2:2">
      <c r="B1794" s="9"/>
    </row>
    <row r="1795" spans="2:2">
      <c r="B1795" s="9"/>
    </row>
    <row r="1796" spans="2:2">
      <c r="B1796" s="9"/>
    </row>
    <row r="1797" spans="2:2">
      <c r="B1797" s="9"/>
    </row>
    <row r="1798" spans="2:2">
      <c r="B1798" s="9"/>
    </row>
    <row r="1799" spans="2:2">
      <c r="B1799" s="9"/>
    </row>
    <row r="1800" spans="2:2">
      <c r="B1800" s="9"/>
    </row>
    <row r="1801" spans="2:2">
      <c r="B1801" s="9"/>
    </row>
    <row r="1802" spans="2:2">
      <c r="B1802" s="9"/>
    </row>
    <row r="1803" spans="2:2">
      <c r="B1803" s="9"/>
    </row>
    <row r="1804" spans="2:2">
      <c r="B1804" s="9"/>
    </row>
    <row r="1805" spans="2:2">
      <c r="B1805" s="9"/>
    </row>
    <row r="1806" spans="2:2">
      <c r="B1806" s="9"/>
    </row>
    <row r="1807" spans="2:2">
      <c r="B1807" s="9"/>
    </row>
    <row r="1808" spans="2:2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817" spans="2:2">
      <c r="B1817" s="9"/>
    </row>
    <row r="1818" spans="2:2">
      <c r="B1818" s="9"/>
    </row>
    <row r="1819" spans="2:2">
      <c r="B1819" s="9"/>
    </row>
    <row r="1820" spans="2:2">
      <c r="B1820" s="9"/>
    </row>
    <row r="1821" spans="2:2">
      <c r="B1821" s="9"/>
    </row>
    <row r="1822" spans="2:2">
      <c r="B1822" s="9"/>
    </row>
    <row r="1823" spans="2:2">
      <c r="B1823" s="9"/>
    </row>
    <row r="1824" spans="2:2">
      <c r="B1824" s="9"/>
    </row>
    <row r="1825" spans="2:2">
      <c r="B1825" s="9"/>
    </row>
    <row r="1826" spans="2:2">
      <c r="B1826" s="9"/>
    </row>
    <row r="1827" spans="2:2">
      <c r="B1827" s="9"/>
    </row>
    <row r="1828" spans="2:2">
      <c r="B1828" s="9"/>
    </row>
    <row r="1829" spans="2:2">
      <c r="B1829" s="9"/>
    </row>
    <row r="1830" spans="2:2">
      <c r="B1830" s="9"/>
    </row>
    <row r="1831" spans="2:2">
      <c r="B1831" s="9"/>
    </row>
    <row r="1832" spans="2:2">
      <c r="B1832" s="9"/>
    </row>
    <row r="1833" spans="2:2">
      <c r="B1833" s="9"/>
    </row>
    <row r="1834" spans="2:2">
      <c r="B1834" s="9"/>
    </row>
    <row r="1835" spans="2:2">
      <c r="B1835" s="9"/>
    </row>
    <row r="1836" spans="2:2">
      <c r="B1836" s="9"/>
    </row>
    <row r="1837" spans="2:2">
      <c r="B1837" s="9"/>
    </row>
    <row r="1838" spans="2:2">
      <c r="B1838" s="9"/>
    </row>
    <row r="1839" spans="2:2">
      <c r="B1839" s="9"/>
    </row>
    <row r="1840" spans="2:2">
      <c r="B1840" s="9"/>
    </row>
    <row r="1841" spans="2:2">
      <c r="B1841" s="9"/>
    </row>
    <row r="1842" spans="2:2">
      <c r="B1842" s="9"/>
    </row>
    <row r="1843" spans="2:2">
      <c r="B1843" s="9"/>
    </row>
    <row r="1844" spans="2:2">
      <c r="B1844" s="9"/>
    </row>
    <row r="1845" spans="2:2">
      <c r="B1845" s="9"/>
    </row>
    <row r="1846" spans="2:2">
      <c r="B1846" s="9"/>
    </row>
    <row r="1847" spans="2:2">
      <c r="B1847" s="9"/>
    </row>
    <row r="1848" spans="2:2">
      <c r="B1848" s="9"/>
    </row>
    <row r="1849" spans="2:2">
      <c r="B1849" s="9"/>
    </row>
    <row r="1850" spans="2:2">
      <c r="B1850" s="9"/>
    </row>
    <row r="1851" spans="2:2">
      <c r="B1851" s="9"/>
    </row>
    <row r="1852" spans="2:2">
      <c r="B1852" s="9"/>
    </row>
    <row r="1853" spans="2:2">
      <c r="B1853" s="9"/>
    </row>
    <row r="1854" spans="2:2">
      <c r="B1854" s="9"/>
    </row>
    <row r="1855" spans="2:2">
      <c r="B1855" s="9"/>
    </row>
    <row r="1856" spans="2:2">
      <c r="B1856" s="9"/>
    </row>
    <row r="1857" spans="2:2">
      <c r="B1857" s="9"/>
    </row>
    <row r="1858" spans="2:2">
      <c r="B1858" s="9"/>
    </row>
    <row r="1859" spans="2:2">
      <c r="B1859" s="9"/>
    </row>
    <row r="1860" spans="2:2">
      <c r="B1860" s="9"/>
    </row>
    <row r="1861" spans="2:2">
      <c r="B1861" s="9"/>
    </row>
    <row r="1862" spans="2:2">
      <c r="B1862" s="9"/>
    </row>
    <row r="1863" spans="2:2">
      <c r="B1863" s="9"/>
    </row>
    <row r="1864" spans="2:2">
      <c r="B1864" s="9"/>
    </row>
    <row r="1865" spans="2:2">
      <c r="B1865" s="9"/>
    </row>
    <row r="1866" spans="2:2">
      <c r="B1866" s="9"/>
    </row>
    <row r="1867" spans="2:2">
      <c r="B1867" s="9"/>
    </row>
    <row r="1868" spans="2:2">
      <c r="B1868" s="9"/>
    </row>
    <row r="1869" spans="2:2">
      <c r="B1869" s="9"/>
    </row>
    <row r="1870" spans="2:2">
      <c r="B1870" s="9"/>
    </row>
    <row r="1871" spans="2:2">
      <c r="B1871" s="9"/>
    </row>
    <row r="1872" spans="2:2">
      <c r="B1872" s="9"/>
    </row>
    <row r="1873" spans="2:2">
      <c r="B1873" s="9"/>
    </row>
    <row r="1874" spans="2:2">
      <c r="B1874" s="9"/>
    </row>
    <row r="1875" spans="2:2">
      <c r="B1875" s="9"/>
    </row>
    <row r="1876" spans="2:2">
      <c r="B1876" s="9"/>
    </row>
    <row r="1877" spans="2:2">
      <c r="B1877" s="9"/>
    </row>
    <row r="1878" spans="2:2">
      <c r="B1878" s="9"/>
    </row>
    <row r="1879" spans="2:2">
      <c r="B1879" s="9"/>
    </row>
    <row r="1880" spans="2:2">
      <c r="B1880" s="9"/>
    </row>
    <row r="1881" spans="2:2">
      <c r="B1881" s="9"/>
    </row>
    <row r="1882" spans="2:2">
      <c r="B1882" s="9"/>
    </row>
    <row r="1883" spans="2:2">
      <c r="B1883" s="9"/>
    </row>
    <row r="1884" spans="2:2">
      <c r="B1884" s="9"/>
    </row>
    <row r="1885" spans="2:2">
      <c r="B1885" s="9"/>
    </row>
    <row r="1886" spans="2:2">
      <c r="B1886" s="9"/>
    </row>
    <row r="1887" spans="2:2">
      <c r="B1887" s="9"/>
    </row>
    <row r="1888" spans="2:2">
      <c r="B1888" s="9"/>
    </row>
    <row r="1889" spans="2:2">
      <c r="B1889" s="9"/>
    </row>
    <row r="1890" spans="2:2">
      <c r="B1890" s="9"/>
    </row>
    <row r="1891" spans="2:2">
      <c r="B1891" s="9"/>
    </row>
    <row r="1892" spans="2:2">
      <c r="B1892" s="9"/>
    </row>
    <row r="1893" spans="2:2">
      <c r="B1893" s="9"/>
    </row>
    <row r="1894" spans="2:2">
      <c r="B1894" s="9"/>
    </row>
    <row r="1895" spans="2:2">
      <c r="B1895" s="9"/>
    </row>
    <row r="1896" spans="2:2">
      <c r="B1896" s="9"/>
    </row>
    <row r="1897" spans="2:2">
      <c r="B1897" s="9"/>
    </row>
    <row r="1898" spans="2:2">
      <c r="B1898" s="9"/>
    </row>
    <row r="1899" spans="2:2">
      <c r="B1899" s="9"/>
    </row>
    <row r="1900" spans="2:2">
      <c r="B1900" s="9"/>
    </row>
    <row r="1901" spans="2:2">
      <c r="B1901" s="9"/>
    </row>
    <row r="1902" spans="2:2">
      <c r="B1902" s="9"/>
    </row>
    <row r="1903" spans="2:2">
      <c r="B1903" s="9"/>
    </row>
    <row r="1904" spans="2:2">
      <c r="B1904" s="9"/>
    </row>
    <row r="1905" spans="2:2">
      <c r="B1905" s="9"/>
    </row>
    <row r="1906" spans="2:2">
      <c r="B1906" s="9"/>
    </row>
    <row r="1907" spans="2:2">
      <c r="B1907" s="9"/>
    </row>
    <row r="1908" spans="2:2">
      <c r="B1908" s="9"/>
    </row>
    <row r="1909" spans="2:2">
      <c r="B1909" s="9"/>
    </row>
    <row r="1910" spans="2:2">
      <c r="B1910" s="9"/>
    </row>
    <row r="1911" spans="2:2">
      <c r="B1911" s="9"/>
    </row>
    <row r="1912" spans="2:2">
      <c r="B1912" s="9"/>
    </row>
    <row r="1913" spans="2:2">
      <c r="B1913" s="9"/>
    </row>
    <row r="1914" spans="2:2">
      <c r="B1914" s="9"/>
    </row>
    <row r="1915" spans="2:2">
      <c r="B1915" s="9"/>
    </row>
    <row r="1916" spans="2:2">
      <c r="B1916" s="9"/>
    </row>
    <row r="1917" spans="2:2">
      <c r="B1917" s="9"/>
    </row>
    <row r="1918" spans="2:2">
      <c r="B1918" s="9"/>
    </row>
    <row r="1919" spans="2:2">
      <c r="B1919" s="9"/>
    </row>
    <row r="1920" spans="2:2">
      <c r="B1920" s="9"/>
    </row>
    <row r="1921" spans="2:2">
      <c r="B1921" s="9"/>
    </row>
    <row r="1922" spans="2:2">
      <c r="B1922" s="9"/>
    </row>
    <row r="1923" spans="2:2">
      <c r="B1923" s="9"/>
    </row>
    <row r="1924" spans="2:2">
      <c r="B1924" s="9"/>
    </row>
    <row r="1925" spans="2:2">
      <c r="B1925" s="9"/>
    </row>
    <row r="1926" spans="2:2">
      <c r="B1926" s="9"/>
    </row>
    <row r="1927" spans="2:2">
      <c r="B1927" s="9"/>
    </row>
    <row r="1928" spans="2:2">
      <c r="B1928" s="9"/>
    </row>
    <row r="1929" spans="2:2">
      <c r="B1929" s="9"/>
    </row>
    <row r="1930" spans="2:2">
      <c r="B1930" s="9"/>
    </row>
    <row r="1931" spans="2:2">
      <c r="B1931" s="9"/>
    </row>
    <row r="1932" spans="2:2">
      <c r="B1932" s="9"/>
    </row>
    <row r="1933" spans="2:2">
      <c r="B1933" s="9"/>
    </row>
    <row r="1934" spans="2:2">
      <c r="B1934" s="9"/>
    </row>
    <row r="1935" spans="2:2">
      <c r="B1935" s="9"/>
    </row>
    <row r="1936" spans="2:2">
      <c r="B1936" s="9"/>
    </row>
    <row r="1937" spans="2:2">
      <c r="B1937" s="9"/>
    </row>
    <row r="1938" spans="2:2">
      <c r="B1938" s="9"/>
    </row>
    <row r="1939" spans="2:2">
      <c r="B1939" s="9"/>
    </row>
    <row r="1940" spans="2:2">
      <c r="B1940" s="9"/>
    </row>
    <row r="1941" spans="2:2">
      <c r="B1941" s="9"/>
    </row>
    <row r="1942" spans="2:2">
      <c r="B1942" s="9"/>
    </row>
    <row r="1943" spans="2:2">
      <c r="B1943" s="9"/>
    </row>
    <row r="1944" spans="2:2">
      <c r="B1944" s="9"/>
    </row>
    <row r="1945" spans="2:2">
      <c r="B1945" s="9"/>
    </row>
    <row r="1946" spans="2:2">
      <c r="B1946" s="9"/>
    </row>
    <row r="1947" spans="2:2">
      <c r="B1947" s="9"/>
    </row>
    <row r="1948" spans="2:2">
      <c r="B1948" s="9"/>
    </row>
    <row r="1949" spans="2:2">
      <c r="B1949" s="9"/>
    </row>
    <row r="1950" spans="2:2">
      <c r="B1950" s="9"/>
    </row>
    <row r="1951" spans="2:2">
      <c r="B1951" s="9"/>
    </row>
    <row r="1952" spans="2:2">
      <c r="B1952" s="9"/>
    </row>
    <row r="1953" spans="2:2">
      <c r="B1953" s="9"/>
    </row>
    <row r="1954" spans="2:2">
      <c r="B1954" s="9"/>
    </row>
    <row r="1955" spans="2:2">
      <c r="B1955" s="9"/>
    </row>
    <row r="1956" spans="2:2">
      <c r="B1956" s="9"/>
    </row>
    <row r="1957" spans="2:2">
      <c r="B1957" s="9"/>
    </row>
    <row r="1958" spans="2:2">
      <c r="B1958" s="9"/>
    </row>
    <row r="1959" spans="2:2">
      <c r="B1959" s="9"/>
    </row>
    <row r="1960" spans="2:2">
      <c r="B1960" s="9"/>
    </row>
    <row r="1961" spans="2:2">
      <c r="B1961" s="9"/>
    </row>
    <row r="1962" spans="2:2">
      <c r="B1962" s="9"/>
    </row>
    <row r="1963" spans="2:2">
      <c r="B1963" s="9"/>
    </row>
    <row r="1964" spans="2:2">
      <c r="B1964" s="9"/>
    </row>
    <row r="1965" spans="2:2">
      <c r="B1965" s="9"/>
    </row>
    <row r="1966" spans="2:2">
      <c r="B1966" s="9"/>
    </row>
    <row r="1967" spans="2:2">
      <c r="B1967" s="9"/>
    </row>
    <row r="1968" spans="2:2">
      <c r="B1968" s="9"/>
    </row>
    <row r="1969" spans="2:2">
      <c r="B1969" s="9"/>
    </row>
    <row r="1970" spans="2:2">
      <c r="B1970" s="9"/>
    </row>
    <row r="1971" spans="2:2">
      <c r="B1971" s="9"/>
    </row>
    <row r="1972" spans="2:2">
      <c r="B1972" s="9"/>
    </row>
    <row r="1973" spans="2:2">
      <c r="B1973" s="9"/>
    </row>
    <row r="1974" spans="2:2">
      <c r="B1974" s="9"/>
    </row>
    <row r="1975" spans="2:2">
      <c r="B1975" s="9"/>
    </row>
    <row r="1976" spans="2:2">
      <c r="B1976" s="9"/>
    </row>
    <row r="1977" spans="2:2">
      <c r="B1977" s="9"/>
    </row>
    <row r="1978" spans="2:2">
      <c r="B1978" s="9"/>
    </row>
    <row r="1979" spans="2:2">
      <c r="B1979" s="9"/>
    </row>
    <row r="1980" spans="2:2">
      <c r="B1980" s="9"/>
    </row>
    <row r="1981" spans="2:2">
      <c r="B1981" s="9"/>
    </row>
    <row r="1982" spans="2:2">
      <c r="B1982" s="9"/>
    </row>
    <row r="1983" spans="2:2">
      <c r="B1983" s="9"/>
    </row>
    <row r="1984" spans="2:2">
      <c r="B1984" s="9"/>
    </row>
    <row r="1985" spans="2:2">
      <c r="B1985" s="9"/>
    </row>
    <row r="1986" spans="2:2">
      <c r="B1986" s="9"/>
    </row>
    <row r="1987" spans="2:2">
      <c r="B1987" s="9"/>
    </row>
    <row r="1988" spans="2:2">
      <c r="B1988" s="9"/>
    </row>
    <row r="1989" spans="2:2">
      <c r="B1989" s="9"/>
    </row>
    <row r="1990" spans="2:2">
      <c r="B1990" s="9"/>
    </row>
    <row r="1991" spans="2:2">
      <c r="B1991" s="9"/>
    </row>
    <row r="1992" spans="2:2">
      <c r="B1992" s="9"/>
    </row>
    <row r="1993" spans="2:2">
      <c r="B1993" s="9"/>
    </row>
    <row r="1994" spans="2:2">
      <c r="B1994" s="9"/>
    </row>
    <row r="1995" spans="2:2">
      <c r="B1995" s="9"/>
    </row>
    <row r="1996" spans="2:2">
      <c r="B1996" s="9"/>
    </row>
    <row r="1997" spans="2:2">
      <c r="B1997" s="9"/>
    </row>
    <row r="1998" spans="2:2">
      <c r="B1998" s="9"/>
    </row>
    <row r="1999" spans="2:2">
      <c r="B1999" s="9"/>
    </row>
    <row r="2000" spans="2:2">
      <c r="B2000" s="9"/>
    </row>
    <row r="2001" spans="2:2">
      <c r="B2001" s="9"/>
    </row>
    <row r="2002" spans="2:2">
      <c r="B2002" s="9"/>
    </row>
    <row r="2003" spans="2:2">
      <c r="B2003" s="9"/>
    </row>
    <row r="2004" spans="2:2">
      <c r="B2004" s="9"/>
    </row>
    <row r="2005" spans="2:2">
      <c r="B2005" s="9"/>
    </row>
    <row r="2006" spans="2:2">
      <c r="B2006" s="9"/>
    </row>
    <row r="2007" spans="2:2">
      <c r="B2007" s="9"/>
    </row>
    <row r="2008" spans="2:2">
      <c r="B2008" s="9"/>
    </row>
    <row r="2009" spans="2:2">
      <c r="B2009" s="9"/>
    </row>
    <row r="2010" spans="2:2">
      <c r="B2010" s="9"/>
    </row>
    <row r="2011" spans="2:2">
      <c r="B2011" s="9"/>
    </row>
    <row r="2012" spans="2:2">
      <c r="B2012" s="9"/>
    </row>
    <row r="2013" spans="2:2">
      <c r="B2013" s="9"/>
    </row>
    <row r="2014" spans="2:2">
      <c r="B2014" s="9"/>
    </row>
    <row r="2015" spans="2:2">
      <c r="B2015" s="9"/>
    </row>
    <row r="2016" spans="2:2">
      <c r="B2016" s="9"/>
    </row>
    <row r="2017" spans="2:2">
      <c r="B2017" s="9"/>
    </row>
    <row r="2018" spans="2:2">
      <c r="B2018" s="9"/>
    </row>
    <row r="2019" spans="2:2">
      <c r="B2019" s="9"/>
    </row>
    <row r="2020" spans="2:2">
      <c r="B2020" s="9"/>
    </row>
    <row r="2021" spans="2:2">
      <c r="B2021" s="9"/>
    </row>
    <row r="2022" spans="2:2">
      <c r="B2022" s="9"/>
    </row>
    <row r="2023" spans="2:2">
      <c r="B2023" s="9"/>
    </row>
    <row r="2024" spans="2:2">
      <c r="B2024" s="9"/>
    </row>
    <row r="2025" spans="2:2">
      <c r="B2025" s="9"/>
    </row>
    <row r="2026" spans="2:2">
      <c r="B2026" s="9"/>
    </row>
    <row r="2027" spans="2:2">
      <c r="B2027" s="9"/>
    </row>
    <row r="2028" spans="2:2">
      <c r="B2028" s="9"/>
    </row>
    <row r="2029" spans="2:2">
      <c r="B2029" s="9"/>
    </row>
    <row r="2030" spans="2:2">
      <c r="B2030" s="9"/>
    </row>
    <row r="2031" spans="2:2">
      <c r="B2031" s="9"/>
    </row>
    <row r="2032" spans="2:2">
      <c r="B2032" s="9"/>
    </row>
    <row r="2033" spans="2:2">
      <c r="B2033" s="9"/>
    </row>
    <row r="2034" spans="2:2">
      <c r="B2034" s="9"/>
    </row>
    <row r="2035" spans="2:2">
      <c r="B2035" s="9"/>
    </row>
    <row r="2036" spans="2:2">
      <c r="B2036" s="9"/>
    </row>
    <row r="2037" spans="2:2">
      <c r="B2037" s="9"/>
    </row>
    <row r="2038" spans="2:2">
      <c r="B2038" s="9"/>
    </row>
    <row r="2039" spans="2:2">
      <c r="B2039" s="9"/>
    </row>
    <row r="2040" spans="2:2">
      <c r="B2040" s="9"/>
    </row>
    <row r="2041" spans="2:2">
      <c r="B2041" s="9"/>
    </row>
    <row r="2042" spans="2:2">
      <c r="B2042" s="9"/>
    </row>
    <row r="2043" spans="2:2">
      <c r="B2043" s="9"/>
    </row>
    <row r="2044" spans="2:2">
      <c r="B2044" s="9"/>
    </row>
    <row r="2045" spans="2:2">
      <c r="B2045" s="9"/>
    </row>
    <row r="2046" spans="2:2">
      <c r="B2046" s="9"/>
    </row>
    <row r="2047" spans="2:2">
      <c r="B2047" s="9"/>
    </row>
    <row r="2048" spans="2:2">
      <c r="B2048" s="9"/>
    </row>
    <row r="2049" spans="2:2">
      <c r="B2049" s="9"/>
    </row>
    <row r="2050" spans="2:2">
      <c r="B2050" s="9"/>
    </row>
    <row r="2051" spans="2:2">
      <c r="B2051" s="9"/>
    </row>
    <row r="2052" spans="2:2">
      <c r="B2052" s="9"/>
    </row>
    <row r="2053" spans="2:2">
      <c r="B2053" s="9"/>
    </row>
    <row r="2054" spans="2:2">
      <c r="B2054" s="9"/>
    </row>
    <row r="2055" spans="2:2">
      <c r="B2055" s="9"/>
    </row>
    <row r="2056" spans="2:2">
      <c r="B2056" s="9"/>
    </row>
    <row r="2057" spans="2:2">
      <c r="B2057" s="9"/>
    </row>
    <row r="2058" spans="2:2">
      <c r="B2058" s="9"/>
    </row>
    <row r="2059" spans="2:2">
      <c r="B2059" s="9"/>
    </row>
    <row r="2060" spans="2:2">
      <c r="B2060" s="9"/>
    </row>
    <row r="2061" spans="2:2">
      <c r="B2061" s="9"/>
    </row>
    <row r="2062" spans="2:2">
      <c r="B2062" s="9"/>
    </row>
    <row r="2063" spans="2:2">
      <c r="B2063" s="9"/>
    </row>
    <row r="2064" spans="2:2">
      <c r="B2064" s="9"/>
    </row>
    <row r="2065" spans="2:2">
      <c r="B2065" s="9"/>
    </row>
    <row r="2066" spans="2:2">
      <c r="B2066" s="9"/>
    </row>
    <row r="2067" spans="2:2">
      <c r="B2067" s="9"/>
    </row>
    <row r="2068" spans="2:2">
      <c r="B2068" s="9"/>
    </row>
    <row r="2069" spans="2:2">
      <c r="B2069" s="9"/>
    </row>
    <row r="2070" spans="2:2">
      <c r="B2070" s="9"/>
    </row>
    <row r="2071" spans="2:2">
      <c r="B2071" s="9"/>
    </row>
    <row r="2072" spans="2:2">
      <c r="B2072" s="9"/>
    </row>
    <row r="2073" spans="2:2">
      <c r="B2073" s="9"/>
    </row>
    <row r="2074" spans="2:2">
      <c r="B2074" s="9"/>
    </row>
    <row r="2075" spans="2:2">
      <c r="B2075" s="9"/>
    </row>
    <row r="2076" spans="2:2">
      <c r="B2076" s="9"/>
    </row>
    <row r="2077" spans="2:2">
      <c r="B2077" s="9"/>
    </row>
    <row r="2078" spans="2:2">
      <c r="B2078" s="9"/>
    </row>
    <row r="2079" spans="2:2">
      <c r="B2079" s="9"/>
    </row>
    <row r="2080" spans="2:2">
      <c r="B2080" s="9"/>
    </row>
    <row r="2081" spans="2:2">
      <c r="B2081" s="9"/>
    </row>
    <row r="2082" spans="2:2">
      <c r="B2082" s="9"/>
    </row>
    <row r="2083" spans="2:2">
      <c r="B2083" s="9"/>
    </row>
    <row r="2084" spans="2:2">
      <c r="B2084" s="9"/>
    </row>
    <row r="2085" spans="2:2">
      <c r="B2085" s="9"/>
    </row>
    <row r="2086" spans="2:2">
      <c r="B2086" s="9"/>
    </row>
    <row r="2087" spans="2:2">
      <c r="B2087" s="9"/>
    </row>
    <row r="2088" spans="2:2">
      <c r="B2088" s="9"/>
    </row>
    <row r="2089" spans="2:2">
      <c r="B2089" s="9"/>
    </row>
    <row r="2090" spans="2:2">
      <c r="B2090" s="9"/>
    </row>
    <row r="2091" spans="2:2">
      <c r="B2091" s="9"/>
    </row>
    <row r="2092" spans="2:2">
      <c r="B2092" s="9"/>
    </row>
    <row r="2093" spans="2:2">
      <c r="B2093" s="9"/>
    </row>
    <row r="2094" spans="2:2">
      <c r="B2094" s="9"/>
    </row>
    <row r="2095" spans="2:2">
      <c r="B2095" s="9"/>
    </row>
    <row r="2096" spans="2:2">
      <c r="B2096" s="9"/>
    </row>
    <row r="2097" spans="2:2">
      <c r="B2097" s="9"/>
    </row>
    <row r="2098" spans="2:2">
      <c r="B2098" s="9"/>
    </row>
    <row r="2099" spans="2:2">
      <c r="B2099" s="9"/>
    </row>
    <row r="2100" spans="2:2">
      <c r="B2100" s="9"/>
    </row>
    <row r="2101" spans="2:2">
      <c r="B2101" s="9"/>
    </row>
    <row r="2102" spans="2:2">
      <c r="B2102" s="9"/>
    </row>
    <row r="2103" spans="2:2">
      <c r="B2103" s="9"/>
    </row>
    <row r="2104" spans="2:2">
      <c r="B2104" s="9"/>
    </row>
    <row r="2105" spans="2:2">
      <c r="B2105" s="9"/>
    </row>
    <row r="2106" spans="2:2">
      <c r="B2106" s="9"/>
    </row>
    <row r="2107" spans="2:2">
      <c r="B2107" s="9"/>
    </row>
    <row r="2108" spans="2:2">
      <c r="B2108" s="9"/>
    </row>
    <row r="2109" spans="2:2">
      <c r="B2109" s="9"/>
    </row>
    <row r="2110" spans="2:2">
      <c r="B2110" s="9"/>
    </row>
    <row r="2111" spans="2:2">
      <c r="B2111" s="9"/>
    </row>
    <row r="2112" spans="2:2">
      <c r="B2112" s="9"/>
    </row>
    <row r="2113" spans="2:2">
      <c r="B2113" s="9"/>
    </row>
    <row r="2114" spans="2:2">
      <c r="B2114" s="9"/>
    </row>
    <row r="2115" spans="2:2">
      <c r="B2115" s="9"/>
    </row>
    <row r="2116" spans="2:2">
      <c r="B2116" s="9"/>
    </row>
    <row r="2117" spans="2:2">
      <c r="B2117" s="9"/>
    </row>
    <row r="2118" spans="2:2">
      <c r="B2118" s="9"/>
    </row>
    <row r="2119" spans="2:2">
      <c r="B2119" s="9"/>
    </row>
    <row r="2120" spans="2:2">
      <c r="B2120" s="9"/>
    </row>
    <row r="2121" spans="2:2">
      <c r="B2121" s="9"/>
    </row>
    <row r="2122" spans="2:2">
      <c r="B2122" s="9"/>
    </row>
    <row r="2123" spans="2:2">
      <c r="B2123" s="9"/>
    </row>
    <row r="2124" spans="2:2">
      <c r="B2124" s="9"/>
    </row>
    <row r="2125" spans="2:2">
      <c r="B2125" s="9"/>
    </row>
    <row r="2126" spans="2:2">
      <c r="B2126" s="9"/>
    </row>
    <row r="2127" spans="2:2">
      <c r="B2127" s="9"/>
    </row>
    <row r="2128" spans="2:2">
      <c r="B2128" s="9"/>
    </row>
    <row r="2129" spans="2:2">
      <c r="B2129" s="9"/>
    </row>
    <row r="2130" spans="2:2">
      <c r="B2130" s="9"/>
    </row>
    <row r="2131" spans="2:2">
      <c r="B2131" s="9"/>
    </row>
    <row r="2132" spans="2:2">
      <c r="B2132" s="9"/>
    </row>
    <row r="2133" spans="2:2">
      <c r="B2133" s="9"/>
    </row>
    <row r="2134" spans="2:2">
      <c r="B2134" s="9"/>
    </row>
    <row r="2135" spans="2:2">
      <c r="B2135" s="9"/>
    </row>
    <row r="2136" spans="2:2">
      <c r="B2136" s="9"/>
    </row>
    <row r="2137" spans="2:2">
      <c r="B2137" s="9"/>
    </row>
    <row r="2138" spans="2:2">
      <c r="B2138" s="9"/>
    </row>
    <row r="2139" spans="2:2">
      <c r="B2139" s="9"/>
    </row>
    <row r="2140" spans="2:2">
      <c r="B2140" s="9"/>
    </row>
    <row r="2141" spans="2:2">
      <c r="B2141" s="9"/>
    </row>
    <row r="2142" spans="2:2">
      <c r="B2142" s="9"/>
    </row>
    <row r="2143" spans="2:2">
      <c r="B2143" s="9"/>
    </row>
    <row r="2144" spans="2:2">
      <c r="B2144" s="9"/>
    </row>
    <row r="2145" spans="2:2">
      <c r="B2145" s="9"/>
    </row>
    <row r="2146" spans="2:2">
      <c r="B2146" s="9"/>
    </row>
    <row r="2147" spans="2:2">
      <c r="B2147" s="9"/>
    </row>
    <row r="2148" spans="2:2">
      <c r="B2148" s="9"/>
    </row>
    <row r="2149" spans="2:2">
      <c r="B2149" s="9"/>
    </row>
    <row r="2150" spans="2:2">
      <c r="B2150" s="9"/>
    </row>
    <row r="2151" spans="2:2">
      <c r="B2151" s="9"/>
    </row>
    <row r="2152" spans="2:2">
      <c r="B2152" s="9"/>
    </row>
    <row r="2153" spans="2:2">
      <c r="B2153" s="9"/>
    </row>
    <row r="2154" spans="2:2">
      <c r="B2154" s="9"/>
    </row>
    <row r="2155" spans="2:2">
      <c r="B2155" s="9"/>
    </row>
    <row r="2156" spans="2:2">
      <c r="B2156" s="9"/>
    </row>
    <row r="2157" spans="2:2">
      <c r="B2157" s="9"/>
    </row>
    <row r="2158" spans="2:2">
      <c r="B2158" s="9"/>
    </row>
    <row r="2159" spans="2:2">
      <c r="B2159" s="9"/>
    </row>
    <row r="2160" spans="2:2">
      <c r="B2160" s="9"/>
    </row>
    <row r="2161" spans="2:2">
      <c r="B2161" s="9"/>
    </row>
    <row r="2162" spans="2:2">
      <c r="B2162" s="9"/>
    </row>
    <row r="2163" spans="2:2">
      <c r="B2163" s="9"/>
    </row>
    <row r="2164" spans="2:2">
      <c r="B2164" s="9"/>
    </row>
    <row r="2165" spans="2:2">
      <c r="B2165" s="9"/>
    </row>
    <row r="2166" spans="2:2">
      <c r="B2166" s="9"/>
    </row>
    <row r="2167" spans="2:2">
      <c r="B2167" s="9"/>
    </row>
    <row r="2168" spans="2:2">
      <c r="B2168" s="9"/>
    </row>
    <row r="2169" spans="2:2">
      <c r="B2169" s="9"/>
    </row>
    <row r="2170" spans="2:2">
      <c r="B2170" s="9"/>
    </row>
    <row r="2171" spans="2:2">
      <c r="B2171" s="9"/>
    </row>
    <row r="2172" spans="2:2">
      <c r="B2172" s="9"/>
    </row>
    <row r="2173" spans="2:2">
      <c r="B2173" s="9"/>
    </row>
    <row r="2174" spans="2:2">
      <c r="B2174" s="9"/>
    </row>
    <row r="2175" spans="2:2">
      <c r="B2175" s="9"/>
    </row>
    <row r="2176" spans="2:2">
      <c r="B2176" s="9"/>
    </row>
    <row r="2177" spans="2:2">
      <c r="B2177" s="9"/>
    </row>
    <row r="2178" spans="2:2">
      <c r="B2178" s="9"/>
    </row>
    <row r="2179" spans="2:2">
      <c r="B2179" s="9"/>
    </row>
    <row r="2180" spans="2:2">
      <c r="B2180" s="9"/>
    </row>
    <row r="2181" spans="2:2">
      <c r="B2181" s="9"/>
    </row>
    <row r="2182" spans="2:2">
      <c r="B2182" s="9"/>
    </row>
    <row r="2183" spans="2:2">
      <c r="B2183" s="9"/>
    </row>
    <row r="2184" spans="2:2">
      <c r="B2184" s="9"/>
    </row>
    <row r="2185" spans="2:2">
      <c r="B2185" s="9"/>
    </row>
    <row r="2186" spans="2:2">
      <c r="B2186" s="9"/>
    </row>
    <row r="2187" spans="2:2">
      <c r="B2187" s="9"/>
    </row>
    <row r="2188" spans="2:2">
      <c r="B2188" s="9"/>
    </row>
    <row r="2189" spans="2:2">
      <c r="B2189" s="9"/>
    </row>
    <row r="2190" spans="2:2">
      <c r="B2190" s="9"/>
    </row>
    <row r="2191" spans="2:2">
      <c r="B2191" s="9"/>
    </row>
    <row r="2192" spans="2:2">
      <c r="B2192" s="9"/>
    </row>
    <row r="2193" spans="2:2">
      <c r="B2193" s="9"/>
    </row>
    <row r="2194" spans="2:2">
      <c r="B2194" s="9"/>
    </row>
    <row r="2195" spans="2:2">
      <c r="B2195" s="9"/>
    </row>
    <row r="2196" spans="2:2">
      <c r="B2196" s="9"/>
    </row>
    <row r="2197" spans="2:2">
      <c r="B2197" s="9"/>
    </row>
    <row r="2198" spans="2:2">
      <c r="B2198" s="9"/>
    </row>
    <row r="2199" spans="2:2">
      <c r="B2199" s="9"/>
    </row>
    <row r="2200" spans="2:2">
      <c r="B2200" s="9"/>
    </row>
    <row r="2201" spans="2:2">
      <c r="B2201" s="9"/>
    </row>
    <row r="2202" spans="2:2">
      <c r="B2202" s="9"/>
    </row>
    <row r="2203" spans="2:2">
      <c r="B2203" s="9"/>
    </row>
    <row r="2204" spans="2:2">
      <c r="B2204" s="9"/>
    </row>
    <row r="2205" spans="2:2">
      <c r="B2205" s="9"/>
    </row>
    <row r="2206" spans="2:2">
      <c r="B2206" s="9"/>
    </row>
    <row r="2207" spans="2:2">
      <c r="B2207" s="9"/>
    </row>
    <row r="2208" spans="2:2">
      <c r="B2208" s="9"/>
    </row>
    <row r="2209" spans="2:2">
      <c r="B2209" s="9"/>
    </row>
    <row r="2210" spans="2:2">
      <c r="B2210" s="9"/>
    </row>
    <row r="2211" spans="2:2">
      <c r="B2211" s="9"/>
    </row>
    <row r="2212" spans="2:2">
      <c r="B2212" s="9"/>
    </row>
    <row r="2213" spans="2:2">
      <c r="B2213" s="9"/>
    </row>
    <row r="2214" spans="2:2">
      <c r="B2214" s="9"/>
    </row>
    <row r="2215" spans="2:2">
      <c r="B2215" s="9"/>
    </row>
    <row r="2216" spans="2:2">
      <c r="B2216" s="9"/>
    </row>
    <row r="2217" spans="2:2">
      <c r="B2217" s="9"/>
    </row>
    <row r="2218" spans="2:2">
      <c r="B2218" s="9"/>
    </row>
    <row r="2219" spans="2:2">
      <c r="B2219" s="9"/>
    </row>
    <row r="2220" spans="2:2">
      <c r="B2220" s="9"/>
    </row>
    <row r="2221" spans="2:2">
      <c r="B2221" s="9"/>
    </row>
    <row r="2222" spans="2:2">
      <c r="B2222" s="9"/>
    </row>
    <row r="2223" spans="2:2">
      <c r="B2223" s="9"/>
    </row>
    <row r="2224" spans="2:2">
      <c r="B2224" s="9"/>
    </row>
    <row r="2225" spans="2:2">
      <c r="B2225" s="9"/>
    </row>
    <row r="2226" spans="2:2">
      <c r="B2226" s="9"/>
    </row>
    <row r="2227" spans="2:2">
      <c r="B2227" s="9"/>
    </row>
    <row r="2228" spans="2:2">
      <c r="B2228" s="9"/>
    </row>
    <row r="2229" spans="2:2">
      <c r="B2229" s="9"/>
    </row>
    <row r="2230" spans="2:2">
      <c r="B2230" s="9"/>
    </row>
    <row r="2231" spans="2:2">
      <c r="B2231" s="9"/>
    </row>
    <row r="2232" spans="2:2">
      <c r="B2232" s="9"/>
    </row>
    <row r="2233" spans="2:2">
      <c r="B2233" s="9"/>
    </row>
    <row r="2234" spans="2:2">
      <c r="B2234" s="9"/>
    </row>
    <row r="2235" spans="2:2">
      <c r="B2235" s="9"/>
    </row>
    <row r="2236" spans="2:2">
      <c r="B2236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2">
      <c r="B2257" s="9"/>
    </row>
    <row r="2258" spans="2:2">
      <c r="B2258" s="9"/>
    </row>
    <row r="2259" spans="2:2">
      <c r="B2259" s="9"/>
    </row>
    <row r="2260" spans="2:2">
      <c r="B2260" s="9"/>
    </row>
    <row r="2261" spans="2:2">
      <c r="B2261" s="9"/>
    </row>
    <row r="2262" spans="2:2">
      <c r="B2262" s="9"/>
    </row>
    <row r="2263" spans="2:2">
      <c r="B2263" s="9"/>
    </row>
    <row r="2264" spans="2:2">
      <c r="B2264" s="9"/>
    </row>
    <row r="2265" spans="2:2">
      <c r="B2265" s="9"/>
    </row>
    <row r="2266" spans="2:2">
      <c r="B2266" s="9"/>
    </row>
    <row r="2267" spans="2:2">
      <c r="B2267" s="9"/>
    </row>
    <row r="2268" spans="2:2">
      <c r="B2268" s="9"/>
    </row>
    <row r="2269" spans="2:2">
      <c r="B2269" s="9"/>
    </row>
    <row r="2270" spans="2:2">
      <c r="B2270" s="9"/>
    </row>
    <row r="2271" spans="2:2">
      <c r="B2271" s="9"/>
    </row>
    <row r="2272" spans="2:2">
      <c r="B2272" s="9"/>
    </row>
    <row r="2273" spans="2:2">
      <c r="B2273" s="9"/>
    </row>
    <row r="2274" spans="2:2">
      <c r="B2274" s="9"/>
    </row>
    <row r="2275" spans="2:2">
      <c r="B2275" s="9"/>
    </row>
    <row r="2276" spans="2:2">
      <c r="B2276" s="9"/>
    </row>
    <row r="2277" spans="2:2">
      <c r="B2277" s="9"/>
    </row>
    <row r="2278" spans="2:2">
      <c r="B2278" s="9"/>
    </row>
    <row r="2279" spans="2:2">
      <c r="B2279" s="9"/>
    </row>
    <row r="2280" spans="2:2">
      <c r="B2280" s="9"/>
    </row>
    <row r="2281" spans="2:2">
      <c r="B2281" s="9"/>
    </row>
    <row r="2282" spans="2:2">
      <c r="B2282" s="9"/>
    </row>
    <row r="2283" spans="2:2">
      <c r="B2283" s="9"/>
    </row>
    <row r="2284" spans="2:2">
      <c r="B2284" s="9"/>
    </row>
    <row r="2285" spans="2:2">
      <c r="B2285" s="9"/>
    </row>
    <row r="2286" spans="2:2">
      <c r="B2286" s="9"/>
    </row>
    <row r="2287" spans="2:2">
      <c r="B2287" s="9"/>
    </row>
    <row r="2288" spans="2:2">
      <c r="B2288" s="9"/>
    </row>
    <row r="2289" spans="2:2">
      <c r="B2289" s="9"/>
    </row>
    <row r="2290" spans="2:2">
      <c r="B2290" s="9"/>
    </row>
    <row r="2291" spans="2:2">
      <c r="B2291" s="9"/>
    </row>
    <row r="2292" spans="2:2">
      <c r="B2292" s="9"/>
    </row>
    <row r="2293" spans="2:2">
      <c r="B2293" s="9"/>
    </row>
    <row r="2294" spans="2:2">
      <c r="B2294" s="9"/>
    </row>
    <row r="2295" spans="2:2">
      <c r="B2295" s="9"/>
    </row>
    <row r="2296" spans="2:2">
      <c r="B2296" s="9"/>
    </row>
    <row r="2297" spans="2:2">
      <c r="B2297" s="9"/>
    </row>
    <row r="2298" spans="2:2">
      <c r="B2298" s="9"/>
    </row>
    <row r="2299" spans="2:2">
      <c r="B2299" s="9"/>
    </row>
    <row r="2300" spans="2:2">
      <c r="B2300" s="9"/>
    </row>
    <row r="2301" spans="2:2">
      <c r="B2301" s="9"/>
    </row>
    <row r="2302" spans="2:2">
      <c r="B2302" s="9"/>
    </row>
    <row r="2303" spans="2:2">
      <c r="B2303" s="9"/>
    </row>
    <row r="2304" spans="2:2">
      <c r="B2304" s="9"/>
    </row>
    <row r="2305" spans="2:2">
      <c r="B2305" s="9"/>
    </row>
    <row r="2306" spans="2:2">
      <c r="B2306" s="9"/>
    </row>
    <row r="2307" spans="2:2">
      <c r="B2307" s="9"/>
    </row>
    <row r="2308" spans="2:2">
      <c r="B2308" s="9"/>
    </row>
    <row r="2309" spans="2:2">
      <c r="B2309" s="9"/>
    </row>
    <row r="2310" spans="2:2">
      <c r="B2310" s="9"/>
    </row>
    <row r="2311" spans="2:2">
      <c r="B2311" s="9"/>
    </row>
    <row r="2312" spans="2:2">
      <c r="B2312" s="9"/>
    </row>
    <row r="2313" spans="2:2">
      <c r="B2313" s="9"/>
    </row>
    <row r="2314" spans="2:2">
      <c r="B2314" s="9"/>
    </row>
    <row r="2315" spans="2:2">
      <c r="B2315" s="9"/>
    </row>
    <row r="2316" spans="2:2">
      <c r="B2316" s="9"/>
    </row>
    <row r="2317" spans="2:2">
      <c r="B2317" s="9"/>
    </row>
    <row r="2318" spans="2:2">
      <c r="B2318" s="9"/>
    </row>
    <row r="2319" spans="2:2">
      <c r="B2319" s="9"/>
    </row>
    <row r="2320" spans="2:2">
      <c r="B2320" s="9"/>
    </row>
    <row r="2321" spans="2:2">
      <c r="B2321" s="9"/>
    </row>
    <row r="2322" spans="2:2">
      <c r="B2322" s="9"/>
    </row>
    <row r="2323" spans="2:2">
      <c r="B2323" s="9"/>
    </row>
    <row r="2324" spans="2:2">
      <c r="B2324" s="9"/>
    </row>
    <row r="2325" spans="2:2">
      <c r="B2325" s="9"/>
    </row>
    <row r="2326" spans="2:2">
      <c r="B2326" s="9"/>
    </row>
    <row r="2327" spans="2:2">
      <c r="B2327" s="9"/>
    </row>
    <row r="2328" spans="2:2">
      <c r="B2328" s="9"/>
    </row>
    <row r="2329" spans="2:2">
      <c r="B2329" s="9"/>
    </row>
    <row r="2330" spans="2:2">
      <c r="B2330" s="9"/>
    </row>
    <row r="2331" spans="2:2">
      <c r="B2331" s="9"/>
    </row>
    <row r="2332" spans="2:2">
      <c r="B2332" s="9"/>
    </row>
    <row r="2333" spans="2:2">
      <c r="B2333" s="9"/>
    </row>
    <row r="2334" spans="2:2">
      <c r="B2334" s="9"/>
    </row>
    <row r="2335" spans="2:2">
      <c r="B2335" s="9"/>
    </row>
    <row r="2336" spans="2:2">
      <c r="B2336" s="9"/>
    </row>
    <row r="2337" spans="2:2">
      <c r="B2337" s="9"/>
    </row>
    <row r="2338" spans="2:2">
      <c r="B2338" s="9"/>
    </row>
    <row r="2339" spans="2:2">
      <c r="B2339" s="9"/>
    </row>
    <row r="2340" spans="2:2">
      <c r="B2340" s="9"/>
    </row>
    <row r="2341" spans="2:2">
      <c r="B2341" s="9"/>
    </row>
    <row r="2342" spans="2:2">
      <c r="B2342" s="9"/>
    </row>
    <row r="2343" spans="2:2">
      <c r="B2343" s="9"/>
    </row>
    <row r="2344" spans="2:2">
      <c r="B2344" s="9"/>
    </row>
    <row r="2345" spans="2:2">
      <c r="B2345" s="9"/>
    </row>
    <row r="2346" spans="2:2">
      <c r="B2346" s="9"/>
    </row>
    <row r="2347" spans="2:2">
      <c r="B2347" s="9"/>
    </row>
    <row r="2348" spans="2:2">
      <c r="B2348" s="9"/>
    </row>
    <row r="2349" spans="2:2">
      <c r="B2349" s="9"/>
    </row>
    <row r="2350" spans="2:2">
      <c r="B2350" s="9"/>
    </row>
    <row r="2351" spans="2:2">
      <c r="B2351" s="9"/>
    </row>
    <row r="2352" spans="2:2">
      <c r="B2352" s="9"/>
    </row>
    <row r="2353" spans="2:2">
      <c r="B2353" s="9"/>
    </row>
    <row r="2354" spans="2:2">
      <c r="B2354" s="9"/>
    </row>
    <row r="2355" spans="2:2">
      <c r="B2355" s="9"/>
    </row>
    <row r="2356" spans="2:2">
      <c r="B2356" s="9"/>
    </row>
    <row r="2357" spans="2:2">
      <c r="B2357" s="9"/>
    </row>
    <row r="2358" spans="2:2">
      <c r="B2358" s="9"/>
    </row>
    <row r="2359" spans="2:2">
      <c r="B2359" s="9"/>
    </row>
    <row r="2360" spans="2:2">
      <c r="B2360" s="9"/>
    </row>
    <row r="2361" spans="2:2">
      <c r="B2361" s="9"/>
    </row>
    <row r="2362" spans="2:2">
      <c r="B2362" s="9"/>
    </row>
    <row r="2363" spans="2:2">
      <c r="B2363" s="9"/>
    </row>
    <row r="2364" spans="2:2">
      <c r="B2364" s="9"/>
    </row>
    <row r="2365" spans="2:2">
      <c r="B2365" s="9"/>
    </row>
    <row r="2366" spans="2:2">
      <c r="B2366" s="9"/>
    </row>
    <row r="2367" spans="2:2">
      <c r="B2367" s="9"/>
    </row>
    <row r="2368" spans="2:2">
      <c r="B2368" s="9"/>
    </row>
    <row r="2369" spans="2:2">
      <c r="B2369" s="9"/>
    </row>
    <row r="2370" spans="2:2">
      <c r="B2370" s="9"/>
    </row>
    <row r="2371" spans="2:2">
      <c r="B2371" s="9"/>
    </row>
    <row r="2372" spans="2:2">
      <c r="B2372" s="9"/>
    </row>
    <row r="2373" spans="2:2">
      <c r="B2373" s="9"/>
    </row>
    <row r="2374" spans="2:2">
      <c r="B2374" s="9"/>
    </row>
    <row r="2375" spans="2:2">
      <c r="B2375" s="9"/>
    </row>
    <row r="2376" spans="2:2">
      <c r="B2376" s="9"/>
    </row>
    <row r="2377" spans="2:2">
      <c r="B2377" s="9"/>
    </row>
    <row r="2378" spans="2:2">
      <c r="B2378" s="9"/>
    </row>
    <row r="2379" spans="2:2">
      <c r="B2379" s="9"/>
    </row>
    <row r="2380" spans="2:2">
      <c r="B2380" s="9"/>
    </row>
    <row r="2381" spans="2:2">
      <c r="B2381" s="9"/>
    </row>
    <row r="2382" spans="2:2">
      <c r="B2382" s="9"/>
    </row>
    <row r="2383" spans="2:2">
      <c r="B2383" s="9"/>
    </row>
    <row r="2384" spans="2:2">
      <c r="B2384" s="9"/>
    </row>
    <row r="2385" spans="2:2">
      <c r="B2385" s="9"/>
    </row>
    <row r="2386" spans="2:2">
      <c r="B2386" s="9"/>
    </row>
    <row r="2387" spans="2:2">
      <c r="B2387" s="9"/>
    </row>
    <row r="2388" spans="2:2">
      <c r="B2388" s="9"/>
    </row>
    <row r="2389" spans="2:2">
      <c r="B2389" s="9"/>
    </row>
    <row r="2390" spans="2:2">
      <c r="B2390" s="9"/>
    </row>
    <row r="2391" spans="2:2">
      <c r="B2391" s="9"/>
    </row>
    <row r="2392" spans="2:2">
      <c r="B2392" s="9"/>
    </row>
    <row r="2393" spans="2:2">
      <c r="B2393" s="9"/>
    </row>
    <row r="2394" spans="2:2">
      <c r="B2394" s="9"/>
    </row>
    <row r="2395" spans="2:2">
      <c r="B2395" s="9"/>
    </row>
    <row r="2396" spans="2:2">
      <c r="B2396" s="9"/>
    </row>
    <row r="2397" spans="2:2">
      <c r="B2397" s="9"/>
    </row>
    <row r="2398" spans="2:2">
      <c r="B2398" s="9"/>
    </row>
    <row r="2399" spans="2:2">
      <c r="B2399" s="9"/>
    </row>
    <row r="2400" spans="2:2">
      <c r="B2400" s="9"/>
    </row>
    <row r="2401" spans="2:2">
      <c r="B2401" s="9"/>
    </row>
    <row r="2402" spans="2:2">
      <c r="B2402" s="9"/>
    </row>
    <row r="2403" spans="2:2">
      <c r="B2403" s="9"/>
    </row>
    <row r="2404" spans="2:2">
      <c r="B2404" s="9"/>
    </row>
    <row r="2405" spans="2:2">
      <c r="B2405" s="9"/>
    </row>
    <row r="2406" spans="2:2">
      <c r="B2406" s="9"/>
    </row>
    <row r="2407" spans="2:2">
      <c r="B2407" s="9"/>
    </row>
    <row r="2408" spans="2:2">
      <c r="B2408" s="9"/>
    </row>
    <row r="2409" spans="2:2">
      <c r="B2409" s="9"/>
    </row>
    <row r="2410" spans="2:2">
      <c r="B2410" s="9"/>
    </row>
    <row r="2411" spans="2:2">
      <c r="B2411" s="9"/>
    </row>
    <row r="2412" spans="2:2">
      <c r="B2412" s="9"/>
    </row>
    <row r="2413" spans="2:2">
      <c r="B2413" s="9"/>
    </row>
    <row r="2414" spans="2:2">
      <c r="B2414" s="9"/>
    </row>
    <row r="2415" spans="2:2">
      <c r="B2415" s="9"/>
    </row>
    <row r="2416" spans="2:2">
      <c r="B2416" s="9"/>
    </row>
    <row r="2417" spans="2:2">
      <c r="B2417" s="9"/>
    </row>
    <row r="2418" spans="2:2">
      <c r="B2418" s="9"/>
    </row>
    <row r="2419" spans="2:2">
      <c r="B2419" s="9"/>
    </row>
    <row r="2420" spans="2:2">
      <c r="B2420" s="9"/>
    </row>
    <row r="2421" spans="2:2">
      <c r="B2421" s="9"/>
    </row>
    <row r="2422" spans="2:2">
      <c r="B2422" s="9"/>
    </row>
    <row r="2423" spans="2:2">
      <c r="B2423" s="9"/>
    </row>
    <row r="2424" spans="2:2">
      <c r="B2424" s="9"/>
    </row>
    <row r="2425" spans="2:2">
      <c r="B2425" s="9"/>
    </row>
    <row r="2426" spans="2:2">
      <c r="B2426" s="9"/>
    </row>
    <row r="2427" spans="2:2">
      <c r="B2427" s="9"/>
    </row>
    <row r="2428" spans="2:2">
      <c r="B2428" s="9"/>
    </row>
    <row r="2429" spans="2:2">
      <c r="B2429" s="9"/>
    </row>
    <row r="2430" spans="2:2">
      <c r="B2430" s="9"/>
    </row>
    <row r="2431" spans="2:2">
      <c r="B2431" s="9"/>
    </row>
    <row r="2432" spans="2:2">
      <c r="B2432" s="9"/>
    </row>
    <row r="2433" spans="2:2">
      <c r="B2433" s="9"/>
    </row>
    <row r="2434" spans="2:2">
      <c r="B2434" s="9"/>
    </row>
    <row r="2435" spans="2:2">
      <c r="B2435" s="9"/>
    </row>
    <row r="2436" spans="2:2">
      <c r="B2436" s="9"/>
    </row>
    <row r="2437" spans="2:2">
      <c r="B2437" s="9"/>
    </row>
    <row r="2438" spans="2:2">
      <c r="B2438" s="9"/>
    </row>
    <row r="2439" spans="2:2">
      <c r="B2439" s="9"/>
    </row>
    <row r="2440" spans="2:2">
      <c r="B2440" s="9"/>
    </row>
    <row r="2441" spans="2:2">
      <c r="B2441" s="9"/>
    </row>
    <row r="2442" spans="2:2">
      <c r="B2442" s="9"/>
    </row>
    <row r="2443" spans="2:2">
      <c r="B2443" s="9"/>
    </row>
    <row r="2444" spans="2:2">
      <c r="B2444" s="9"/>
    </row>
    <row r="2445" spans="2:2">
      <c r="B2445" s="9"/>
    </row>
    <row r="2446" spans="2:2">
      <c r="B2446" s="9"/>
    </row>
    <row r="2447" spans="2:2">
      <c r="B2447" s="9"/>
    </row>
    <row r="2448" spans="2:2">
      <c r="B2448" s="9"/>
    </row>
    <row r="2449" spans="2:2">
      <c r="B2449" s="9"/>
    </row>
    <row r="2450" spans="2:2">
      <c r="B2450" s="9"/>
    </row>
    <row r="2451" spans="2:2">
      <c r="B2451" s="9"/>
    </row>
    <row r="2452" spans="2:2">
      <c r="B2452" s="9"/>
    </row>
    <row r="2453" spans="2:2">
      <c r="B2453" s="9"/>
    </row>
    <row r="2454" spans="2:2">
      <c r="B2454" s="9"/>
    </row>
    <row r="2455" spans="2:2">
      <c r="B2455" s="9"/>
    </row>
    <row r="2456" spans="2:2">
      <c r="B2456" s="9"/>
    </row>
    <row r="2457" spans="2:2">
      <c r="B2457" s="9"/>
    </row>
    <row r="2458" spans="2:2">
      <c r="B2458" s="9"/>
    </row>
    <row r="2459" spans="2:2">
      <c r="B2459" s="9"/>
    </row>
    <row r="2460" spans="2:2">
      <c r="B2460" s="9"/>
    </row>
    <row r="2461" spans="2:2">
      <c r="B2461" s="9"/>
    </row>
    <row r="2462" spans="2:2">
      <c r="B2462" s="9"/>
    </row>
    <row r="2463" spans="2:2">
      <c r="B2463" s="9"/>
    </row>
    <row r="2464" spans="2:2">
      <c r="B2464" s="9"/>
    </row>
    <row r="2465" spans="2:2">
      <c r="B2465" s="9"/>
    </row>
    <row r="2466" spans="2:2">
      <c r="B2466" s="9"/>
    </row>
    <row r="2467" spans="2:2">
      <c r="B2467" s="9"/>
    </row>
    <row r="2468" spans="2:2">
      <c r="B2468" s="9"/>
    </row>
    <row r="2469" spans="2:2">
      <c r="B2469" s="9"/>
    </row>
    <row r="2470" spans="2:2">
      <c r="B2470" s="9"/>
    </row>
    <row r="2471" spans="2:2">
      <c r="B2471" s="9"/>
    </row>
    <row r="2472" spans="2:2">
      <c r="B2472" s="9"/>
    </row>
    <row r="2473" spans="2:2">
      <c r="B2473" s="9"/>
    </row>
    <row r="2474" spans="2:2">
      <c r="B2474" s="9"/>
    </row>
    <row r="2475" spans="2:2">
      <c r="B2475" s="9"/>
    </row>
    <row r="2476" spans="2:2">
      <c r="B2476" s="9"/>
    </row>
    <row r="2477" spans="2:2">
      <c r="B2477" s="9"/>
    </row>
    <row r="2478" spans="2:2">
      <c r="B2478" s="9"/>
    </row>
    <row r="2479" spans="2:2">
      <c r="B2479" s="9"/>
    </row>
    <row r="2480" spans="2:2">
      <c r="B2480" s="9"/>
    </row>
    <row r="2481" spans="2:2">
      <c r="B2481" s="9"/>
    </row>
    <row r="2482" spans="2:2">
      <c r="B2482" s="9"/>
    </row>
    <row r="2483" spans="2:2">
      <c r="B2483" s="9"/>
    </row>
    <row r="2484" spans="2:2">
      <c r="B2484" s="9"/>
    </row>
    <row r="2485" spans="2:2">
      <c r="B2485" s="9"/>
    </row>
    <row r="2486" spans="2:2">
      <c r="B2486" s="9"/>
    </row>
    <row r="2487" spans="2:2">
      <c r="B2487" s="9"/>
    </row>
    <row r="2488" spans="2:2">
      <c r="B2488" s="9"/>
    </row>
    <row r="2489" spans="2:2">
      <c r="B2489" s="9"/>
    </row>
    <row r="2490" spans="2:2">
      <c r="B2490" s="9"/>
    </row>
    <row r="2491" spans="2:2">
      <c r="B2491" s="9"/>
    </row>
    <row r="2492" spans="2:2">
      <c r="B2492" s="9"/>
    </row>
    <row r="2493" spans="2:2">
      <c r="B2493" s="9"/>
    </row>
    <row r="2494" spans="2:2">
      <c r="B2494" s="9"/>
    </row>
    <row r="2495" spans="2:2">
      <c r="B2495" s="9"/>
    </row>
    <row r="2496" spans="2:2">
      <c r="B2496" s="9"/>
    </row>
    <row r="2497" spans="2:2">
      <c r="B2497" s="9"/>
    </row>
    <row r="2498" spans="2:2">
      <c r="B2498" s="9"/>
    </row>
    <row r="2499" spans="2:2">
      <c r="B2499" s="9"/>
    </row>
    <row r="2500" spans="2:2">
      <c r="B2500" s="9"/>
    </row>
    <row r="2501" spans="2:2">
      <c r="B2501" s="9"/>
    </row>
    <row r="2502" spans="2:2">
      <c r="B2502" s="9"/>
    </row>
    <row r="2503" spans="2:2">
      <c r="B2503" s="9"/>
    </row>
    <row r="2504" spans="2:2">
      <c r="B2504" s="9"/>
    </row>
    <row r="2505" spans="2:2">
      <c r="B2505" s="9"/>
    </row>
    <row r="2506" spans="2:2">
      <c r="B2506" s="9"/>
    </row>
    <row r="2507" spans="2:2">
      <c r="B2507" s="9"/>
    </row>
    <row r="2508" spans="2:2">
      <c r="B2508" s="9"/>
    </row>
    <row r="2509" spans="2:2">
      <c r="B2509" s="9"/>
    </row>
    <row r="2510" spans="2:2">
      <c r="B2510" s="9"/>
    </row>
    <row r="2511" spans="2:2">
      <c r="B2511" s="9"/>
    </row>
    <row r="2512" spans="2:2">
      <c r="B2512" s="9"/>
    </row>
    <row r="2513" spans="2:2">
      <c r="B2513" s="9"/>
    </row>
    <row r="2514" spans="2:2">
      <c r="B2514" s="9"/>
    </row>
    <row r="2515" spans="2:2">
      <c r="B2515" s="9"/>
    </row>
    <row r="2516" spans="2:2">
      <c r="B2516" s="9"/>
    </row>
    <row r="2517" spans="2:2">
      <c r="B2517" s="9"/>
    </row>
    <row r="2518" spans="2:2">
      <c r="B2518" s="9"/>
    </row>
    <row r="2519" spans="2:2">
      <c r="B2519" s="9"/>
    </row>
    <row r="2520" spans="2:2">
      <c r="B2520" s="9"/>
    </row>
    <row r="2521" spans="2:2">
      <c r="B2521" s="9"/>
    </row>
    <row r="2522" spans="2:2">
      <c r="B2522" s="9"/>
    </row>
    <row r="2523" spans="2:2">
      <c r="B2523" s="9"/>
    </row>
    <row r="2524" spans="2:2">
      <c r="B2524" s="9"/>
    </row>
    <row r="2525" spans="2:2">
      <c r="B2525" s="9"/>
    </row>
    <row r="2526" spans="2:2">
      <c r="B2526" s="9"/>
    </row>
    <row r="2527" spans="2:2">
      <c r="B2527" s="9"/>
    </row>
    <row r="2528" spans="2:2">
      <c r="B2528" s="9"/>
    </row>
    <row r="2529" spans="2:2">
      <c r="B2529" s="9"/>
    </row>
    <row r="2530" spans="2:2">
      <c r="B2530" s="9"/>
    </row>
    <row r="2531" spans="2:2">
      <c r="B2531" s="9"/>
    </row>
    <row r="2532" spans="2:2">
      <c r="B2532" s="9"/>
    </row>
    <row r="2533" spans="2:2">
      <c r="B2533" s="9"/>
    </row>
    <row r="2534" spans="2:2">
      <c r="B2534" s="9"/>
    </row>
    <row r="2535" spans="2:2">
      <c r="B2535" s="9"/>
    </row>
    <row r="2536" spans="2:2">
      <c r="B2536" s="9"/>
    </row>
    <row r="2537" spans="2:2">
      <c r="B2537" s="9"/>
    </row>
    <row r="2538" spans="2:2">
      <c r="B2538" s="9"/>
    </row>
    <row r="2539" spans="2:2">
      <c r="B2539" s="9"/>
    </row>
    <row r="2540" spans="2:2">
      <c r="B2540" s="9"/>
    </row>
    <row r="2541" spans="2:2">
      <c r="B2541" s="9"/>
    </row>
    <row r="2542" spans="2:2">
      <c r="B2542" s="9"/>
    </row>
    <row r="2543" spans="2:2">
      <c r="B2543" s="9"/>
    </row>
    <row r="2544" spans="2:2">
      <c r="B2544" s="9"/>
    </row>
    <row r="2545" spans="2:2">
      <c r="B2545" s="9"/>
    </row>
    <row r="2546" spans="2:2">
      <c r="B2546" s="9"/>
    </row>
    <row r="2547" spans="2:2">
      <c r="B2547" s="9"/>
    </row>
    <row r="2548" spans="2:2">
      <c r="B2548" s="9"/>
    </row>
    <row r="2549" spans="2:2">
      <c r="B2549" s="9"/>
    </row>
    <row r="2550" spans="2:2">
      <c r="B2550" s="9"/>
    </row>
    <row r="2551" spans="2:2">
      <c r="B2551" s="9"/>
    </row>
    <row r="2552" spans="2:2">
      <c r="B2552" s="9"/>
    </row>
    <row r="2553" spans="2:2">
      <c r="B2553" s="9"/>
    </row>
    <row r="2554" spans="2:2">
      <c r="B2554" s="9"/>
    </row>
    <row r="2555" spans="2:2">
      <c r="B2555" s="9"/>
    </row>
    <row r="2556" spans="2:2">
      <c r="B2556" s="9"/>
    </row>
    <row r="2557" spans="2:2">
      <c r="B2557" s="9"/>
    </row>
    <row r="2558" spans="2:2">
      <c r="B2558" s="9"/>
    </row>
    <row r="2559" spans="2:2">
      <c r="B2559" s="9"/>
    </row>
    <row r="2560" spans="2:2">
      <c r="B2560" s="9"/>
    </row>
    <row r="2561" spans="2:2">
      <c r="B2561" s="9"/>
    </row>
    <row r="2562" spans="2:2">
      <c r="B2562" s="9"/>
    </row>
    <row r="2563" spans="2:2">
      <c r="B2563" s="9"/>
    </row>
    <row r="2564" spans="2:2">
      <c r="B2564" s="9"/>
    </row>
    <row r="2565" spans="2:2">
      <c r="B2565" s="9"/>
    </row>
    <row r="2566" spans="2:2">
      <c r="B2566" s="9"/>
    </row>
    <row r="2567" spans="2:2">
      <c r="B2567" s="9"/>
    </row>
    <row r="2568" spans="2:2">
      <c r="B2568" s="9"/>
    </row>
    <row r="2569" spans="2:2">
      <c r="B2569" s="9"/>
    </row>
    <row r="2570" spans="2:2">
      <c r="B2570" s="9"/>
    </row>
    <row r="2571" spans="2:2">
      <c r="B2571" s="9"/>
    </row>
    <row r="2572" spans="2:2">
      <c r="B2572" s="9"/>
    </row>
    <row r="2573" spans="2:2">
      <c r="B2573" s="9"/>
    </row>
    <row r="2574" spans="2:2">
      <c r="B2574" s="9"/>
    </row>
    <row r="2575" spans="2:2">
      <c r="B2575" s="9"/>
    </row>
    <row r="2576" spans="2:2">
      <c r="B2576" s="9"/>
    </row>
    <row r="2577" spans="2:2">
      <c r="B2577" s="9"/>
    </row>
    <row r="2578" spans="2:2">
      <c r="B2578" s="9"/>
    </row>
    <row r="2579" spans="2:2">
      <c r="B2579" s="9"/>
    </row>
    <row r="2580" spans="2:2">
      <c r="B2580" s="9"/>
    </row>
    <row r="2581" spans="2:2">
      <c r="B2581" s="9"/>
    </row>
    <row r="2582" spans="2:2">
      <c r="B2582" s="9"/>
    </row>
    <row r="2583" spans="2:2">
      <c r="B2583" s="9"/>
    </row>
    <row r="2584" spans="2:2">
      <c r="B2584" s="9"/>
    </row>
    <row r="2585" spans="2:2">
      <c r="B2585" s="9"/>
    </row>
    <row r="2586" spans="2:2">
      <c r="B2586" s="9"/>
    </row>
    <row r="2587" spans="2:2">
      <c r="B2587" s="9"/>
    </row>
    <row r="2588" spans="2:2">
      <c r="B2588" s="9"/>
    </row>
    <row r="2589" spans="2:2">
      <c r="B2589" s="9"/>
    </row>
    <row r="2590" spans="2:2">
      <c r="B2590" s="9"/>
    </row>
    <row r="2591" spans="2:2">
      <c r="B2591" s="9"/>
    </row>
    <row r="2592" spans="2:2">
      <c r="B2592" s="9"/>
    </row>
    <row r="2593" spans="2:2">
      <c r="B2593" s="9"/>
    </row>
    <row r="2594" spans="2:2">
      <c r="B2594" s="9"/>
    </row>
    <row r="2595" spans="2:2">
      <c r="B2595" s="9"/>
    </row>
    <row r="2596" spans="2:2">
      <c r="B2596" s="9"/>
    </row>
    <row r="2597" spans="2:2">
      <c r="B2597" s="9"/>
    </row>
    <row r="2598" spans="2:2">
      <c r="B2598" s="9"/>
    </row>
    <row r="2599" spans="2:2">
      <c r="B2599" s="9"/>
    </row>
    <row r="2600" spans="2:2">
      <c r="B2600" s="9"/>
    </row>
    <row r="2601" spans="2:2">
      <c r="B2601" s="9"/>
    </row>
    <row r="2602" spans="2:2">
      <c r="B2602" s="9"/>
    </row>
    <row r="2603" spans="2:2">
      <c r="B2603" s="9"/>
    </row>
    <row r="2604" spans="2:2">
      <c r="B2604" s="9"/>
    </row>
    <row r="2605" spans="2:2">
      <c r="B2605" s="9"/>
    </row>
    <row r="2606" spans="2:2">
      <c r="B2606" s="9"/>
    </row>
    <row r="2607" spans="2:2">
      <c r="B2607" s="9"/>
    </row>
    <row r="2608" spans="2:2">
      <c r="B2608" s="9"/>
    </row>
    <row r="2609" spans="2:2">
      <c r="B2609" s="9"/>
    </row>
    <row r="2610" spans="2:2">
      <c r="B2610" s="9"/>
    </row>
    <row r="2611" spans="2:2">
      <c r="B2611" s="9"/>
    </row>
    <row r="2612" spans="2:2">
      <c r="B2612" s="9"/>
    </row>
    <row r="2613" spans="2:2">
      <c r="B2613" s="9"/>
    </row>
    <row r="2614" spans="2:2">
      <c r="B2614" s="9"/>
    </row>
    <row r="2615" spans="2:2">
      <c r="B2615" s="9"/>
    </row>
    <row r="2616" spans="2:2">
      <c r="B2616" s="9"/>
    </row>
    <row r="2617" spans="2:2">
      <c r="B2617" s="9"/>
    </row>
    <row r="2618" spans="2:2">
      <c r="B2618" s="9"/>
    </row>
    <row r="2619" spans="2:2">
      <c r="B2619" s="9"/>
    </row>
    <row r="2620" spans="2:2">
      <c r="B2620" s="9"/>
    </row>
    <row r="2621" spans="2:2">
      <c r="B2621" s="9"/>
    </row>
    <row r="2622" spans="2:2">
      <c r="B2622" s="9"/>
    </row>
    <row r="2623" spans="2:2">
      <c r="B2623" s="9"/>
    </row>
    <row r="2624" spans="2:2">
      <c r="B2624" s="9"/>
    </row>
    <row r="2625" spans="2:2">
      <c r="B2625" s="9"/>
    </row>
    <row r="2626" spans="2:2">
      <c r="B2626" s="9"/>
    </row>
    <row r="2627" spans="2:2">
      <c r="B2627" s="9"/>
    </row>
    <row r="2628" spans="2:2">
      <c r="B2628" s="9"/>
    </row>
    <row r="2629" spans="2:2">
      <c r="B2629" s="9"/>
    </row>
    <row r="2630" spans="2:2">
      <c r="B2630" s="9"/>
    </row>
    <row r="2631" spans="2:2">
      <c r="B2631" s="9"/>
    </row>
    <row r="2632" spans="2:2">
      <c r="B2632" s="9"/>
    </row>
    <row r="2633" spans="2:2">
      <c r="B2633" s="9"/>
    </row>
    <row r="2634" spans="2:2">
      <c r="B2634" s="9"/>
    </row>
    <row r="2635" spans="2:2">
      <c r="B2635" s="9"/>
    </row>
    <row r="2636" spans="2:2">
      <c r="B2636" s="9"/>
    </row>
    <row r="2637" spans="2:2">
      <c r="B2637" s="9"/>
    </row>
    <row r="2638" spans="2:2">
      <c r="B2638" s="9"/>
    </row>
    <row r="2639" spans="2:2">
      <c r="B2639" s="9"/>
    </row>
    <row r="2640" spans="2:2">
      <c r="B2640" s="9"/>
    </row>
    <row r="2641" spans="2:2">
      <c r="B2641" s="9"/>
    </row>
    <row r="2642" spans="2:2">
      <c r="B2642" s="9"/>
    </row>
    <row r="2643" spans="2:2">
      <c r="B2643" s="9"/>
    </row>
    <row r="2644" spans="2:2">
      <c r="B2644" s="9"/>
    </row>
    <row r="2645" spans="2:2">
      <c r="B2645" s="9"/>
    </row>
    <row r="2646" spans="2:2">
      <c r="B2646" s="9"/>
    </row>
    <row r="2647" spans="2:2">
      <c r="B2647" s="9"/>
    </row>
    <row r="2648" spans="2:2">
      <c r="B2648" s="9"/>
    </row>
    <row r="2649" spans="2:2">
      <c r="B2649" s="9"/>
    </row>
    <row r="2650" spans="2:2">
      <c r="B2650" s="9"/>
    </row>
    <row r="2651" spans="2:2">
      <c r="B2651" s="9"/>
    </row>
    <row r="2652" spans="2:2">
      <c r="B2652" s="9"/>
    </row>
    <row r="2653" spans="2:2">
      <c r="B2653" s="9"/>
    </row>
    <row r="2654" spans="2:2">
      <c r="B2654" s="9"/>
    </row>
    <row r="2655" spans="2:2">
      <c r="B2655" s="9"/>
    </row>
    <row r="2656" spans="2:2">
      <c r="B2656" s="9"/>
    </row>
    <row r="2657" spans="2:2">
      <c r="B2657" s="9"/>
    </row>
    <row r="2658" spans="2:2">
      <c r="B2658" s="9"/>
    </row>
    <row r="2659" spans="2:2">
      <c r="B2659" s="9"/>
    </row>
    <row r="2660" spans="2:2">
      <c r="B2660" s="9"/>
    </row>
    <row r="2661" spans="2:2">
      <c r="B2661" s="9"/>
    </row>
    <row r="2662" spans="2:2">
      <c r="B2662" s="9"/>
    </row>
    <row r="2663" spans="2:2">
      <c r="B2663" s="9"/>
    </row>
    <row r="2664" spans="2:2">
      <c r="B2664" s="9"/>
    </row>
    <row r="2665" spans="2:2">
      <c r="B2665" s="9"/>
    </row>
    <row r="2666" spans="2:2">
      <c r="B2666" s="9"/>
    </row>
    <row r="2667" spans="2:2">
      <c r="B2667" s="9"/>
    </row>
    <row r="2668" spans="2:2">
      <c r="B2668" s="9"/>
    </row>
    <row r="2669" spans="2:2">
      <c r="B2669" s="9"/>
    </row>
    <row r="2670" spans="2:2">
      <c r="B2670" s="9"/>
    </row>
    <row r="2671" spans="2:2">
      <c r="B2671" s="9"/>
    </row>
    <row r="2672" spans="2:2">
      <c r="B2672" s="9"/>
    </row>
    <row r="2673" spans="2:2">
      <c r="B2673" s="9"/>
    </row>
    <row r="2674" spans="2:2">
      <c r="B2674" s="9"/>
    </row>
    <row r="2675" spans="2:2">
      <c r="B2675" s="9"/>
    </row>
    <row r="2676" spans="2:2">
      <c r="B2676" s="9"/>
    </row>
    <row r="2677" spans="2:2">
      <c r="B2677" s="9"/>
    </row>
    <row r="2678" spans="2:2">
      <c r="B2678" s="9"/>
    </row>
    <row r="2679" spans="2:2">
      <c r="B2679" s="9"/>
    </row>
    <row r="2680" spans="2:2">
      <c r="B2680" s="9"/>
    </row>
    <row r="2681" spans="2:2">
      <c r="B2681" s="9"/>
    </row>
    <row r="2682" spans="2:2">
      <c r="B2682" s="9"/>
    </row>
    <row r="2683" spans="2:2">
      <c r="B2683" s="9"/>
    </row>
    <row r="2684" spans="2:2">
      <c r="B2684" s="9"/>
    </row>
    <row r="2685" spans="2:2">
      <c r="B2685" s="9"/>
    </row>
    <row r="2686" spans="2:2">
      <c r="B2686" s="9"/>
    </row>
    <row r="2687" spans="2:2">
      <c r="B2687" s="9"/>
    </row>
    <row r="2688" spans="2:2">
      <c r="B2688" s="9"/>
    </row>
    <row r="2689" spans="2:2">
      <c r="B2689" s="9"/>
    </row>
    <row r="2690" spans="2:2">
      <c r="B2690" s="9"/>
    </row>
    <row r="2691" spans="2:2">
      <c r="B2691" s="9"/>
    </row>
    <row r="2692" spans="2:2">
      <c r="B2692" s="9"/>
    </row>
    <row r="2693" spans="2:2">
      <c r="B2693" s="9"/>
    </row>
    <row r="2694" spans="2:2">
      <c r="B2694" s="9"/>
    </row>
    <row r="2695" spans="2:2">
      <c r="B2695" s="9"/>
    </row>
    <row r="2696" spans="2:2">
      <c r="B2696" s="9"/>
    </row>
    <row r="2697" spans="2:2">
      <c r="B2697" s="9"/>
    </row>
    <row r="2698" spans="2:2">
      <c r="B2698" s="9"/>
    </row>
    <row r="2699" spans="2:2">
      <c r="B2699" s="9"/>
    </row>
    <row r="2700" spans="2:2">
      <c r="B2700" s="9"/>
    </row>
    <row r="2701" spans="2:2">
      <c r="B2701" s="9"/>
    </row>
    <row r="2702" spans="2:2">
      <c r="B2702" s="9"/>
    </row>
    <row r="2703" spans="2:2">
      <c r="B2703" s="9"/>
    </row>
    <row r="2704" spans="2:2">
      <c r="B2704" s="9"/>
    </row>
    <row r="2705" spans="2:2">
      <c r="B2705" s="9"/>
    </row>
    <row r="2706" spans="2:2">
      <c r="B2706" s="9"/>
    </row>
    <row r="2707" spans="2:2">
      <c r="B2707" s="9"/>
    </row>
    <row r="2708" spans="2:2">
      <c r="B2708" s="9"/>
    </row>
    <row r="2709" spans="2:2">
      <c r="B2709" s="9"/>
    </row>
    <row r="2710" spans="2:2">
      <c r="B2710" s="9"/>
    </row>
    <row r="2711" spans="2:2">
      <c r="B2711" s="9"/>
    </row>
    <row r="2712" spans="2:2">
      <c r="B2712" s="9"/>
    </row>
    <row r="2713" spans="2:2">
      <c r="B2713" s="9"/>
    </row>
    <row r="2714" spans="2:2">
      <c r="B2714" s="9"/>
    </row>
    <row r="2715" spans="2:2">
      <c r="B2715" s="9"/>
    </row>
    <row r="2716" spans="2:2">
      <c r="B2716" s="9"/>
    </row>
    <row r="2717" spans="2:2">
      <c r="B2717" s="9"/>
    </row>
    <row r="2718" spans="2:2">
      <c r="B2718" s="9"/>
    </row>
    <row r="2719" spans="2:2">
      <c r="B2719" s="9"/>
    </row>
    <row r="2720" spans="2:2">
      <c r="B2720" s="9"/>
    </row>
    <row r="2721" spans="2:2">
      <c r="B2721" s="9"/>
    </row>
    <row r="2722" spans="2:2">
      <c r="B2722" s="9"/>
    </row>
    <row r="2723" spans="2:2">
      <c r="B2723" s="9"/>
    </row>
    <row r="2724" spans="2:2">
      <c r="B2724" s="9"/>
    </row>
    <row r="2725" spans="2:2">
      <c r="B2725" s="9"/>
    </row>
    <row r="2726" spans="2:2">
      <c r="B2726" s="9"/>
    </row>
    <row r="2727" spans="2:2">
      <c r="B2727" s="9"/>
    </row>
    <row r="2728" spans="2:2">
      <c r="B2728" s="9"/>
    </row>
    <row r="2729" spans="2:2">
      <c r="B2729" s="9"/>
    </row>
    <row r="2730" spans="2:2">
      <c r="B2730" s="9"/>
    </row>
    <row r="2731" spans="2:2">
      <c r="B2731" s="9"/>
    </row>
    <row r="2732" spans="2:2">
      <c r="B2732" s="9"/>
    </row>
    <row r="2733" spans="2:2">
      <c r="B2733" s="9"/>
    </row>
    <row r="2734" spans="2:2">
      <c r="B2734" s="9"/>
    </row>
    <row r="2735" spans="2:2">
      <c r="B2735" s="9"/>
    </row>
    <row r="2736" spans="2:2">
      <c r="B2736" s="9"/>
    </row>
    <row r="2737" spans="2:2">
      <c r="B2737" s="9"/>
    </row>
    <row r="2738" spans="2:2">
      <c r="B2738" s="9"/>
    </row>
    <row r="2739" spans="2:2">
      <c r="B2739" s="9"/>
    </row>
    <row r="2740" spans="2:2">
      <c r="B2740" s="9"/>
    </row>
    <row r="2741" spans="2:2">
      <c r="B2741" s="9"/>
    </row>
    <row r="2742" spans="2:2">
      <c r="B2742" s="9"/>
    </row>
    <row r="2743" spans="2:2">
      <c r="B2743" s="9"/>
    </row>
    <row r="2744" spans="2:2">
      <c r="B2744" s="9"/>
    </row>
    <row r="2745" spans="2:2">
      <c r="B2745" s="9"/>
    </row>
    <row r="2746" spans="2:2">
      <c r="B2746" s="9"/>
    </row>
    <row r="2747" spans="2:2">
      <c r="B2747" s="9"/>
    </row>
    <row r="2748" spans="2:2">
      <c r="B2748" s="9"/>
    </row>
    <row r="2749" spans="2:2">
      <c r="B2749" s="9"/>
    </row>
    <row r="2750" spans="2:2">
      <c r="B2750" s="9"/>
    </row>
    <row r="2751" spans="2:2">
      <c r="B2751" s="9"/>
    </row>
    <row r="2752" spans="2:2">
      <c r="B2752" s="9"/>
    </row>
    <row r="2753" spans="2:2">
      <c r="B2753" s="9"/>
    </row>
    <row r="2754" spans="2:2">
      <c r="B2754" s="9"/>
    </row>
    <row r="2755" spans="2:2">
      <c r="B2755" s="9"/>
    </row>
    <row r="2756" spans="2:2">
      <c r="B2756" s="9"/>
    </row>
    <row r="2757" spans="2:2">
      <c r="B2757" s="9"/>
    </row>
    <row r="2758" spans="2:2">
      <c r="B2758" s="9"/>
    </row>
    <row r="2759" spans="2:2">
      <c r="B2759" s="9"/>
    </row>
    <row r="2760" spans="2:2">
      <c r="B2760" s="9"/>
    </row>
    <row r="2761" spans="2:2">
      <c r="B2761" s="9"/>
    </row>
    <row r="2762" spans="2:2">
      <c r="B2762" s="9"/>
    </row>
    <row r="2763" spans="2:2">
      <c r="B2763" s="9"/>
    </row>
    <row r="2764" spans="2:2">
      <c r="B2764" s="9"/>
    </row>
    <row r="2765" spans="2:2">
      <c r="B2765" s="9"/>
    </row>
    <row r="2766" spans="2:2">
      <c r="B2766" s="9"/>
    </row>
    <row r="2767" spans="2:2">
      <c r="B2767" s="9"/>
    </row>
    <row r="2768" spans="2:2">
      <c r="B2768" s="9"/>
    </row>
    <row r="2769" spans="2:2">
      <c r="B2769" s="9"/>
    </row>
    <row r="2770" spans="2:2">
      <c r="B2770" s="9"/>
    </row>
    <row r="2771" spans="2:2">
      <c r="B2771" s="9"/>
    </row>
    <row r="2772" spans="2:2">
      <c r="B2772" s="9"/>
    </row>
    <row r="2773" spans="2:2">
      <c r="B2773" s="9"/>
    </row>
    <row r="2774" spans="2:2">
      <c r="B2774" s="9"/>
    </row>
    <row r="2775" spans="2:2">
      <c r="B2775" s="9"/>
    </row>
    <row r="2776" spans="2:2">
      <c r="B2776" s="9"/>
    </row>
    <row r="2777" spans="2:2">
      <c r="B2777" s="9"/>
    </row>
    <row r="2778" spans="2:2">
      <c r="B2778" s="9"/>
    </row>
    <row r="2779" spans="2:2">
      <c r="B2779" s="9"/>
    </row>
    <row r="2780" spans="2:2">
      <c r="B2780" s="9"/>
    </row>
    <row r="2781" spans="2:2">
      <c r="B2781" s="9"/>
    </row>
    <row r="2782" spans="2:2">
      <c r="B2782" s="9"/>
    </row>
    <row r="2783" spans="2:2">
      <c r="B2783" s="9"/>
    </row>
    <row r="2784" spans="2:2">
      <c r="B2784" s="9"/>
    </row>
    <row r="2785" spans="2:2">
      <c r="B2785" s="9"/>
    </row>
    <row r="2786" spans="2:2">
      <c r="B2786" s="9"/>
    </row>
    <row r="2787" spans="2:2">
      <c r="B2787" s="9"/>
    </row>
    <row r="2788" spans="2:2">
      <c r="B2788" s="9"/>
    </row>
    <row r="2789" spans="2:2">
      <c r="B2789" s="9"/>
    </row>
    <row r="2790" spans="2:2">
      <c r="B2790" s="9"/>
    </row>
    <row r="2791" spans="2:2">
      <c r="B2791" s="9"/>
    </row>
    <row r="2792" spans="2:2">
      <c r="B2792" s="9"/>
    </row>
    <row r="2793" spans="2:2">
      <c r="B2793" s="9"/>
    </row>
    <row r="2794" spans="2:2">
      <c r="B2794" s="9"/>
    </row>
    <row r="2795" spans="2:2">
      <c r="B2795" s="9"/>
    </row>
    <row r="2796" spans="2:2">
      <c r="B2796" s="9"/>
    </row>
    <row r="2797" spans="2:2">
      <c r="B2797" s="9"/>
    </row>
    <row r="2798" spans="2:2">
      <c r="B2798" s="9"/>
    </row>
    <row r="2799" spans="2:2">
      <c r="B2799" s="9"/>
    </row>
    <row r="2800" spans="2:2">
      <c r="B2800" s="9"/>
    </row>
    <row r="2801" spans="2:2">
      <c r="B2801" s="9"/>
    </row>
    <row r="2802" spans="2:2">
      <c r="B2802" s="9"/>
    </row>
    <row r="2803" spans="2:2">
      <c r="B2803" s="9"/>
    </row>
    <row r="2804" spans="2:2">
      <c r="B2804" s="9"/>
    </row>
    <row r="2805" spans="2:2">
      <c r="B2805" s="9"/>
    </row>
    <row r="2806" spans="2:2">
      <c r="B2806" s="9"/>
    </row>
    <row r="2807" spans="2:2">
      <c r="B2807" s="9"/>
    </row>
    <row r="2808" spans="2:2">
      <c r="B2808" s="9"/>
    </row>
    <row r="2809" spans="2:2">
      <c r="B2809" s="9"/>
    </row>
    <row r="2810" spans="2:2">
      <c r="B2810" s="9"/>
    </row>
    <row r="2811" spans="2:2">
      <c r="B2811" s="9"/>
    </row>
    <row r="2812" spans="2:2">
      <c r="B2812" s="9"/>
    </row>
    <row r="2813" spans="2:2">
      <c r="B2813" s="9"/>
    </row>
    <row r="2814" spans="2:2">
      <c r="B2814" s="9"/>
    </row>
    <row r="2815" spans="2:2">
      <c r="B2815" s="9"/>
    </row>
    <row r="2816" spans="2:2">
      <c r="B2816" s="9"/>
    </row>
    <row r="2817" spans="2:2">
      <c r="B2817" s="9"/>
    </row>
    <row r="2818" spans="2:2">
      <c r="B2818" s="9"/>
    </row>
    <row r="2819" spans="2:2">
      <c r="B2819" s="9"/>
    </row>
    <row r="2820" spans="2:2">
      <c r="B2820" s="9"/>
    </row>
    <row r="2821" spans="2:2">
      <c r="B2821" s="9"/>
    </row>
    <row r="2822" spans="2:2">
      <c r="B2822" s="9"/>
    </row>
    <row r="2823" spans="2:2">
      <c r="B2823" s="9"/>
    </row>
    <row r="2824" spans="2:2">
      <c r="B2824" s="9"/>
    </row>
    <row r="2825" spans="2:2">
      <c r="B2825" s="9"/>
    </row>
    <row r="2826" spans="2:2">
      <c r="B2826" s="9"/>
    </row>
    <row r="2827" spans="2:2">
      <c r="B2827" s="9"/>
    </row>
    <row r="2828" spans="2:2">
      <c r="B2828" s="9"/>
    </row>
    <row r="2829" spans="2:2">
      <c r="B2829" s="9"/>
    </row>
    <row r="2830" spans="2:2">
      <c r="B2830" s="9"/>
    </row>
    <row r="2831" spans="2:2">
      <c r="B2831" s="9"/>
    </row>
    <row r="2832" spans="2:2">
      <c r="B2832" s="9"/>
    </row>
    <row r="2833" spans="2:2">
      <c r="B2833" s="9"/>
    </row>
    <row r="2834" spans="2:2">
      <c r="B2834" s="9"/>
    </row>
    <row r="2835" spans="2:2">
      <c r="B2835" s="9"/>
    </row>
    <row r="2836" spans="2:2">
      <c r="B2836" s="9"/>
    </row>
    <row r="2837" spans="2:2">
      <c r="B2837" s="9"/>
    </row>
    <row r="2838" spans="2:2">
      <c r="B2838" s="9"/>
    </row>
    <row r="2839" spans="2:2">
      <c r="B2839" s="9"/>
    </row>
    <row r="2840" spans="2:2">
      <c r="B2840" s="9"/>
    </row>
    <row r="2841" spans="2:2">
      <c r="B2841" s="9"/>
    </row>
    <row r="2842" spans="2:2">
      <c r="B2842" s="9"/>
    </row>
    <row r="2843" spans="2:2">
      <c r="B2843" s="9"/>
    </row>
    <row r="2844" spans="2:2">
      <c r="B2844" s="9"/>
    </row>
    <row r="2845" spans="2:2">
      <c r="B2845" s="9"/>
    </row>
    <row r="2846" spans="2:2">
      <c r="B2846" s="9"/>
    </row>
    <row r="2847" spans="2:2">
      <c r="B2847" s="9"/>
    </row>
    <row r="2848" spans="2:2">
      <c r="B2848" s="9"/>
    </row>
    <row r="2849" spans="2:2">
      <c r="B2849" s="9"/>
    </row>
    <row r="2850" spans="2:2">
      <c r="B2850" s="9"/>
    </row>
    <row r="2851" spans="2:2">
      <c r="B2851" s="9"/>
    </row>
    <row r="2852" spans="2:2">
      <c r="B2852" s="9"/>
    </row>
    <row r="2853" spans="2:2">
      <c r="B2853" s="9"/>
    </row>
    <row r="2854" spans="2:2">
      <c r="B2854" s="9"/>
    </row>
    <row r="2855" spans="2:2">
      <c r="B2855" s="9"/>
    </row>
    <row r="2856" spans="2:2">
      <c r="B2856" s="9"/>
    </row>
    <row r="2857" spans="2:2">
      <c r="B2857" s="9"/>
    </row>
    <row r="2858" spans="2:2">
      <c r="B2858" s="9"/>
    </row>
    <row r="2859" spans="2:2">
      <c r="B2859" s="9"/>
    </row>
    <row r="2860" spans="2:2">
      <c r="B2860" s="9"/>
    </row>
    <row r="2861" spans="2:2">
      <c r="B2861" s="9"/>
    </row>
    <row r="2862" spans="2:2">
      <c r="B2862" s="9"/>
    </row>
    <row r="2863" spans="2:2">
      <c r="B2863" s="9"/>
    </row>
    <row r="2864" spans="2:2">
      <c r="B2864" s="9"/>
    </row>
    <row r="2865" spans="2:2">
      <c r="B2865" s="9"/>
    </row>
    <row r="2866" spans="2:2">
      <c r="B2866" s="9"/>
    </row>
    <row r="2867" spans="2:2">
      <c r="B2867" s="9"/>
    </row>
    <row r="2868" spans="2:2">
      <c r="B2868" s="9"/>
    </row>
    <row r="2869" spans="2:2">
      <c r="B2869" s="9"/>
    </row>
    <row r="2870" spans="2:2">
      <c r="B2870" s="9"/>
    </row>
    <row r="2871" spans="2:2">
      <c r="B2871" s="9"/>
    </row>
    <row r="2872" spans="2:2">
      <c r="B2872" s="9"/>
    </row>
    <row r="2873" spans="2:2">
      <c r="B2873" s="9"/>
    </row>
    <row r="2874" spans="2:2">
      <c r="B2874" s="9"/>
    </row>
    <row r="2875" spans="2:2">
      <c r="B2875" s="9"/>
    </row>
    <row r="2876" spans="2:2">
      <c r="B2876" s="9"/>
    </row>
    <row r="2877" spans="2:2">
      <c r="B2877" s="9"/>
    </row>
    <row r="2878" spans="2:2">
      <c r="B2878" s="9"/>
    </row>
    <row r="2879" spans="2:2">
      <c r="B2879" s="9"/>
    </row>
    <row r="2880" spans="2:2">
      <c r="B2880" s="9"/>
    </row>
    <row r="2881" spans="2:2">
      <c r="B2881" s="9"/>
    </row>
    <row r="2882" spans="2:2">
      <c r="B2882" s="9"/>
    </row>
    <row r="2883" spans="2:2">
      <c r="B2883" s="9"/>
    </row>
    <row r="2884" spans="2:2">
      <c r="B2884" s="9"/>
    </row>
    <row r="2885" spans="2:2">
      <c r="B2885" s="9"/>
    </row>
    <row r="2886" spans="2:2">
      <c r="B2886" s="9"/>
    </row>
    <row r="2887" spans="2:2">
      <c r="B2887" s="9"/>
    </row>
    <row r="2888" spans="2:2">
      <c r="B2888" s="9"/>
    </row>
    <row r="2889" spans="2:2">
      <c r="B2889" s="9"/>
    </row>
    <row r="2890" spans="2:2">
      <c r="B2890" s="9"/>
    </row>
    <row r="2891" spans="2:2">
      <c r="B2891" s="9"/>
    </row>
    <row r="2892" spans="2:2">
      <c r="B2892" s="9"/>
    </row>
    <row r="2893" spans="2:2">
      <c r="B2893" s="9"/>
    </row>
    <row r="2894" spans="2:2">
      <c r="B2894" s="9"/>
    </row>
    <row r="2895" spans="2:2">
      <c r="B2895" s="9"/>
    </row>
    <row r="2896" spans="2:2">
      <c r="B2896" s="9"/>
    </row>
    <row r="2897" spans="2:2">
      <c r="B2897" s="9"/>
    </row>
    <row r="2898" spans="2:2">
      <c r="B2898" s="9"/>
    </row>
    <row r="2899" spans="2:2">
      <c r="B2899" s="9"/>
    </row>
    <row r="2900" spans="2:2">
      <c r="B2900" s="9"/>
    </row>
    <row r="2901" spans="2:2">
      <c r="B2901" s="9"/>
    </row>
    <row r="2902" spans="2:2">
      <c r="B2902" s="9"/>
    </row>
    <row r="2903" spans="2:2">
      <c r="B2903" s="9"/>
    </row>
    <row r="2904" spans="2:2">
      <c r="B2904" s="9"/>
    </row>
    <row r="2905" spans="2:2">
      <c r="B2905" s="9"/>
    </row>
    <row r="2906" spans="2:2">
      <c r="B2906" s="9"/>
    </row>
    <row r="2907" spans="2:2">
      <c r="B2907" s="9"/>
    </row>
    <row r="2908" spans="2:2">
      <c r="B2908" s="9"/>
    </row>
    <row r="2909" spans="2:2">
      <c r="B2909" s="9"/>
    </row>
    <row r="2910" spans="2:2">
      <c r="B2910" s="9"/>
    </row>
    <row r="2911" spans="2:2">
      <c r="B2911" s="9"/>
    </row>
    <row r="2912" spans="2:2">
      <c r="B2912" s="9"/>
    </row>
    <row r="2913" spans="2:2">
      <c r="B2913" s="9"/>
    </row>
    <row r="2914" spans="2:2">
      <c r="B2914" s="9"/>
    </row>
    <row r="2915" spans="2:2">
      <c r="B2915" s="9"/>
    </row>
    <row r="2916" spans="2:2">
      <c r="B2916" s="9"/>
    </row>
    <row r="2917" spans="2:2">
      <c r="B2917" s="9"/>
    </row>
    <row r="2918" spans="2:2">
      <c r="B2918" s="9"/>
    </row>
    <row r="2919" spans="2:2">
      <c r="B2919" s="9"/>
    </row>
    <row r="2920" spans="2:2">
      <c r="B2920" s="9"/>
    </row>
    <row r="2921" spans="2:2">
      <c r="B2921" s="9"/>
    </row>
    <row r="2922" spans="2:2">
      <c r="B2922" s="9"/>
    </row>
    <row r="2923" spans="2:2">
      <c r="B2923" s="9"/>
    </row>
    <row r="2924" spans="2:2">
      <c r="B2924" s="9"/>
    </row>
    <row r="2925" spans="2:2">
      <c r="B2925" s="9"/>
    </row>
    <row r="2926" spans="2:2">
      <c r="B2926" s="9"/>
    </row>
    <row r="2927" spans="2:2">
      <c r="B2927" s="9"/>
    </row>
    <row r="2928" spans="2:2">
      <c r="B2928" s="9"/>
    </row>
    <row r="2929" spans="2:2">
      <c r="B2929" s="9"/>
    </row>
    <row r="2930" spans="2:2">
      <c r="B2930" s="9"/>
    </row>
    <row r="2931" spans="2:2">
      <c r="B2931" s="9"/>
    </row>
    <row r="2932" spans="2:2">
      <c r="B2932" s="9"/>
    </row>
    <row r="2933" spans="2:2">
      <c r="B2933" s="9"/>
    </row>
    <row r="2934" spans="2:2">
      <c r="B2934" s="9"/>
    </row>
    <row r="2935" spans="2:2">
      <c r="B2935" s="9"/>
    </row>
    <row r="2936" spans="2:2">
      <c r="B2936" s="9"/>
    </row>
    <row r="2937" spans="2:2">
      <c r="B2937" s="9"/>
    </row>
    <row r="2938" spans="2:2">
      <c r="B2938" s="9"/>
    </row>
    <row r="2939" spans="2:2">
      <c r="B2939" s="9"/>
    </row>
    <row r="2940" spans="2:2">
      <c r="B2940" s="9"/>
    </row>
    <row r="2941" spans="2:2">
      <c r="B2941" s="9"/>
    </row>
    <row r="2942" spans="2:2">
      <c r="B2942" s="9"/>
    </row>
    <row r="2943" spans="2:2">
      <c r="B2943" s="9"/>
    </row>
    <row r="2944" spans="2:2">
      <c r="B2944" s="9"/>
    </row>
    <row r="2945" spans="2:2">
      <c r="B2945" s="9"/>
    </row>
    <row r="2946" spans="2:2">
      <c r="B2946" s="9"/>
    </row>
    <row r="2947" spans="2:2">
      <c r="B2947" s="9"/>
    </row>
    <row r="2948" spans="2:2">
      <c r="B2948" s="9"/>
    </row>
    <row r="2949" spans="2:2">
      <c r="B2949" s="9"/>
    </row>
    <row r="2950" spans="2:2">
      <c r="B2950" s="9"/>
    </row>
    <row r="2951" spans="2:2">
      <c r="B2951" s="9"/>
    </row>
    <row r="2952" spans="2:2">
      <c r="B2952" s="9"/>
    </row>
    <row r="2953" spans="2:2">
      <c r="B2953" s="9"/>
    </row>
    <row r="2954" spans="2:2">
      <c r="B2954" s="9"/>
    </row>
    <row r="2955" spans="2:2">
      <c r="B2955" s="9"/>
    </row>
    <row r="2956" spans="2:2">
      <c r="B2956" s="9"/>
    </row>
    <row r="2957" spans="2:2">
      <c r="B2957" s="9"/>
    </row>
    <row r="2958" spans="2:2">
      <c r="B2958" s="9"/>
    </row>
    <row r="2959" spans="2:2">
      <c r="B2959" s="9"/>
    </row>
    <row r="2960" spans="2:2">
      <c r="B2960" s="9"/>
    </row>
    <row r="2961" spans="2:2">
      <c r="B2961" s="9"/>
    </row>
    <row r="2962" spans="2:2">
      <c r="B2962" s="9"/>
    </row>
    <row r="2963" spans="2:2">
      <c r="B2963" s="9"/>
    </row>
    <row r="2964" spans="2:2">
      <c r="B2964" s="9"/>
    </row>
    <row r="2965" spans="2:2">
      <c r="B2965" s="9"/>
    </row>
    <row r="2966" spans="2:2">
      <c r="B2966" s="9"/>
    </row>
    <row r="2967" spans="2:2">
      <c r="B2967" s="9"/>
    </row>
    <row r="2968" spans="2:2">
      <c r="B2968" s="9"/>
    </row>
    <row r="2969" spans="2:2">
      <c r="B2969" s="9"/>
    </row>
    <row r="2970" spans="2:2">
      <c r="B2970" s="9"/>
    </row>
    <row r="2971" spans="2:2">
      <c r="B2971" s="9"/>
    </row>
    <row r="2972" spans="2:2">
      <c r="B2972" s="9"/>
    </row>
    <row r="2973" spans="2:2">
      <c r="B2973" s="9"/>
    </row>
    <row r="2974" spans="2:2">
      <c r="B2974" s="9"/>
    </row>
    <row r="2975" spans="2:2">
      <c r="B2975" s="9"/>
    </row>
    <row r="2976" spans="2:2">
      <c r="B2976" s="9"/>
    </row>
    <row r="2977" spans="2:2">
      <c r="B2977" s="9"/>
    </row>
    <row r="2978" spans="2:2">
      <c r="B2978" s="9"/>
    </row>
    <row r="2979" spans="2:2">
      <c r="B2979" s="9"/>
    </row>
    <row r="2980" spans="2:2">
      <c r="B2980" s="9"/>
    </row>
    <row r="2981" spans="2:2">
      <c r="B2981" s="9"/>
    </row>
    <row r="2982" spans="2:2">
      <c r="B2982" s="9"/>
    </row>
    <row r="2983" spans="2:2">
      <c r="B2983" s="9"/>
    </row>
    <row r="2984" spans="2:2">
      <c r="B2984" s="9"/>
    </row>
    <row r="2985" spans="2:2">
      <c r="B2985" s="9"/>
    </row>
    <row r="2986" spans="2:2">
      <c r="B2986" s="9"/>
    </row>
    <row r="2987" spans="2:2">
      <c r="B2987" s="9"/>
    </row>
    <row r="2988" spans="2:2">
      <c r="B2988" s="9"/>
    </row>
    <row r="2989" spans="2:2">
      <c r="B2989" s="9"/>
    </row>
    <row r="2990" spans="2:2">
      <c r="B2990" s="9"/>
    </row>
    <row r="2991" spans="2:2">
      <c r="B2991" s="9"/>
    </row>
    <row r="2992" spans="2:2">
      <c r="B2992" s="9"/>
    </row>
    <row r="2993" spans="2:2">
      <c r="B2993" s="9"/>
    </row>
    <row r="2994" spans="2:2">
      <c r="B2994" s="9"/>
    </row>
    <row r="2995" spans="2:2">
      <c r="B2995" s="9"/>
    </row>
    <row r="2996" spans="2:2">
      <c r="B2996" s="9"/>
    </row>
    <row r="2997" spans="2:2">
      <c r="B2997" s="9"/>
    </row>
    <row r="2998" spans="2:2">
      <c r="B2998" s="9"/>
    </row>
    <row r="2999" spans="2:2">
      <c r="B2999" s="9"/>
    </row>
    <row r="3000" spans="2:2">
      <c r="B3000" s="9"/>
    </row>
    <row r="3001" spans="2:2">
      <c r="B3001" s="9"/>
    </row>
    <row r="3002" spans="2:2">
      <c r="B3002" s="9"/>
    </row>
    <row r="3003" spans="2:2">
      <c r="B3003" s="9"/>
    </row>
    <row r="3004" spans="2:2">
      <c r="B3004" s="9"/>
    </row>
    <row r="3005" spans="2:2">
      <c r="B3005" s="9"/>
    </row>
    <row r="3006" spans="2:2">
      <c r="B3006" s="9"/>
    </row>
    <row r="3007" spans="2:2">
      <c r="B3007" s="9"/>
    </row>
    <row r="3008" spans="2:2">
      <c r="B3008" s="9"/>
    </row>
    <row r="3009" spans="2:2">
      <c r="B3009" s="9"/>
    </row>
    <row r="3010" spans="2:2">
      <c r="B3010" s="9"/>
    </row>
    <row r="3011" spans="2:2">
      <c r="B3011" s="9"/>
    </row>
    <row r="3012" spans="2:2">
      <c r="B3012" s="9"/>
    </row>
    <row r="3013" spans="2:2">
      <c r="B3013" s="9"/>
    </row>
    <row r="3014" spans="2:2">
      <c r="B3014" s="9"/>
    </row>
    <row r="3015" spans="2:2">
      <c r="B3015" s="9"/>
    </row>
    <row r="3016" spans="2:2">
      <c r="B3016" s="9"/>
    </row>
    <row r="3017" spans="2:2">
      <c r="B3017" s="9"/>
    </row>
    <row r="3018" spans="2:2">
      <c r="B3018" s="9"/>
    </row>
    <row r="3019" spans="2:2">
      <c r="B3019" s="9"/>
    </row>
    <row r="3020" spans="2:2">
      <c r="B3020" s="9"/>
    </row>
    <row r="3021" spans="2:2">
      <c r="B3021" s="9"/>
    </row>
    <row r="3022" spans="2:2">
      <c r="B3022" s="9"/>
    </row>
    <row r="3023" spans="2:2">
      <c r="B3023" s="9"/>
    </row>
    <row r="3024" spans="2:2">
      <c r="B3024" s="9"/>
    </row>
    <row r="3025" spans="2:2">
      <c r="B3025" s="9"/>
    </row>
    <row r="3026" spans="2:2">
      <c r="B3026" s="9"/>
    </row>
    <row r="3027" spans="2:2">
      <c r="B3027" s="9"/>
    </row>
    <row r="3028" spans="2:2">
      <c r="B3028" s="9"/>
    </row>
    <row r="3029" spans="2:2">
      <c r="B3029" s="9"/>
    </row>
    <row r="3030" spans="2:2">
      <c r="B3030" s="9"/>
    </row>
    <row r="3031" spans="2:2">
      <c r="B3031" s="9"/>
    </row>
    <row r="3032" spans="2:2">
      <c r="B3032" s="9"/>
    </row>
    <row r="3033" spans="2:2">
      <c r="B3033" s="9"/>
    </row>
    <row r="3034" spans="2:2">
      <c r="B3034" s="9"/>
    </row>
    <row r="3035" spans="2:2">
      <c r="B3035" s="9"/>
    </row>
    <row r="3036" spans="2:2">
      <c r="B3036" s="9"/>
    </row>
    <row r="3037" spans="2:2">
      <c r="B3037" s="9"/>
    </row>
    <row r="3038" spans="2:2">
      <c r="B3038" s="9"/>
    </row>
    <row r="3039" spans="2:2">
      <c r="B3039" s="9"/>
    </row>
    <row r="3040" spans="2:2">
      <c r="B3040" s="9"/>
    </row>
    <row r="3041" spans="2:2">
      <c r="B3041" s="9"/>
    </row>
    <row r="3042" spans="2:2">
      <c r="B3042" s="9"/>
    </row>
    <row r="3043" spans="2:2">
      <c r="B3043" s="9"/>
    </row>
    <row r="3044" spans="2:2">
      <c r="B3044" s="9"/>
    </row>
    <row r="3045" spans="2:2">
      <c r="B3045" s="9"/>
    </row>
    <row r="3046" spans="2:2">
      <c r="B3046" s="9"/>
    </row>
    <row r="3047" spans="2:2">
      <c r="B3047" s="9"/>
    </row>
    <row r="3048" spans="2:2">
      <c r="B3048" s="9"/>
    </row>
    <row r="3049" spans="2:2">
      <c r="B3049" s="9"/>
    </row>
    <row r="3050" spans="2:2">
      <c r="B3050" s="9"/>
    </row>
    <row r="3051" spans="2:2">
      <c r="B3051" s="9"/>
    </row>
    <row r="3052" spans="2:2">
      <c r="B3052" s="9"/>
    </row>
    <row r="3053" spans="2:2">
      <c r="B3053" s="9"/>
    </row>
    <row r="3054" spans="2:2">
      <c r="B3054" s="9"/>
    </row>
    <row r="3055" spans="2:2">
      <c r="B3055" s="9"/>
    </row>
    <row r="3056" spans="2:2">
      <c r="B3056" s="9"/>
    </row>
    <row r="3057" spans="2:2">
      <c r="B3057" s="9"/>
    </row>
    <row r="3058" spans="2:2">
      <c r="B3058" s="9"/>
    </row>
    <row r="3059" spans="2:2">
      <c r="B3059" s="9"/>
    </row>
    <row r="3060" spans="2:2">
      <c r="B3060" s="9"/>
    </row>
    <row r="3061" spans="2:2">
      <c r="B3061" s="9"/>
    </row>
    <row r="3062" spans="2:2">
      <c r="B3062" s="9"/>
    </row>
    <row r="3063" spans="2:2">
      <c r="B3063" s="9"/>
    </row>
    <row r="3064" spans="2:2">
      <c r="B3064" s="9"/>
    </row>
    <row r="3065" spans="2:2">
      <c r="B3065" s="9"/>
    </row>
    <row r="3066" spans="2:2">
      <c r="B3066" s="9"/>
    </row>
    <row r="3067" spans="2:2">
      <c r="B3067" s="9"/>
    </row>
    <row r="3068" spans="2:2">
      <c r="B3068" s="9"/>
    </row>
    <row r="3069" spans="2:2">
      <c r="B3069" s="9"/>
    </row>
    <row r="3070" spans="2:2">
      <c r="B3070" s="9"/>
    </row>
    <row r="3071" spans="2:2">
      <c r="B3071" s="9"/>
    </row>
    <row r="3072" spans="2:2">
      <c r="B3072" s="9"/>
    </row>
    <row r="3073" spans="2:2">
      <c r="B3073" s="9"/>
    </row>
    <row r="3074" spans="2:2">
      <c r="B3074" s="9"/>
    </row>
    <row r="3075" spans="2:2">
      <c r="B3075" s="9"/>
    </row>
    <row r="3076" spans="2:2">
      <c r="B3076" s="9"/>
    </row>
    <row r="3077" spans="2:2">
      <c r="B3077" s="9"/>
    </row>
    <row r="3078" spans="2:2">
      <c r="B3078" s="9"/>
    </row>
    <row r="3079" spans="2:2">
      <c r="B3079" s="9"/>
    </row>
    <row r="3080" spans="2:2">
      <c r="B3080" s="9"/>
    </row>
    <row r="3081" spans="2:2">
      <c r="B3081" s="9"/>
    </row>
    <row r="3082" spans="2:2">
      <c r="B3082" s="9"/>
    </row>
    <row r="3083" spans="2:2">
      <c r="B3083" s="9"/>
    </row>
    <row r="3084" spans="2:2">
      <c r="B3084" s="9"/>
    </row>
    <row r="3085" spans="2:2">
      <c r="B3085" s="9"/>
    </row>
    <row r="3086" spans="2:2">
      <c r="B3086" s="9"/>
    </row>
    <row r="3087" spans="2:2">
      <c r="B3087" s="9"/>
    </row>
    <row r="3088" spans="2:2">
      <c r="B3088" s="9"/>
    </row>
    <row r="3089" spans="2:2">
      <c r="B3089" s="9"/>
    </row>
    <row r="3090" spans="2:2">
      <c r="B3090" s="9"/>
    </row>
    <row r="3091" spans="2:2">
      <c r="B3091" s="9"/>
    </row>
    <row r="3092" spans="2:2">
      <c r="B3092" s="9"/>
    </row>
    <row r="3093" spans="2:2">
      <c r="B3093" s="9"/>
    </row>
    <row r="3094" spans="2:2">
      <c r="B3094" s="9"/>
    </row>
    <row r="3095" spans="2:2">
      <c r="B3095" s="9"/>
    </row>
    <row r="3096" spans="2:2">
      <c r="B3096" s="9"/>
    </row>
    <row r="3097" spans="2:2">
      <c r="B3097" s="9"/>
    </row>
    <row r="3098" spans="2:2">
      <c r="B3098" s="9"/>
    </row>
    <row r="3099" spans="2:2">
      <c r="B3099" s="9"/>
    </row>
    <row r="3100" spans="2:2">
      <c r="B3100" s="9"/>
    </row>
    <row r="3101" spans="2:2">
      <c r="B3101" s="9"/>
    </row>
    <row r="3102" spans="2:2">
      <c r="B3102" s="9"/>
    </row>
    <row r="3103" spans="2:2">
      <c r="B3103" s="9"/>
    </row>
    <row r="3104" spans="2:2">
      <c r="B3104" s="9"/>
    </row>
    <row r="3105" spans="2:2">
      <c r="B3105" s="9"/>
    </row>
    <row r="3106" spans="2:2">
      <c r="B3106" s="9"/>
    </row>
    <row r="3107" spans="2:2">
      <c r="B3107" s="9"/>
    </row>
    <row r="3108" spans="2:2">
      <c r="B3108" s="9"/>
    </row>
    <row r="3109" spans="2:2">
      <c r="B3109" s="9"/>
    </row>
    <row r="3110" spans="2:2">
      <c r="B3110" s="9"/>
    </row>
    <row r="3111" spans="2:2">
      <c r="B3111" s="9"/>
    </row>
    <row r="3112" spans="2:2">
      <c r="B3112" s="9"/>
    </row>
    <row r="3113" spans="2:2">
      <c r="B3113" s="9"/>
    </row>
    <row r="3114" spans="2:2">
      <c r="B3114" s="9"/>
    </row>
    <row r="3115" spans="2:2">
      <c r="B3115" s="9"/>
    </row>
    <row r="3116" spans="2:2">
      <c r="B3116" s="9"/>
    </row>
    <row r="3117" spans="2:2">
      <c r="B3117" s="9"/>
    </row>
    <row r="3118" spans="2:2">
      <c r="B3118" s="9"/>
    </row>
    <row r="3119" spans="2:2">
      <c r="B3119" s="9"/>
    </row>
    <row r="3120" spans="2:2">
      <c r="B3120" s="9"/>
    </row>
    <row r="3121" spans="2:2">
      <c r="B3121" s="9"/>
    </row>
    <row r="3122" spans="2:2">
      <c r="B3122" s="9"/>
    </row>
    <row r="3123" spans="2:2">
      <c r="B3123" s="9"/>
    </row>
    <row r="3124" spans="2:2">
      <c r="B3124" s="9"/>
    </row>
    <row r="3125" spans="2:2">
      <c r="B3125" s="9"/>
    </row>
    <row r="3126" spans="2:2">
      <c r="B3126" s="9"/>
    </row>
    <row r="3127" spans="2:2">
      <c r="B3127" s="9"/>
    </row>
    <row r="3128" spans="2:2">
      <c r="B3128" s="9"/>
    </row>
    <row r="3129" spans="2:2">
      <c r="B3129" s="9"/>
    </row>
    <row r="3130" spans="2:2">
      <c r="B3130" s="9"/>
    </row>
    <row r="3131" spans="2:2">
      <c r="B3131" s="9"/>
    </row>
    <row r="3132" spans="2:2">
      <c r="B3132" s="9"/>
    </row>
    <row r="3133" spans="2:2">
      <c r="B3133" s="9"/>
    </row>
    <row r="3134" spans="2:2">
      <c r="B3134" s="9"/>
    </row>
    <row r="3135" spans="2:2">
      <c r="B3135" s="9"/>
    </row>
    <row r="3136" spans="2:2">
      <c r="B3136" s="9"/>
    </row>
    <row r="3137" spans="2:2">
      <c r="B3137" s="9"/>
    </row>
    <row r="3138" spans="2:2">
      <c r="B3138" s="9"/>
    </row>
    <row r="3139" spans="2:2">
      <c r="B3139" s="9"/>
    </row>
    <row r="3140" spans="2:2">
      <c r="B3140" s="9"/>
    </row>
    <row r="3141" spans="2:2">
      <c r="B3141" s="9"/>
    </row>
    <row r="3142" spans="2:2">
      <c r="B3142" s="9"/>
    </row>
    <row r="3143" spans="2:2">
      <c r="B3143" s="9"/>
    </row>
    <row r="3144" spans="2:2">
      <c r="B3144" s="9"/>
    </row>
    <row r="3145" spans="2:2">
      <c r="B3145" s="9"/>
    </row>
    <row r="3146" spans="2:2">
      <c r="B3146" s="9"/>
    </row>
    <row r="3147" spans="2:2">
      <c r="B3147" s="9"/>
    </row>
    <row r="3148" spans="2:2">
      <c r="B3148" s="9"/>
    </row>
    <row r="3149" spans="2:2">
      <c r="B3149" s="9"/>
    </row>
    <row r="3150" spans="2:2">
      <c r="B3150" s="9"/>
    </row>
    <row r="3151" spans="2:2">
      <c r="B3151" s="9"/>
    </row>
    <row r="3152" spans="2:2">
      <c r="B3152" s="9"/>
    </row>
    <row r="3153" spans="2:2">
      <c r="B3153" s="9"/>
    </row>
    <row r="3154" spans="2:2">
      <c r="B3154" s="9"/>
    </row>
    <row r="3155" spans="2:2">
      <c r="B3155" s="9"/>
    </row>
    <row r="3156" spans="2:2">
      <c r="B3156" s="9"/>
    </row>
    <row r="3157" spans="2:2">
      <c r="B3157" s="9"/>
    </row>
    <row r="3158" spans="2:2">
      <c r="B3158" s="9"/>
    </row>
    <row r="3159" spans="2:2">
      <c r="B3159" s="9"/>
    </row>
    <row r="3160" spans="2:2">
      <c r="B3160" s="9"/>
    </row>
    <row r="3161" spans="2:2">
      <c r="B3161" s="9"/>
    </row>
    <row r="3162" spans="2:2">
      <c r="B3162" s="9"/>
    </row>
    <row r="3163" spans="2:2">
      <c r="B3163" s="9"/>
    </row>
    <row r="3164" spans="2:2">
      <c r="B3164" s="9"/>
    </row>
    <row r="3165" spans="2:2">
      <c r="B3165" s="9"/>
    </row>
    <row r="3166" spans="2:2">
      <c r="B3166" s="9"/>
    </row>
    <row r="3167" spans="2:2">
      <c r="B3167" s="9"/>
    </row>
    <row r="3168" spans="2:2">
      <c r="B3168" s="9"/>
    </row>
    <row r="3169" spans="2:2">
      <c r="B3169" s="9"/>
    </row>
    <row r="3170" spans="2:2">
      <c r="B3170" s="9"/>
    </row>
    <row r="3171" spans="2:2">
      <c r="B3171" s="9"/>
    </row>
    <row r="3172" spans="2:2">
      <c r="B3172" s="9"/>
    </row>
    <row r="3173" spans="2:2">
      <c r="B3173" s="9"/>
    </row>
    <row r="3174" spans="2:2">
      <c r="B3174" s="9"/>
    </row>
    <row r="3175" spans="2:2">
      <c r="B3175" s="9"/>
    </row>
    <row r="3176" spans="2:2">
      <c r="B3176" s="9"/>
    </row>
    <row r="3177" spans="2:2">
      <c r="B3177" s="9"/>
    </row>
    <row r="3178" spans="2:2">
      <c r="B3178" s="9"/>
    </row>
    <row r="3179" spans="2:2">
      <c r="B3179" s="9"/>
    </row>
    <row r="3180" spans="2:2">
      <c r="B3180" s="9"/>
    </row>
    <row r="3181" spans="2:2">
      <c r="B3181" s="9"/>
    </row>
    <row r="3182" spans="2:2">
      <c r="B3182" s="9"/>
    </row>
    <row r="3183" spans="2:2">
      <c r="B3183" s="9"/>
    </row>
    <row r="3184" spans="2:2">
      <c r="B3184" s="9"/>
    </row>
    <row r="3185" spans="2:2">
      <c r="B3185" s="9"/>
    </row>
  </sheetData>
  <sortState ref="A7:A4324">
    <sortCondition ref="A7"/>
  </sortState>
  <mergeCells count="4">
    <mergeCell ref="A1:B1"/>
    <mergeCell ref="B4:D4"/>
    <mergeCell ref="E4:G4"/>
    <mergeCell ref="H4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Cleaning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admin</cp:lastModifiedBy>
  <dcterms:created xsi:type="dcterms:W3CDTF">2015-09-07T06:13:03Z</dcterms:created>
  <dcterms:modified xsi:type="dcterms:W3CDTF">2023-11-20T13:44:20Z</dcterms:modified>
</cp:coreProperties>
</file>