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FM\efm2\assng\"/>
    </mc:Choice>
  </mc:AlternateContent>
  <xr:revisionPtr revIDLastSave="0" documentId="13_ncr:1_{B59A5BE3-8DD5-46EB-AF86-166B432A1A4A}" xr6:coauthVersionLast="47" xr6:coauthVersionMax="47" xr10:uidLastSave="{00000000-0000-0000-0000-000000000000}"/>
  <bookViews>
    <workbookView xWindow="-108" yWindow="-108" windowWidth="23256" windowHeight="12456" activeTab="3" xr2:uid="{1C3A5D05-D9D3-47E4-9399-57469F07CF39}"/>
  </bookViews>
  <sheets>
    <sheet name="Ex 1" sheetId="1" r:id="rId1"/>
    <sheet name="Sheet1" sheetId="3" r:id="rId2"/>
    <sheet name="Ex 2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3" i="4"/>
  <c r="E14" i="4"/>
  <c r="E15" i="4"/>
  <c r="E16" i="4"/>
  <c r="E17" i="4"/>
  <c r="E8" i="4"/>
  <c r="F8" i="4" s="1"/>
  <c r="B9" i="4" s="1"/>
  <c r="D9" i="4"/>
  <c r="D10" i="4"/>
  <c r="D11" i="4"/>
  <c r="D12" i="4"/>
  <c r="D13" i="4"/>
  <c r="D14" i="4"/>
  <c r="D15" i="4"/>
  <c r="D16" i="4"/>
  <c r="D17" i="4"/>
  <c r="C9" i="4"/>
  <c r="C10" i="4"/>
  <c r="C11" i="4"/>
  <c r="C12" i="4"/>
  <c r="C13" i="4"/>
  <c r="C14" i="4"/>
  <c r="C15" i="4"/>
  <c r="C16" i="4"/>
  <c r="C17" i="4"/>
  <c r="D8" i="4"/>
  <c r="C8" i="4"/>
  <c r="B8" i="4"/>
  <c r="B4" i="4"/>
  <c r="E6" i="3"/>
  <c r="E5" i="3"/>
  <c r="E4" i="3"/>
  <c r="E3" i="3"/>
  <c r="E2" i="3"/>
  <c r="F9" i="4" l="1"/>
  <c r="B10" i="4" s="1"/>
  <c r="F10" i="4" s="1"/>
  <c r="B11" i="4" s="1"/>
  <c r="F11" i="4" s="1"/>
  <c r="B12" i="4" s="1"/>
  <c r="F12" i="4" s="1"/>
  <c r="B13" i="4" s="1"/>
  <c r="F13" i="4" s="1"/>
  <c r="B14" i="4" s="1"/>
  <c r="F14" i="4" s="1"/>
  <c r="B15" i="4" s="1"/>
  <c r="F15" i="4" s="1"/>
  <c r="B16" i="4" s="1"/>
  <c r="F16" i="4" l="1"/>
  <c r="B17" i="4" s="1"/>
  <c r="F17" i="4" s="1"/>
</calcChain>
</file>

<file path=xl/sharedStrings.xml><?xml version="1.0" encoding="utf-8"?>
<sst xmlns="http://schemas.openxmlformats.org/spreadsheetml/2006/main" count="19" uniqueCount="18">
  <si>
    <t>Create a macro called basic_math to perform mathematical functions like product, 
sum and Statistical measures like average and standard deviation of an Array using the below data:</t>
  </si>
  <si>
    <t>Create a macro to calculate the EMI and repayment schedule for the below data:</t>
  </si>
  <si>
    <t>Array1</t>
  </si>
  <si>
    <t>Array2</t>
  </si>
  <si>
    <t>Total Output</t>
  </si>
  <si>
    <t>Mean1</t>
  </si>
  <si>
    <t>Mean2</t>
  </si>
  <si>
    <t>Sd1</t>
  </si>
  <si>
    <t>Sd2</t>
  </si>
  <si>
    <t>Loan amount</t>
  </si>
  <si>
    <t>Interest</t>
  </si>
  <si>
    <t>Tenure</t>
  </si>
  <si>
    <t>Emi</t>
  </si>
  <si>
    <t>Year</t>
  </si>
  <si>
    <t>Loan Amount</t>
  </si>
  <si>
    <t>EMI</t>
  </si>
  <si>
    <t>P Payment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</si>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</sst>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8" fontId="0" fillId="0" borderId="0" xfId="0" applyNumberFormat="1"/>
    <xf numFmtId="0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469265</xdr:colOff>
      <xdr:row>10</xdr:row>
      <xdr:rowOff>24130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458CBE77-63A3-516D-4840-A24CBB064B4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2880"/>
          <a:ext cx="4126865" cy="1670050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175260</xdr:rowOff>
    </xdr:from>
    <xdr:to>
      <xdr:col>9</xdr:col>
      <xdr:colOff>577215</xdr:colOff>
      <xdr:row>22</xdr:row>
      <xdr:rowOff>101600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BA1E7643-571E-900C-6555-EE3F252B7107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358140"/>
          <a:ext cx="6063615" cy="376682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0012-DE9F-435C-A03E-91F136DC73ED}">
  <dimension ref="A1:K1"/>
  <sheetViews>
    <sheetView topLeftCell="A2" workbookViewId="0">
      <selection activeCell="H18" sqref="H18"/>
    </sheetView>
  </sheetViews>
  <sheetFormatPr defaultRowHeight="14.4" x14ac:dyDescent="0.3"/>
  <sheetData>
    <row r="1" spans="1:11" ht="4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5E44-FE48-4ACF-94BF-FAB71DE9E03E}">
  <dimension ref="A1:E6"/>
  <sheetViews>
    <sheetView workbookViewId="0">
      <selection activeCell="B6" sqref="B6"/>
    </sheetView>
  </sheetViews>
  <sheetFormatPr defaultRowHeight="14.4" x14ac:dyDescent="0.3"/>
  <cols>
    <col min="4" max="4" width="11.33203125" bestFit="1" customWidth="1"/>
  </cols>
  <sheetData>
    <row r="1" spans="1:5" x14ac:dyDescent="0.3">
      <c r="A1" t="s">
        <v>2</v>
      </c>
      <c r="B1" t="s">
        <v>3</v>
      </c>
    </row>
    <row r="2" spans="1:5" x14ac:dyDescent="0.3">
      <c r="A2">
        <v>100</v>
      </c>
      <c r="B2">
        <v>1</v>
      </c>
      <c r="D2" t="s">
        <v>4</v>
      </c>
      <c r="E2">
        <f>SUMPRODUCT(A2:A6,B2:B6)</f>
        <v>43306</v>
      </c>
    </row>
    <row r="3" spans="1:5" x14ac:dyDescent="0.3">
      <c r="A3">
        <v>400</v>
      </c>
      <c r="B3">
        <v>56</v>
      </c>
      <c r="D3" t="s">
        <v>5</v>
      </c>
      <c r="E3">
        <f>AVERAGE(A2:A6)</f>
        <v>155.80000000000001</v>
      </c>
    </row>
    <row r="4" spans="1:5" x14ac:dyDescent="0.3">
      <c r="A4">
        <v>200</v>
      </c>
      <c r="B4">
        <v>78</v>
      </c>
      <c r="D4" t="s">
        <v>6</v>
      </c>
      <c r="E4">
        <f>AVERAGE(B2:B6)</f>
        <v>51.8</v>
      </c>
    </row>
    <row r="5" spans="1:5" x14ac:dyDescent="0.3">
      <c r="A5">
        <v>45</v>
      </c>
      <c r="B5">
        <v>90</v>
      </c>
      <c r="D5" t="s">
        <v>7</v>
      </c>
      <c r="E5">
        <f>_xlfn.STDEV.S(A2:A6)</f>
        <v>151.50313528108916</v>
      </c>
    </row>
    <row r="6" spans="1:5" x14ac:dyDescent="0.3">
      <c r="A6">
        <v>34</v>
      </c>
      <c r="B6">
        <v>34</v>
      </c>
      <c r="D6" t="s">
        <v>8</v>
      </c>
      <c r="E6">
        <f>_xlfn.STDEV.S(B2:B6)</f>
        <v>35.569649984221094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4EAB-527F-4CF2-BE16-3AF693FC7728}">
  <dimension ref="A1"/>
  <sheetViews>
    <sheetView workbookViewId="0"/>
  </sheetViews>
  <sheetFormatPr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7C66-1979-46AA-8D66-DC5EB47999B8}">
  <dimension ref="A1:F17"/>
  <sheetViews>
    <sheetView tabSelected="1" workbookViewId="0">
      <selection activeCell="G14" sqref="G14"/>
    </sheetView>
  </sheetViews>
  <sheetFormatPr defaultRowHeight="14.4" x14ac:dyDescent="0.3"/>
  <cols>
    <col min="1" max="1" width="11.77734375" bestFit="1" customWidth="1"/>
    <col min="2" max="2" width="12.88671875" bestFit="1" customWidth="1"/>
    <col min="3" max="3" width="9.44140625" style="3" bestFit="1" customWidth="1"/>
    <col min="4" max="4" width="10.109375" bestFit="1" customWidth="1"/>
    <col min="5" max="5" width="9.5546875" bestFit="1" customWidth="1"/>
    <col min="6" max="6" width="10.77734375" bestFit="1" customWidth="1"/>
  </cols>
  <sheetData>
    <row r="1" spans="1:6" x14ac:dyDescent="0.3">
      <c r="A1" t="s">
        <v>9</v>
      </c>
      <c r="B1">
        <v>10000</v>
      </c>
    </row>
    <row r="2" spans="1:6" x14ac:dyDescent="0.3">
      <c r="A2" t="s">
        <v>10</v>
      </c>
      <c r="B2" s="4">
        <v>0.1</v>
      </c>
      <c r="C2" s="5"/>
    </row>
    <row r="3" spans="1:6" x14ac:dyDescent="0.3">
      <c r="A3" t="s">
        <v>11</v>
      </c>
      <c r="B3">
        <v>10</v>
      </c>
    </row>
    <row r="4" spans="1:6" x14ac:dyDescent="0.3">
      <c r="A4" t="s">
        <v>12</v>
      </c>
      <c r="B4" s="2">
        <f>PMT(B2,B3,-$B$1)</f>
        <v>1627.4539488251162</v>
      </c>
    </row>
    <row r="7" spans="1:6" x14ac:dyDescent="0.3">
      <c r="A7" t="s">
        <v>13</v>
      </c>
      <c r="B7" t="s">
        <v>14</v>
      </c>
      <c r="C7" s="3" t="s">
        <v>15</v>
      </c>
      <c r="D7" s="3" t="s">
        <v>10</v>
      </c>
      <c r="E7" s="3" t="s">
        <v>16</v>
      </c>
      <c r="F7" s="3" t="s">
        <v>17</v>
      </c>
    </row>
    <row r="8" spans="1:6" x14ac:dyDescent="0.3">
      <c r="A8">
        <v>1</v>
      </c>
      <c r="B8">
        <f>B1</f>
        <v>10000</v>
      </c>
      <c r="C8" s="2">
        <f>$B$4</f>
        <v>1627.4539488251162</v>
      </c>
      <c r="D8" s="2">
        <f>IPMT($B$2,A8,$B$3,-$B$1)</f>
        <v>1000</v>
      </c>
      <c r="E8" s="2">
        <f>PPMT($B$2,A8,$B$3,-$B$1)</f>
        <v>627.45394882511619</v>
      </c>
      <c r="F8" s="2">
        <f>B8-E8</f>
        <v>9372.5460511748843</v>
      </c>
    </row>
    <row r="9" spans="1:6" x14ac:dyDescent="0.3">
      <c r="A9">
        <v>2</v>
      </c>
      <c r="B9" s="2">
        <f>F8</f>
        <v>9372.5460511748843</v>
      </c>
      <c r="C9" s="2">
        <f t="shared" ref="C9:C17" si="0">$B$4</f>
        <v>1627.4539488251162</v>
      </c>
      <c r="D9" s="2">
        <f t="shared" ref="D9:D17" si="1">IPMT($B$2,A9,$B$3,-$B$1)</f>
        <v>937.2546051174885</v>
      </c>
      <c r="E9" s="2">
        <f t="shared" ref="E9:E17" si="2">PPMT($B$2,A9,$B$3,-$B$1)</f>
        <v>690.1993437076278</v>
      </c>
      <c r="F9" s="2">
        <f t="shared" ref="F9:F17" si="3">B9-E9</f>
        <v>8682.3467074672571</v>
      </c>
    </row>
    <row r="10" spans="1:6" x14ac:dyDescent="0.3">
      <c r="A10">
        <v>3</v>
      </c>
      <c r="B10" s="2">
        <f t="shared" ref="B10:B17" si="4">F9</f>
        <v>8682.3467074672571</v>
      </c>
      <c r="C10" s="2">
        <f t="shared" si="0"/>
        <v>1627.4539488251162</v>
      </c>
      <c r="D10" s="2">
        <f t="shared" si="1"/>
        <v>868.23467074672556</v>
      </c>
      <c r="E10" s="2">
        <f t="shared" si="2"/>
        <v>759.21927807839052</v>
      </c>
      <c r="F10" s="2">
        <f t="shared" si="3"/>
        <v>7923.1274293888664</v>
      </c>
    </row>
    <row r="11" spans="1:6" x14ac:dyDescent="0.3">
      <c r="A11">
        <v>4</v>
      </c>
      <c r="B11" s="2">
        <f t="shared" si="4"/>
        <v>7923.1274293888664</v>
      </c>
      <c r="C11" s="2">
        <f t="shared" si="0"/>
        <v>1627.4539488251162</v>
      </c>
      <c r="D11" s="2">
        <f t="shared" si="1"/>
        <v>792.31274293888657</v>
      </c>
      <c r="E11" s="2">
        <f t="shared" si="2"/>
        <v>835.14120588622961</v>
      </c>
      <c r="F11" s="2">
        <f t="shared" si="3"/>
        <v>7087.9862235026367</v>
      </c>
    </row>
    <row r="12" spans="1:6" x14ac:dyDescent="0.3">
      <c r="A12">
        <v>5</v>
      </c>
      <c r="B12" s="2">
        <f t="shared" si="4"/>
        <v>7087.9862235026367</v>
      </c>
      <c r="C12" s="2">
        <f t="shared" si="0"/>
        <v>1627.4539488251162</v>
      </c>
      <c r="D12" s="2">
        <f t="shared" si="1"/>
        <v>708.7986223502636</v>
      </c>
      <c r="E12" s="2">
        <f t="shared" si="2"/>
        <v>918.65532647485259</v>
      </c>
      <c r="F12" s="2">
        <f t="shared" si="3"/>
        <v>6169.330897027784</v>
      </c>
    </row>
    <row r="13" spans="1:6" x14ac:dyDescent="0.3">
      <c r="A13">
        <v>6</v>
      </c>
      <c r="B13" s="2">
        <f t="shared" si="4"/>
        <v>6169.330897027784</v>
      </c>
      <c r="C13" s="2">
        <f t="shared" si="0"/>
        <v>1627.4539488251162</v>
      </c>
      <c r="D13" s="2">
        <f t="shared" si="1"/>
        <v>616.93308970277837</v>
      </c>
      <c r="E13" s="2">
        <f t="shared" si="2"/>
        <v>1010.5208591223377</v>
      </c>
      <c r="F13" s="2">
        <f t="shared" si="3"/>
        <v>5158.8100379054467</v>
      </c>
    </row>
    <row r="14" spans="1:6" x14ac:dyDescent="0.3">
      <c r="A14">
        <v>7</v>
      </c>
      <c r="B14" s="2">
        <f t="shared" si="4"/>
        <v>5158.8100379054467</v>
      </c>
      <c r="C14" s="2">
        <f t="shared" si="0"/>
        <v>1627.4539488251162</v>
      </c>
      <c r="D14" s="2">
        <f t="shared" si="1"/>
        <v>515.8810037905447</v>
      </c>
      <c r="E14" s="2">
        <f t="shared" si="2"/>
        <v>1111.5729450345716</v>
      </c>
      <c r="F14" s="2">
        <f t="shared" si="3"/>
        <v>4047.2370928708751</v>
      </c>
    </row>
    <row r="15" spans="1:6" x14ac:dyDescent="0.3">
      <c r="A15">
        <v>8</v>
      </c>
      <c r="B15" s="2">
        <f t="shared" si="4"/>
        <v>4047.2370928708751</v>
      </c>
      <c r="C15" s="2">
        <f t="shared" si="0"/>
        <v>1627.4539488251162</v>
      </c>
      <c r="D15" s="2">
        <f t="shared" si="1"/>
        <v>404.72370928708739</v>
      </c>
      <c r="E15" s="2">
        <f t="shared" si="2"/>
        <v>1222.7302395380286</v>
      </c>
      <c r="F15" s="2">
        <f t="shared" si="3"/>
        <v>2824.5068533328467</v>
      </c>
    </row>
    <row r="16" spans="1:6" x14ac:dyDescent="0.3">
      <c r="A16">
        <v>9</v>
      </c>
      <c r="B16" s="2">
        <f t="shared" si="4"/>
        <v>2824.5068533328467</v>
      </c>
      <c r="C16" s="2">
        <f t="shared" si="0"/>
        <v>1627.4539488251162</v>
      </c>
      <c r="D16" s="2">
        <f t="shared" si="1"/>
        <v>282.45068533328458</v>
      </c>
      <c r="E16" s="2">
        <f t="shared" si="2"/>
        <v>1345.0032634918316</v>
      </c>
      <c r="F16" s="2">
        <f t="shared" si="3"/>
        <v>1479.5035898410151</v>
      </c>
    </row>
    <row r="17" spans="1:6" x14ac:dyDescent="0.3">
      <c r="A17">
        <v>10</v>
      </c>
      <c r="B17" s="2">
        <f t="shared" si="4"/>
        <v>1479.5035898410151</v>
      </c>
      <c r="C17" s="2">
        <f t="shared" si="0"/>
        <v>1627.4539488251162</v>
      </c>
      <c r="D17" s="2">
        <f t="shared" si="1"/>
        <v>147.95035898410146</v>
      </c>
      <c r="E17" s="2">
        <f t="shared" si="2"/>
        <v>1479.5035898410147</v>
      </c>
      <c r="F17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1</vt:lpstr>
      <vt:lpstr>Sheet1</vt:lpstr>
      <vt:lpstr>Ex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Vellingiri N</dc:creator>
  <cp:lastModifiedBy>AJI FRANK</cp:lastModifiedBy>
  <dcterms:created xsi:type="dcterms:W3CDTF">2024-03-15T05:53:22Z</dcterms:created>
  <dcterms:modified xsi:type="dcterms:W3CDTF">2024-03-17T15:52:13Z</dcterms:modified>
</cp:coreProperties>
</file>