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9.xml" ContentType="application/vnd.ms-office.chartcolorstyle+xml"/>
  <Override PartName="/xl/charts/style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EFM2\EFM2 Unit 2\"/>
    </mc:Choice>
  </mc:AlternateContent>
  <bookViews>
    <workbookView xWindow="0" yWindow="0" windowWidth="20490" windowHeight="7755" tabRatio="883" firstSheet="2" activeTab="9"/>
  </bookViews>
  <sheets>
    <sheet name="Recap" sheetId="2" r:id="rId1"/>
    <sheet name="Conditional Formatting in Graph" sheetId="3" r:id="rId2"/>
    <sheet name="Change in Marker" sheetId="4" r:id="rId3"/>
    <sheet name="Dotted Line" sheetId="5" r:id="rId4"/>
    <sheet name="Thermometer Chart" sheetId="6" r:id="rId5"/>
    <sheet name="Bullet Chart" sheetId="7" r:id="rId6"/>
    <sheet name="Spider Chart" sheetId="8" r:id="rId7"/>
    <sheet name="Bubble Chart" sheetId="9" r:id="rId8"/>
    <sheet name="Stacked Chart" sheetId="10" r:id="rId9"/>
    <sheet name="Waterfall Chart" sheetId="11" r:id="rId10"/>
  </sheets>
  <definedNames>
    <definedName name="_xlchart.v1.0" hidden="1">'Waterfall Chart'!$A$4:$A$15</definedName>
    <definedName name="_xlchart.v1.1" hidden="1">'Waterfall Chart'!$B$3</definedName>
    <definedName name="_xlchart.v1.2" hidden="1">'Waterfall Chart'!$B$4:$B$15</definedName>
    <definedName name="_xlchart.v1.3" hidden="1">'Waterfall Chart'!$A$4:$A$15</definedName>
    <definedName name="_xlchart.v1.4" hidden="1">'Waterfall Chart'!$B$3</definedName>
    <definedName name="_xlchart.v1.5" hidden="1">'Waterfall Chart'!$B$4:$B$15</definedName>
    <definedName name="_xlchart.v1.6" hidden="1">'Waterfall Chart'!$B$4:$B$15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5" i="3"/>
  <c r="G6" i="3"/>
  <c r="G7" i="3"/>
  <c r="G8" i="3"/>
  <c r="G9" i="3"/>
  <c r="G10" i="3"/>
  <c r="G11" i="3"/>
  <c r="G12" i="3"/>
  <c r="G5" i="3"/>
  <c r="F5" i="10" l="1"/>
  <c r="F6" i="10"/>
  <c r="F7" i="10"/>
  <c r="F8" i="10"/>
  <c r="F9" i="10"/>
  <c r="F10" i="10"/>
  <c r="F11" i="10"/>
  <c r="F12" i="10"/>
  <c r="F13" i="10"/>
  <c r="F4" i="10"/>
  <c r="E5" i="10"/>
  <c r="E6" i="10"/>
  <c r="E7" i="10"/>
  <c r="E8" i="10"/>
  <c r="E9" i="10"/>
  <c r="E10" i="10"/>
  <c r="E11" i="10"/>
  <c r="E12" i="10"/>
  <c r="E13" i="10"/>
  <c r="E4" i="10"/>
  <c r="D13" i="10"/>
  <c r="D12" i="10"/>
  <c r="D11" i="10"/>
  <c r="D10" i="10"/>
  <c r="D9" i="10"/>
  <c r="D8" i="10"/>
  <c r="D7" i="10"/>
  <c r="D6" i="10"/>
  <c r="D5" i="10"/>
  <c r="D4" i="10"/>
  <c r="D13" i="6" l="1"/>
  <c r="D12" i="6"/>
  <c r="D11" i="6"/>
  <c r="D10" i="6"/>
  <c r="D9" i="6"/>
  <c r="D8" i="6"/>
  <c r="D7" i="6"/>
  <c r="D6" i="6"/>
  <c r="D5" i="6"/>
  <c r="D4" i="6"/>
</calcChain>
</file>

<file path=xl/sharedStrings.xml><?xml version="1.0" encoding="utf-8"?>
<sst xmlns="http://schemas.openxmlformats.org/spreadsheetml/2006/main" count="113" uniqueCount="65">
  <si>
    <t>Day</t>
  </si>
  <si>
    <t>Temperature</t>
  </si>
  <si>
    <t>A</t>
  </si>
  <si>
    <t>B</t>
  </si>
  <si>
    <t>C</t>
  </si>
  <si>
    <t>D</t>
  </si>
  <si>
    <t>E</t>
  </si>
  <si>
    <t>F</t>
  </si>
  <si>
    <t>G</t>
  </si>
  <si>
    <t>H</t>
  </si>
  <si>
    <t>Population (in mn)</t>
  </si>
  <si>
    <t>Goods Sold</t>
  </si>
  <si>
    <t>Target</t>
  </si>
  <si>
    <t>Agent 1</t>
  </si>
  <si>
    <t>Agent 2</t>
  </si>
  <si>
    <t>Agent 3</t>
  </si>
  <si>
    <t>Agent 4</t>
  </si>
  <si>
    <t>Agent 5</t>
  </si>
  <si>
    <t>Agent 6</t>
  </si>
  <si>
    <t>Agent 7</t>
  </si>
  <si>
    <t>Agent 8</t>
  </si>
  <si>
    <t>Agent 9</t>
  </si>
  <si>
    <t>Agent 10</t>
  </si>
  <si>
    <t>Delivery Time</t>
  </si>
  <si>
    <t>Late</t>
  </si>
  <si>
    <t>Before Time</t>
  </si>
  <si>
    <t>Just on Time</t>
  </si>
  <si>
    <t>Not Delivered</t>
  </si>
  <si>
    <t>Bulbs</t>
  </si>
  <si>
    <t>Seeds</t>
  </si>
  <si>
    <t>Flowers</t>
  </si>
  <si>
    <t>Trees &amp; shrubs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</si>
  <si>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</si>
  <si>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</si>
  <si>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</si>
  <si>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</si>
  <si>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</si>
  <si>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</si>
  <si>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</si>
  <si>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</si>
  <si>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</si>
  <si>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</si>
  <si>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</si>
  <si>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</si>
  <si>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Microsoft Office Sample Example Data</t>
  </si>
  <si>
    <t>Market Share</t>
  </si>
  <si>
    <t>Note</t>
  </si>
  <si>
    <t>Target % is the total</t>
  </si>
  <si>
    <t>Goods sold % is the actual achieved</t>
  </si>
  <si>
    <t>Month</t>
  </si>
  <si>
    <t>Values</t>
  </si>
  <si>
    <r>
      <t>Fin</t>
    </r>
    <r>
      <rPr>
        <b/>
        <sz val="20"/>
        <color theme="1" tint="0.499984740745262"/>
        <rFont val="Calibri"/>
        <family val="2"/>
        <scheme val="minor"/>
      </rPr>
      <t>Shiksha</t>
    </r>
  </si>
  <si>
    <t>&gt; 50 Mn</t>
  </si>
  <si>
    <t>&lt; 50 Mn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</si>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</sst>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Wingdings"/>
      <charset val="2"/>
    </font>
    <font>
      <sz val="11"/>
      <color theme="1"/>
      <name val="Calibri"/>
      <family val="2"/>
      <scheme val="minor"/>
    </font>
    <font>
      <b/>
      <sz val="20"/>
      <color rgb="FF339966"/>
      <name val="Calibri"/>
      <family val="2"/>
      <scheme val="minor"/>
    </font>
    <font>
      <b/>
      <sz val="20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166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 wrapText="1"/>
    </xf>
    <xf numFmtId="0" fontId="0" fillId="0" borderId="1" xfId="0" applyBorder="1"/>
    <xf numFmtId="9" fontId="0" fillId="0" borderId="2" xfId="2" applyFont="1" applyBorder="1" applyAlignment="1">
      <alignment horizontal="center"/>
    </xf>
    <xf numFmtId="0" fontId="0" fillId="0" borderId="3" xfId="0" applyBorder="1"/>
    <xf numFmtId="9" fontId="0" fillId="0" borderId="4" xfId="2" applyFont="1" applyBorder="1" applyAlignment="1">
      <alignment horizontal="center"/>
    </xf>
    <xf numFmtId="0" fontId="0" fillId="0" borderId="5" xfId="0" applyBorder="1"/>
    <xf numFmtId="9" fontId="0" fillId="0" borderId="6" xfId="2" applyFont="1" applyBorder="1" applyAlignment="1">
      <alignment horizontal="center"/>
    </xf>
    <xf numFmtId="0" fontId="0" fillId="0" borderId="7" xfId="0" applyBorder="1"/>
    <xf numFmtId="9" fontId="0" fillId="0" borderId="8" xfId="2" applyFont="1" applyBorder="1" applyAlignment="1">
      <alignment horizontal="center"/>
    </xf>
    <xf numFmtId="10" fontId="0" fillId="0" borderId="0" xfId="4" applyNumberFormat="1" applyFont="1"/>
    <xf numFmtId="9" fontId="0" fillId="0" borderId="0" xfId="4" applyFont="1"/>
    <xf numFmtId="0" fontId="4" fillId="0" borderId="0" xfId="0" applyFont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center"/>
    </xf>
  </cellXfs>
  <cellStyles count="5">
    <cellStyle name="Comma 2" xfId="1"/>
    <cellStyle name="Currency 2" xfId="3"/>
    <cellStyle name="Normal" xfId="0" builtinId="0" customBuiltin="1"/>
    <cellStyle name="Percent" xfId="4" builtinId="5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Recap!$C$2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Recap!$B$3:$B$32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Recap!$C$3:$C$32</c:f>
              <c:numCache>
                <c:formatCode>0.0</c:formatCode>
                <c:ptCount val="30"/>
                <c:pt idx="0">
                  <c:v>-10</c:v>
                </c:pt>
                <c:pt idx="1">
                  <c:v>-5</c:v>
                </c:pt>
                <c:pt idx="2">
                  <c:v>15</c:v>
                </c:pt>
                <c:pt idx="3">
                  <c:v>-9</c:v>
                </c:pt>
                <c:pt idx="4">
                  <c:v>7</c:v>
                </c:pt>
                <c:pt idx="5">
                  <c:v>-4</c:v>
                </c:pt>
                <c:pt idx="6">
                  <c:v>0</c:v>
                </c:pt>
                <c:pt idx="7">
                  <c:v>-7</c:v>
                </c:pt>
                <c:pt idx="8">
                  <c:v>3</c:v>
                </c:pt>
                <c:pt idx="9">
                  <c:v>-8</c:v>
                </c:pt>
                <c:pt idx="10">
                  <c:v>11</c:v>
                </c:pt>
                <c:pt idx="11">
                  <c:v>24</c:v>
                </c:pt>
                <c:pt idx="12">
                  <c:v>17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-5</c:v>
                </c:pt>
                <c:pt idx="17">
                  <c:v>15</c:v>
                </c:pt>
                <c:pt idx="18">
                  <c:v>24</c:v>
                </c:pt>
                <c:pt idx="19">
                  <c:v>3</c:v>
                </c:pt>
                <c:pt idx="20">
                  <c:v>0</c:v>
                </c:pt>
                <c:pt idx="21">
                  <c:v>-2</c:v>
                </c:pt>
                <c:pt idx="22">
                  <c:v>2</c:v>
                </c:pt>
                <c:pt idx="23">
                  <c:v>-5</c:v>
                </c:pt>
                <c:pt idx="24">
                  <c:v>23</c:v>
                </c:pt>
                <c:pt idx="25">
                  <c:v>13</c:v>
                </c:pt>
                <c:pt idx="26">
                  <c:v>4</c:v>
                </c:pt>
                <c:pt idx="27">
                  <c:v>-6</c:v>
                </c:pt>
                <c:pt idx="28">
                  <c:v>21</c:v>
                </c:pt>
                <c:pt idx="29">
                  <c:v>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5A-4315-ABDD-2319F26BD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68224"/>
        <c:axId val="275068784"/>
      </c:scatterChart>
      <c:valAx>
        <c:axId val="27506822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68784"/>
        <c:crosses val="autoZero"/>
        <c:crossBetween val="midCat"/>
      </c:valAx>
      <c:valAx>
        <c:axId val="2750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682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Stacked %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'Stacked Chart'!$C$3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6BEFF2FC-7D74-414B-AF08-4A28A696231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8503C50-4978-4FAB-8B92-748298EA8F3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11BE330-A2A8-427D-99C4-86541ACBF88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544142D-D8E3-4C66-807B-FCFEDE262DE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8877995-3F7E-4211-A275-B4D7755570F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E13305D-FC4C-4113-AF74-18CECBE1719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44BE7F6-7D74-4A74-B088-AF98C77F8D5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7A86437-7F3C-4A93-AB73-57FEFF2EC0C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7AD821B-4032-4BFA-87EC-9EA73E01481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6540FDC-7D4C-46DA-BA61-5EF69C8E9AF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49448104-EA3A-4D65-8BA5-EC0D035C976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46D7696-82B6-4766-BEAC-AACB9DE70A3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60C5870-DADD-4B0F-A618-244A82DF197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37DDF20-D43C-40B0-84A0-FF84B63C64C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179624E4-B1D6-40F7-A18B-D42CA4B4D99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2C7B399-078D-4997-97D7-A855463415C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F1EB053-44DF-49F8-8C36-9489AF50A73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C9588C7-8239-41C9-A07D-AF830C49BC7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052C8EB-607C-484F-A259-A299FD3676A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5691FCA-7132-456D-88E4-79ABDAA6A53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Chart'!$B$4:$B$13</c:f>
              <c:strCache>
                <c:ptCount val="10"/>
                <c:pt idx="0">
                  <c:v>Agent 1</c:v>
                </c:pt>
                <c:pt idx="1">
                  <c:v>Agent 2</c:v>
                </c:pt>
                <c:pt idx="2">
                  <c:v>Agent 3</c:v>
                </c:pt>
                <c:pt idx="3">
                  <c:v>Agent 4</c:v>
                </c:pt>
                <c:pt idx="4">
                  <c:v>Agent 5</c:v>
                </c:pt>
                <c:pt idx="5">
                  <c:v>Agent 6</c:v>
                </c:pt>
                <c:pt idx="6">
                  <c:v>Agent 7</c:v>
                </c:pt>
                <c:pt idx="7">
                  <c:v>Agent 8</c:v>
                </c:pt>
                <c:pt idx="8">
                  <c:v>Agent 9</c:v>
                </c:pt>
                <c:pt idx="9">
                  <c:v>Agent 10</c:v>
                </c:pt>
              </c:strCache>
            </c:strRef>
          </c:cat>
          <c:val>
            <c:numRef>
              <c:f>'Stacked Chart'!$C$4:$C$13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3000</c:v>
                </c:pt>
                <c:pt idx="5">
                  <c:v>7000</c:v>
                </c:pt>
                <c:pt idx="6">
                  <c:v>8900</c:v>
                </c:pt>
                <c:pt idx="7">
                  <c:v>5600</c:v>
                </c:pt>
                <c:pt idx="8">
                  <c:v>7500</c:v>
                </c:pt>
                <c:pt idx="9">
                  <c:v>12500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EF-4864-B4A5-FB55517297BC}"/>
            </c:ext>
            <c:ext xmlns:c15="http://schemas.microsoft.com/office/drawing/2012/chart" uri="{02D57815-91ED-43cb-92C2-25804820EDAC}">
              <c15:datalabelsRange>
                <c15:f>'Stacked Chart'!$E$4:$E$13</c15:f>
                <c15:dlblRangeCache>
                  <c:ptCount val="10"/>
                  <c:pt idx="0">
                    <c:v>64%</c:v>
                  </c:pt>
                  <c:pt idx="1">
                    <c:v>54%</c:v>
                  </c:pt>
                  <c:pt idx="2">
                    <c:v>48%</c:v>
                  </c:pt>
                  <c:pt idx="3">
                    <c:v>67%</c:v>
                  </c:pt>
                  <c:pt idx="4">
                    <c:v>53%</c:v>
                  </c:pt>
                  <c:pt idx="5">
                    <c:v>56%</c:v>
                  </c:pt>
                  <c:pt idx="6">
                    <c:v>55%</c:v>
                  </c:pt>
                  <c:pt idx="7">
                    <c:v>81%</c:v>
                  </c:pt>
                  <c:pt idx="8">
                    <c:v>33%</c:v>
                  </c:pt>
                  <c:pt idx="9">
                    <c:v>69%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'Stacked Chart'!$D$3</c:f>
              <c:strCache>
                <c:ptCount val="1"/>
                <c:pt idx="0">
                  <c:v>Goods Sold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2467D47B-1970-4288-BFAD-8A87D84413E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8192F1C-AD19-4672-8367-29BB0FD2C13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CEEC46F-A0D8-4935-B0D7-67F7768E9A4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967C316-1F72-4DD3-9BB1-850C8E51AE4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0A2E195-DD09-49C5-BB1C-0FA6C09BD0B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7672DAB-6C74-4635-A966-14FDA3B0C65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B552110-CDDF-4A76-A9B8-DF92E3F6F90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BCD5D8C-0E60-4A4D-9BF0-FDD1A88FA33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DEA1398D-12EA-4C4A-AD1E-B71D289EC08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5DAC0DA-93BB-4CBF-BD98-E5D4D5D0DB5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A2326BD-ABDB-43BB-B394-B35B41E7C63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5819D6E-B41B-4A1C-936A-333848DBAAD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D738FA4-F671-470A-8B3B-684C5EEC1F2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8C60822-7127-4D5D-BE5E-7309E318739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546E57FB-13F6-4C89-82BE-E9D775501AA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6C37E8D-B437-42B8-AA91-B3F5902E91B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D3E97615-FB84-44A8-90D5-B5410CEDA4A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CAE3C06-D861-44FB-BEF0-1A6AC35D33F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4CD6ACDA-A1AC-4BA4-A922-5CCE32CEEF3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2BDE225-128D-4862-B385-C383B1639C2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Chart'!$B$4:$B$13</c:f>
              <c:strCache>
                <c:ptCount val="10"/>
                <c:pt idx="0">
                  <c:v>Agent 1</c:v>
                </c:pt>
                <c:pt idx="1">
                  <c:v>Agent 2</c:v>
                </c:pt>
                <c:pt idx="2">
                  <c:v>Agent 3</c:v>
                </c:pt>
                <c:pt idx="3">
                  <c:v>Agent 4</c:v>
                </c:pt>
                <c:pt idx="4">
                  <c:v>Agent 5</c:v>
                </c:pt>
                <c:pt idx="5">
                  <c:v>Agent 6</c:v>
                </c:pt>
                <c:pt idx="6">
                  <c:v>Agent 7</c:v>
                </c:pt>
                <c:pt idx="7">
                  <c:v>Agent 8</c:v>
                </c:pt>
                <c:pt idx="8">
                  <c:v>Agent 9</c:v>
                </c:pt>
                <c:pt idx="9">
                  <c:v>Agent 10</c:v>
                </c:pt>
              </c:strCache>
            </c:strRef>
          </c:cat>
          <c:val>
            <c:numRef>
              <c:f>'Stacked Chart'!$D$4:$D$13</c:f>
              <c:numCache>
                <c:formatCode>General</c:formatCode>
                <c:ptCount val="10"/>
                <c:pt idx="0">
                  <c:v>2800.0000000000005</c:v>
                </c:pt>
                <c:pt idx="1">
                  <c:v>8600</c:v>
                </c:pt>
                <c:pt idx="2">
                  <c:v>16500</c:v>
                </c:pt>
                <c:pt idx="3">
                  <c:v>9800</c:v>
                </c:pt>
                <c:pt idx="4">
                  <c:v>2670</c:v>
                </c:pt>
                <c:pt idx="5">
                  <c:v>5530</c:v>
                </c:pt>
                <c:pt idx="6">
                  <c:v>7387</c:v>
                </c:pt>
                <c:pt idx="7">
                  <c:v>1288</c:v>
                </c:pt>
                <c:pt idx="8">
                  <c:v>15000</c:v>
                </c:pt>
                <c:pt idx="9">
                  <c:v>5625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EF-4864-B4A5-FB55517297BC}"/>
            </c:ext>
            <c:ext xmlns:c15="http://schemas.microsoft.com/office/drawing/2012/chart" uri="{02D57815-91ED-43cb-92C2-25804820EDAC}">
              <c15:datalabelsRange>
                <c15:f>'Stacked Chart'!$F$4:$F$13</c15:f>
                <c15:dlblRangeCache>
                  <c:ptCount val="10"/>
                  <c:pt idx="0">
                    <c:v>56%</c:v>
                  </c:pt>
                  <c:pt idx="1">
                    <c:v>86%</c:v>
                  </c:pt>
                  <c:pt idx="2">
                    <c:v>110%</c:v>
                  </c:pt>
                  <c:pt idx="3">
                    <c:v>49%</c:v>
                  </c:pt>
                  <c:pt idx="4">
                    <c:v>89%</c:v>
                  </c:pt>
                  <c:pt idx="5">
                    <c:v>79%</c:v>
                  </c:pt>
                  <c:pt idx="6">
                    <c:v>83%</c:v>
                  </c:pt>
                  <c:pt idx="7">
                    <c:v>23%</c:v>
                  </c:pt>
                  <c:pt idx="8">
                    <c:v>200%</c:v>
                  </c:pt>
                  <c:pt idx="9">
                    <c:v>45%</c:v>
                  </c:pt>
                </c15:dlblRangeCache>
              </c15:datalabelsRange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78236576"/>
        <c:axId val="278237136"/>
      </c:barChart>
      <c:catAx>
        <c:axId val="2782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37136"/>
        <c:crosses val="autoZero"/>
        <c:auto val="1"/>
        <c:lblAlgn val="ctr"/>
        <c:lblOffset val="100"/>
        <c:noMultiLvlLbl val="0"/>
      </c:catAx>
      <c:valAx>
        <c:axId val="2782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3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City v/s 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'Conditional Formatting in Graph'!$G$4</c:f>
              <c:strCache>
                <c:ptCount val="1"/>
                <c:pt idx="0">
                  <c:v>&gt; 50 Mn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'Conditional Formatting in Graph'!$F$5:$F$12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'Conditional Formatting in Graph'!$G$5:$G$12</c:f>
              <c:numCache>
                <c:formatCode>General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F2-422A-96DD-5806EB3408AB}"/>
            </c:ext>
          </c:extLst>
        </c:ser>
        <c:ser>
          <c:idx val="1"/>
          <c:order val="1"/>
          <c:tx>
            <c:strRef>
              <c:f>'Conditional Formatting in Graph'!$H$4</c:f>
              <c:strCache>
                <c:ptCount val="1"/>
                <c:pt idx="0">
                  <c:v>&lt; 50 Mn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'Conditional Formatting in Graph'!$F$5:$F$12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'Conditional Formatting in Graph'!$H$5:$H$12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F2-422A-96DD-5806EB34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071584"/>
        <c:axId val="275072144"/>
      </c:barChart>
      <c:catAx>
        <c:axId val="2750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72144"/>
        <c:crosses val="autoZero"/>
        <c:auto val="1"/>
        <c:lblAlgn val="ctr"/>
        <c:lblOffset val="100"/>
        <c:noMultiLvlLbl val="0"/>
      </c:catAx>
      <c:valAx>
        <c:axId val="2750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'Change in Marker'!$C$2</c:f>
              <c:strCache>
                <c:ptCount val="1"/>
                <c:pt idx="0">
                  <c:v>Temperature</c:v>
                </c:pt>
              </c:strCache>
            </c:strRef>
          </c:tx>
          <c:marker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</c:marker>
          <c:xVal>
            <c:numRef>
              <c:f>'Change in Marker'!$B$3:$B$32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'Change in Marker'!$C$3:$C$32</c:f>
              <c:numCache>
                <c:formatCode>0.0</c:formatCode>
                <c:ptCount val="30"/>
                <c:pt idx="0">
                  <c:v>-10</c:v>
                </c:pt>
                <c:pt idx="1">
                  <c:v>-5</c:v>
                </c:pt>
                <c:pt idx="2">
                  <c:v>15</c:v>
                </c:pt>
                <c:pt idx="3">
                  <c:v>-9</c:v>
                </c:pt>
                <c:pt idx="4">
                  <c:v>7</c:v>
                </c:pt>
                <c:pt idx="5">
                  <c:v>-4</c:v>
                </c:pt>
                <c:pt idx="6">
                  <c:v>0</c:v>
                </c:pt>
                <c:pt idx="7">
                  <c:v>-7</c:v>
                </c:pt>
                <c:pt idx="8">
                  <c:v>3</c:v>
                </c:pt>
                <c:pt idx="9">
                  <c:v>-8</c:v>
                </c:pt>
                <c:pt idx="10">
                  <c:v>11</c:v>
                </c:pt>
                <c:pt idx="11">
                  <c:v>24</c:v>
                </c:pt>
                <c:pt idx="12">
                  <c:v>17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-5</c:v>
                </c:pt>
                <c:pt idx="17">
                  <c:v>15</c:v>
                </c:pt>
                <c:pt idx="18">
                  <c:v>24</c:v>
                </c:pt>
                <c:pt idx="19">
                  <c:v>3</c:v>
                </c:pt>
                <c:pt idx="20">
                  <c:v>0</c:v>
                </c:pt>
                <c:pt idx="21">
                  <c:v>-2</c:v>
                </c:pt>
                <c:pt idx="22">
                  <c:v>2</c:v>
                </c:pt>
                <c:pt idx="23">
                  <c:v>-5</c:v>
                </c:pt>
                <c:pt idx="24">
                  <c:v>23</c:v>
                </c:pt>
                <c:pt idx="25">
                  <c:v>13</c:v>
                </c:pt>
                <c:pt idx="26">
                  <c:v>4</c:v>
                </c:pt>
                <c:pt idx="27">
                  <c:v>-6</c:v>
                </c:pt>
                <c:pt idx="28">
                  <c:v>21</c:v>
                </c:pt>
                <c:pt idx="29">
                  <c:v>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08-4A0C-AF8B-D8321EE3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378224"/>
        <c:axId val="277378784"/>
      </c:scatterChart>
      <c:valAx>
        <c:axId val="27737822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78784"/>
        <c:crosses val="autoZero"/>
        <c:crossBetween val="midCat"/>
      </c:valAx>
      <c:valAx>
        <c:axId val="2773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782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Recap!$C$2</c:f>
              <c:strCache>
                <c:ptCount val="1"/>
                <c:pt idx="0">
                  <c:v>Temperature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24"/>
            <c:marker>
              <c:symbol val="triangle"/>
              <c:size val="3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D401-4E29-9E98-F72F739E6777}"/>
              </c:ext>
            </c:extLst>
          </c:dPt>
          <c:dPt>
            <c:idx val="25"/>
            <c:marker>
              <c:symbol val="triangle"/>
              <c:size val="3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D401-4E29-9E98-F72F739E6777}"/>
              </c:ext>
            </c:extLst>
          </c:dPt>
          <c:dPt>
            <c:idx val="28"/>
            <c:marker>
              <c:symbol val="triangle"/>
              <c:size val="3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prstDash val="dash"/>
              </a:ln>
              <a:effectLst>
                <a:glow rad="139700">
                  <a:schemeClr val="accent1">
                    <a:satMod val="175000"/>
                    <a:alpha val="14000"/>
                  </a:schemeClr>
                </a:glo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D401-4E29-9E98-F72F739E6777}"/>
              </c:ext>
            </c:extLst>
          </c:dPt>
          <c:dPt>
            <c:idx val="29"/>
            <c:marker>
              <c:symbol val="circle"/>
              <c:size val="3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1"/>
                </a:solidFill>
                <a:prstDash val="dash"/>
              </a:ln>
              <a:effectLst>
                <a:glow rad="139700">
                  <a:schemeClr val="accent1">
                    <a:satMod val="175000"/>
                    <a:alpha val="14000"/>
                  </a:schemeClr>
                </a:glo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401-4E29-9E98-F72F739E6777}"/>
              </c:ext>
            </c:extLst>
          </c:dPt>
          <c:xVal>
            <c:numRef>
              <c:f>Recap!$B$3:$B$32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Recap!$C$3:$C$32</c:f>
              <c:numCache>
                <c:formatCode>0.0</c:formatCode>
                <c:ptCount val="30"/>
                <c:pt idx="0">
                  <c:v>-10</c:v>
                </c:pt>
                <c:pt idx="1">
                  <c:v>-5</c:v>
                </c:pt>
                <c:pt idx="2">
                  <c:v>15</c:v>
                </c:pt>
                <c:pt idx="3">
                  <c:v>-9</c:v>
                </c:pt>
                <c:pt idx="4">
                  <c:v>7</c:v>
                </c:pt>
                <c:pt idx="5">
                  <c:v>-4</c:v>
                </c:pt>
                <c:pt idx="6">
                  <c:v>0</c:v>
                </c:pt>
                <c:pt idx="7">
                  <c:v>-7</c:v>
                </c:pt>
                <c:pt idx="8">
                  <c:v>3</c:v>
                </c:pt>
                <c:pt idx="9">
                  <c:v>-8</c:v>
                </c:pt>
                <c:pt idx="10">
                  <c:v>11</c:v>
                </c:pt>
                <c:pt idx="11">
                  <c:v>24</c:v>
                </c:pt>
                <c:pt idx="12">
                  <c:v>17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-5</c:v>
                </c:pt>
                <c:pt idx="17">
                  <c:v>15</c:v>
                </c:pt>
                <c:pt idx="18">
                  <c:v>24</c:v>
                </c:pt>
                <c:pt idx="19">
                  <c:v>3</c:v>
                </c:pt>
                <c:pt idx="20">
                  <c:v>0</c:v>
                </c:pt>
                <c:pt idx="21">
                  <c:v>-2</c:v>
                </c:pt>
                <c:pt idx="22">
                  <c:v>2</c:v>
                </c:pt>
                <c:pt idx="23">
                  <c:v>-5</c:v>
                </c:pt>
                <c:pt idx="24">
                  <c:v>23</c:v>
                </c:pt>
                <c:pt idx="25">
                  <c:v>13</c:v>
                </c:pt>
                <c:pt idx="26">
                  <c:v>4</c:v>
                </c:pt>
                <c:pt idx="27">
                  <c:v>-6</c:v>
                </c:pt>
                <c:pt idx="28">
                  <c:v>21</c:v>
                </c:pt>
                <c:pt idx="29">
                  <c:v>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01-4E29-9E98-F72F739E6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433888"/>
        <c:axId val="277434448"/>
      </c:scatterChart>
      <c:valAx>
        <c:axId val="27743388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34448"/>
        <c:crosses val="autoZero"/>
        <c:crossBetween val="midCat"/>
      </c:valAx>
      <c:valAx>
        <c:axId val="2774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3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'Thermometer Chart'!$C$3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'Thermometer Chart'!$B$4:$B$13</c:f>
              <c:strCache>
                <c:ptCount val="10"/>
                <c:pt idx="0">
                  <c:v>Agent 1</c:v>
                </c:pt>
                <c:pt idx="1">
                  <c:v>Agent 2</c:v>
                </c:pt>
                <c:pt idx="2">
                  <c:v>Agent 3</c:v>
                </c:pt>
                <c:pt idx="3">
                  <c:v>Agent 4</c:v>
                </c:pt>
                <c:pt idx="4">
                  <c:v>Agent 5</c:v>
                </c:pt>
                <c:pt idx="5">
                  <c:v>Agent 6</c:v>
                </c:pt>
                <c:pt idx="6">
                  <c:v>Agent 7</c:v>
                </c:pt>
                <c:pt idx="7">
                  <c:v>Agent 8</c:v>
                </c:pt>
                <c:pt idx="8">
                  <c:v>Agent 9</c:v>
                </c:pt>
                <c:pt idx="9">
                  <c:v>Agent 10</c:v>
                </c:pt>
              </c:strCache>
            </c:strRef>
          </c:cat>
          <c:val>
            <c:numRef>
              <c:f>'Thermometer Chart'!$C$4:$C$13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3000</c:v>
                </c:pt>
                <c:pt idx="5">
                  <c:v>7000</c:v>
                </c:pt>
                <c:pt idx="6">
                  <c:v>8900</c:v>
                </c:pt>
                <c:pt idx="7">
                  <c:v>5600</c:v>
                </c:pt>
                <c:pt idx="8">
                  <c:v>7500</c:v>
                </c:pt>
                <c:pt idx="9">
                  <c:v>12500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B3-4E15-995E-8978F67D2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7"/>
        <c:overlap val="-27"/>
        <c:axId val="277437248"/>
        <c:axId val="277437808"/>
      </c:barChart>
      <c:barChart>
        <c:barDir val="col"/>
        <c:grouping val="clustered"/>
        <c:varyColors val="0"/>
        <c:ser>
          <c:idx val="1"/>
          <c:order val="1"/>
          <c:tx>
            <c:strRef>
              <c:f>'Thermometer Chart'!$D$3</c:f>
              <c:strCache>
                <c:ptCount val="1"/>
                <c:pt idx="0">
                  <c:v>Goods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'Thermometer Chart'!$B$4:$B$13</c:f>
              <c:strCache>
                <c:ptCount val="10"/>
                <c:pt idx="0">
                  <c:v>Agent 1</c:v>
                </c:pt>
                <c:pt idx="1">
                  <c:v>Agent 2</c:v>
                </c:pt>
                <c:pt idx="2">
                  <c:v>Agent 3</c:v>
                </c:pt>
                <c:pt idx="3">
                  <c:v>Agent 4</c:v>
                </c:pt>
                <c:pt idx="4">
                  <c:v>Agent 5</c:v>
                </c:pt>
                <c:pt idx="5">
                  <c:v>Agent 6</c:v>
                </c:pt>
                <c:pt idx="6">
                  <c:v>Agent 7</c:v>
                </c:pt>
                <c:pt idx="7">
                  <c:v>Agent 8</c:v>
                </c:pt>
                <c:pt idx="8">
                  <c:v>Agent 9</c:v>
                </c:pt>
                <c:pt idx="9">
                  <c:v>Agent 10</c:v>
                </c:pt>
              </c:strCache>
            </c:strRef>
          </c:cat>
          <c:val>
            <c:numRef>
              <c:f>'Thermometer Chart'!$D$4:$D$13</c:f>
              <c:numCache>
                <c:formatCode>General</c:formatCode>
                <c:ptCount val="10"/>
                <c:pt idx="0">
                  <c:v>2800.0000000000005</c:v>
                </c:pt>
                <c:pt idx="1">
                  <c:v>8600</c:v>
                </c:pt>
                <c:pt idx="2">
                  <c:v>16500</c:v>
                </c:pt>
                <c:pt idx="3">
                  <c:v>9800</c:v>
                </c:pt>
                <c:pt idx="4">
                  <c:v>2670</c:v>
                </c:pt>
                <c:pt idx="5">
                  <c:v>5530</c:v>
                </c:pt>
                <c:pt idx="6">
                  <c:v>7387</c:v>
                </c:pt>
                <c:pt idx="7">
                  <c:v>1288</c:v>
                </c:pt>
                <c:pt idx="8">
                  <c:v>15000</c:v>
                </c:pt>
                <c:pt idx="9">
                  <c:v>5625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B3-4E15-995E-8978F67D2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4"/>
        <c:overlap val="-27"/>
        <c:axId val="277438928"/>
        <c:axId val="277438368"/>
      </c:barChart>
      <c:catAx>
        <c:axId val="2774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37808"/>
        <c:crosses val="autoZero"/>
        <c:auto val="1"/>
        <c:lblAlgn val="ctr"/>
        <c:lblOffset val="100"/>
        <c:noMultiLvlLbl val="0"/>
      </c:catAx>
      <c:valAx>
        <c:axId val="2774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37248"/>
        <c:crosses val="autoZero"/>
        <c:crossBetween val="between"/>
      </c:valAx>
      <c:valAx>
        <c:axId val="277438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38928"/>
        <c:crosses val="max"/>
        <c:crossBetween val="between"/>
      </c:valAx>
      <c:catAx>
        <c:axId val="27743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43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'Bullet Chart'!$B$4</c:f>
              <c:strCache>
                <c:ptCount val="1"/>
                <c:pt idx="0">
                  <c:v>Before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'Bullet Chart'!$C$3</c:f>
              <c:strCache>
                <c:ptCount val="1"/>
                <c:pt idx="0">
                  <c:v>Delivery Time</c:v>
                </c:pt>
              </c:strCache>
            </c:strRef>
          </c:cat>
          <c:val>
            <c:numRef>
              <c:f>'Bullet Chart'!$C$4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3D-4358-87DC-1FC718FFB66B}"/>
            </c:ext>
          </c:extLst>
        </c:ser>
        <c:ser>
          <c:idx val="1"/>
          <c:order val="1"/>
          <c:tx>
            <c:strRef>
              <c:f>'Bullet Chart'!$B$5</c:f>
              <c:strCache>
                <c:ptCount val="1"/>
                <c:pt idx="0">
                  <c:v>Just 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'Bullet Chart'!$C$3</c:f>
              <c:strCache>
                <c:ptCount val="1"/>
                <c:pt idx="0">
                  <c:v>Delivery Time</c:v>
                </c:pt>
              </c:strCache>
            </c:strRef>
          </c:cat>
          <c:val>
            <c:numRef>
              <c:f>'Bullet Chart'!$C$5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A3D-4358-87DC-1FC718FFB66B}"/>
            </c:ext>
          </c:extLst>
        </c:ser>
        <c:ser>
          <c:idx val="2"/>
          <c:order val="2"/>
          <c:tx>
            <c:strRef>
              <c:f>'Bullet Chart'!$B$6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'Bullet Chart'!$C$3</c:f>
              <c:strCache>
                <c:ptCount val="1"/>
                <c:pt idx="0">
                  <c:v>Delivery Time</c:v>
                </c:pt>
              </c:strCache>
            </c:strRef>
          </c:cat>
          <c:val>
            <c:numRef>
              <c:f>'Bullet Chart'!$C$6</c:f>
              <c:numCache>
                <c:formatCode>0%</c:formatCode>
                <c:ptCount val="1"/>
                <c:pt idx="0">
                  <c:v>7.0000000000000007E-2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A3D-4358-87DC-1FC718FFB66B}"/>
            </c:ext>
          </c:extLst>
        </c:ser>
        <c:ser>
          <c:idx val="3"/>
          <c:order val="3"/>
          <c:tx>
            <c:strRef>
              <c:f>'Bullet Chart'!$B$7</c:f>
              <c:strCache>
                <c:ptCount val="1"/>
                <c:pt idx="0">
                  <c:v>Not Delivered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'Bullet Chart'!$C$3</c:f>
              <c:strCache>
                <c:ptCount val="1"/>
                <c:pt idx="0">
                  <c:v>Delivery Time</c:v>
                </c:pt>
              </c:strCache>
            </c:strRef>
          </c:cat>
          <c:val>
            <c:numRef>
              <c:f>'Bullet Chart'!$C$7</c:f>
              <c:numCache>
                <c:formatCode>0%</c:formatCode>
                <c:ptCount val="1"/>
                <c:pt idx="0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A3D-4358-87DC-1FC718FF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77571328"/>
        <c:axId val="277571888"/>
      </c:barChart>
      <c:lineChart>
        <c:grouping val="standard"/>
        <c:varyColors val="0"/>
        <c:ser>
          <c:idx val="4"/>
          <c:order val="4"/>
          <c:tx>
            <c:strRef>
              <c:f>'Bullet Chart'!$B$8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1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'Bullet Chart'!$C$3</c:f>
              <c:strCache>
                <c:ptCount val="1"/>
                <c:pt idx="0">
                  <c:v>Delivery Time</c:v>
                </c:pt>
              </c:strCache>
            </c:strRef>
          </c:cat>
          <c:val>
            <c:numRef>
              <c:f>'Bullet Chart'!$C$8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A3D-4358-87DC-1FC718FF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571328"/>
        <c:axId val="277571888"/>
      </c:lineChart>
      <c:catAx>
        <c:axId val="2775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71888"/>
        <c:crosses val="autoZero"/>
        <c:auto val="1"/>
        <c:lblAlgn val="ctr"/>
        <c:lblOffset val="100"/>
        <c:noMultiLvlLbl val="0"/>
      </c:catAx>
      <c:valAx>
        <c:axId val="2775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7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'Spider Chart'!$D$4</c:f>
              <c:strCache>
                <c:ptCount val="1"/>
                <c:pt idx="0">
                  <c:v>Bulbs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'Spider Chart'!$C$5:$C$16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'Spider Chart'!$D$5:$D$16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1500</c:v>
                </c:pt>
                <c:pt idx="8">
                  <c:v>5000</c:v>
                </c:pt>
                <c:pt idx="9">
                  <c:v>8500</c:v>
                </c:pt>
                <c:pt idx="10">
                  <c:v>3500</c:v>
                </c:pt>
                <c:pt idx="11">
                  <c:v>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E2-4A59-B8B7-310C74C075DA}"/>
            </c:ext>
          </c:extLst>
        </c:ser>
        <c:ser>
          <c:idx val="1"/>
          <c:order val="1"/>
          <c:tx>
            <c:strRef>
              <c:f>'Spider Chart'!$E$4</c:f>
              <c:strCache>
                <c:ptCount val="1"/>
                <c:pt idx="0">
                  <c:v>Seeds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'Spider Chart'!$C$5:$C$16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'Spider Chart'!$E$5:$E$16</c:f>
              <c:numCache>
                <c:formatCode>General</c:formatCode>
                <c:ptCount val="12"/>
                <c:pt idx="0">
                  <c:v>2500</c:v>
                </c:pt>
                <c:pt idx="1">
                  <c:v>5500</c:v>
                </c:pt>
                <c:pt idx="2">
                  <c:v>9000</c:v>
                </c:pt>
                <c:pt idx="3">
                  <c:v>6500</c:v>
                </c:pt>
                <c:pt idx="4">
                  <c:v>3500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E2-4A59-B8B7-310C74C075DA}"/>
            </c:ext>
          </c:extLst>
        </c:ser>
        <c:ser>
          <c:idx val="2"/>
          <c:order val="2"/>
          <c:tx>
            <c:strRef>
              <c:f>'Spider Chart'!$F$4</c:f>
              <c:strCache>
                <c:ptCount val="1"/>
                <c:pt idx="0">
                  <c:v>Flowers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'Spider Chart'!$C$5:$C$16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'Spider Chart'!$F$5:$F$16</c:f>
              <c:numCache>
                <c:formatCode>General</c:formatCode>
                <c:ptCount val="12"/>
                <c:pt idx="0">
                  <c:v>500</c:v>
                </c:pt>
                <c:pt idx="1">
                  <c:v>750</c:v>
                </c:pt>
                <c:pt idx="2">
                  <c:v>1500</c:v>
                </c:pt>
                <c:pt idx="3">
                  <c:v>2000</c:v>
                </c:pt>
                <c:pt idx="4">
                  <c:v>5500</c:v>
                </c:pt>
                <c:pt idx="5">
                  <c:v>7500</c:v>
                </c:pt>
                <c:pt idx="6">
                  <c:v>8500</c:v>
                </c:pt>
                <c:pt idx="7">
                  <c:v>7000</c:v>
                </c:pt>
                <c:pt idx="8">
                  <c:v>3500</c:v>
                </c:pt>
                <c:pt idx="9">
                  <c:v>2500</c:v>
                </c:pt>
                <c:pt idx="10">
                  <c:v>500</c:v>
                </c:pt>
                <c:pt idx="11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E2-4A59-B8B7-310C74C075DA}"/>
            </c:ext>
          </c:extLst>
        </c:ser>
        <c:ser>
          <c:idx val="3"/>
          <c:order val="3"/>
          <c:tx>
            <c:strRef>
              <c:f>'Spider Chart'!$G$4</c:f>
              <c:strCache>
                <c:ptCount val="1"/>
                <c:pt idx="0">
                  <c:v>Trees &amp; shrubs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'Spider Chart'!$C$5:$C$16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'Spider Chart'!$G$5:$G$16</c:f>
              <c:numCache>
                <c:formatCode>General</c:formatCode>
                <c:ptCount val="12"/>
                <c:pt idx="0">
                  <c:v>0</c:v>
                </c:pt>
                <c:pt idx="1">
                  <c:v>1500</c:v>
                </c:pt>
                <c:pt idx="2">
                  <c:v>2500</c:v>
                </c:pt>
                <c:pt idx="3">
                  <c:v>4000</c:v>
                </c:pt>
                <c:pt idx="4">
                  <c:v>3500</c:v>
                </c:pt>
                <c:pt idx="5">
                  <c:v>1500</c:v>
                </c:pt>
                <c:pt idx="6">
                  <c:v>800</c:v>
                </c:pt>
                <c:pt idx="7">
                  <c:v>550</c:v>
                </c:pt>
                <c:pt idx="8">
                  <c:v>2500</c:v>
                </c:pt>
                <c:pt idx="9">
                  <c:v>6000</c:v>
                </c:pt>
                <c:pt idx="10">
                  <c:v>5500</c:v>
                </c:pt>
                <c:pt idx="11">
                  <c:v>3000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8E2-4A59-B8B7-310C74C07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30112"/>
        <c:axId val="276930672"/>
      </c:radarChart>
      <c:catAx>
        <c:axId val="27693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30672"/>
        <c:crosses val="autoZero"/>
        <c:auto val="1"/>
        <c:lblAlgn val="ctr"/>
        <c:lblOffset val="100"/>
        <c:noMultiLvlLbl val="0"/>
      </c:catAx>
      <c:valAx>
        <c:axId val="276930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69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'Bubble Chart'!$C$3</c:f>
              <c:strCache>
                <c:ptCount val="1"/>
                <c:pt idx="0">
                  <c:v>Bulbs</c:v>
                </c:pt>
              </c:strCache>
            </c:strRef>
          </c:tx>
          <c:spPr>
            <a:gradFill>
              <a:gsLst>
                <a:gs pos="0">
                  <a:schemeClr val="accent1">
                    <a:alpha val="75000"/>
                  </a:schemeClr>
                </a:gs>
                <a:gs pos="100000">
                  <a:schemeClr val="accent1">
                    <a:lumMod val="75000"/>
                    <a:alpha val="75000"/>
                  </a:schemeClr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'Bubble Chart'!$B$4:$B$15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'Bubble Chart'!$C$4:$C$15</c:f>
              <c:numCache>
                <c:formatCode>General</c:formatCode>
                <c:ptCount val="12"/>
                <c:pt idx="0">
                  <c:v>2223</c:v>
                </c:pt>
                <c:pt idx="1">
                  <c:v>8380</c:v>
                </c:pt>
                <c:pt idx="2">
                  <c:v>7562</c:v>
                </c:pt>
                <c:pt idx="3">
                  <c:v>5470</c:v>
                </c:pt>
                <c:pt idx="4">
                  <c:v>8513</c:v>
                </c:pt>
                <c:pt idx="5">
                  <c:v>6372</c:v>
                </c:pt>
                <c:pt idx="6">
                  <c:v>4197</c:v>
                </c:pt>
                <c:pt idx="7">
                  <c:v>9763</c:v>
                </c:pt>
                <c:pt idx="8">
                  <c:v>1639</c:v>
                </c:pt>
                <c:pt idx="9">
                  <c:v>5844</c:v>
                </c:pt>
                <c:pt idx="10">
                  <c:v>8140</c:v>
                </c:pt>
                <c:pt idx="11">
                  <c:v>4032</c:v>
                </c:pt>
              </c:numCache>
            </c:numRef>
          </c:yVal>
          <c:bubbleSize>
            <c:numRef>
              <c:f>'Bubble Chart'!$D$4:$D$15</c:f>
              <c:numCache>
                <c:formatCode>0.00%</c:formatCode>
                <c:ptCount val="12"/>
                <c:pt idx="0">
                  <c:v>0.1</c:v>
                </c:pt>
                <c:pt idx="1">
                  <c:v>0.8</c:v>
                </c:pt>
                <c:pt idx="2">
                  <c:v>0.75</c:v>
                </c:pt>
                <c:pt idx="3">
                  <c:v>0.54</c:v>
                </c:pt>
                <c:pt idx="4">
                  <c:v>0.85</c:v>
                </c:pt>
                <c:pt idx="5">
                  <c:v>0.63</c:v>
                </c:pt>
                <c:pt idx="6">
                  <c:v>0.41</c:v>
                </c:pt>
                <c:pt idx="7">
                  <c:v>0.97</c:v>
                </c:pt>
                <c:pt idx="8">
                  <c:v>0.16</c:v>
                </c:pt>
                <c:pt idx="9">
                  <c:v>0.57999999999999996</c:v>
                </c:pt>
                <c:pt idx="10">
                  <c:v>0.81</c:v>
                </c:pt>
                <c:pt idx="11">
                  <c:v>0.4</c:v>
                </c:pt>
              </c:numCache>
            </c:numRef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F48-492B-9AAC-B8E551B747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276933472"/>
        <c:axId val="276934032"/>
      </c:bubbleChart>
      <c:valAx>
        <c:axId val="2769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dk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34032"/>
        <c:crosses val="autoZero"/>
        <c:crossBetween val="midCat"/>
      </c:valAx>
      <c:valAx>
        <c:axId val="2769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334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Stacked Column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Chart'!$C$3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Chart'!$B$4:$B$13</c:f>
              <c:strCache>
                <c:ptCount val="10"/>
                <c:pt idx="0">
                  <c:v>Agent 1</c:v>
                </c:pt>
                <c:pt idx="1">
                  <c:v>Agent 2</c:v>
                </c:pt>
                <c:pt idx="2">
                  <c:v>Agent 3</c:v>
                </c:pt>
                <c:pt idx="3">
                  <c:v>Agent 4</c:v>
                </c:pt>
                <c:pt idx="4">
                  <c:v>Agent 5</c:v>
                </c:pt>
                <c:pt idx="5">
                  <c:v>Agent 6</c:v>
                </c:pt>
                <c:pt idx="6">
                  <c:v>Agent 7</c:v>
                </c:pt>
                <c:pt idx="7">
                  <c:v>Agent 8</c:v>
                </c:pt>
                <c:pt idx="8">
                  <c:v>Agent 9</c:v>
                </c:pt>
                <c:pt idx="9">
                  <c:v>Agent 10</c:v>
                </c:pt>
              </c:strCache>
            </c:strRef>
          </c:cat>
          <c:val>
            <c:numRef>
              <c:f>'Stacked Chart'!$C$4:$C$13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3000</c:v>
                </c:pt>
                <c:pt idx="5">
                  <c:v>7000</c:v>
                </c:pt>
                <c:pt idx="6">
                  <c:v>8900</c:v>
                </c:pt>
                <c:pt idx="7">
                  <c:v>5600</c:v>
                </c:pt>
                <c:pt idx="8">
                  <c:v>7500</c:v>
                </c:pt>
                <c:pt idx="9">
                  <c:v>12500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27-47F7-91FE-57BD32299828}"/>
            </c:ext>
          </c:extLst>
        </c:ser>
        <c:ser>
          <c:idx val="1"/>
          <c:order val="1"/>
          <c:tx>
            <c:strRef>
              <c:f>'Stacked Chart'!$D$3</c:f>
              <c:strCache>
                <c:ptCount val="1"/>
                <c:pt idx="0">
                  <c:v>Goods Sold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Chart'!$B$4:$B$13</c:f>
              <c:strCache>
                <c:ptCount val="10"/>
                <c:pt idx="0">
                  <c:v>Agent 1</c:v>
                </c:pt>
                <c:pt idx="1">
                  <c:v>Agent 2</c:v>
                </c:pt>
                <c:pt idx="2">
                  <c:v>Agent 3</c:v>
                </c:pt>
                <c:pt idx="3">
                  <c:v>Agent 4</c:v>
                </c:pt>
                <c:pt idx="4">
                  <c:v>Agent 5</c:v>
                </c:pt>
                <c:pt idx="5">
                  <c:v>Agent 6</c:v>
                </c:pt>
                <c:pt idx="6">
                  <c:v>Agent 7</c:v>
                </c:pt>
                <c:pt idx="7">
                  <c:v>Agent 8</c:v>
                </c:pt>
                <c:pt idx="8">
                  <c:v>Agent 9</c:v>
                </c:pt>
                <c:pt idx="9">
                  <c:v>Agent 10</c:v>
                </c:pt>
              </c:strCache>
            </c:strRef>
          </c:cat>
          <c:val>
            <c:numRef>
              <c:f>'Stacked Chart'!$D$4:$D$13</c:f>
              <c:numCache>
                <c:formatCode>General</c:formatCode>
                <c:ptCount val="10"/>
                <c:pt idx="0">
                  <c:v>2800.0000000000005</c:v>
                </c:pt>
                <c:pt idx="1">
                  <c:v>8600</c:v>
                </c:pt>
                <c:pt idx="2">
                  <c:v>16500</c:v>
                </c:pt>
                <c:pt idx="3">
                  <c:v>9800</c:v>
                </c:pt>
                <c:pt idx="4">
                  <c:v>2670</c:v>
                </c:pt>
                <c:pt idx="5">
                  <c:v>5530</c:v>
                </c:pt>
                <c:pt idx="6">
                  <c:v>7387</c:v>
                </c:pt>
                <c:pt idx="7">
                  <c:v>1288</c:v>
                </c:pt>
                <c:pt idx="8">
                  <c:v>15000</c:v>
                </c:pt>
                <c:pt idx="9">
                  <c:v>5625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27-47F7-91FE-57BD322998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76936832"/>
        <c:axId val="278233216"/>
      </c:barChart>
      <c:catAx>
        <c:axId val="2769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33216"/>
        <c:crosses val="autoZero"/>
        <c:auto val="1"/>
        <c:lblAlgn val="ctr"/>
        <c:lblOffset val="100"/>
        <c:noMultiLvlLbl val="0"/>
      </c:catAx>
      <c:valAx>
        <c:axId val="2782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Waterfall Chart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Waterfall Chart</a:t>
          </a:r>
        </a:p>
      </cx:txPr>
    </cx:title>
    <cx:plotArea>
      <cx:plotAreaRegion>
        <cx:series layoutId="waterfall" uniqueId="{6EAC3C9C-86D8-456A-981E-7D4669EDE31F}">
          <cx:tx>
            <cx:txData>
              <cx:f>_xlchart.v1.1</cx:f>
              <cx:v>Values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3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>
        <a:solidFill>
          <a:schemeClr val="dk1">
            <a:lumMod val="25000"/>
            <a:lumOff val="75000"/>
          </a:schemeClr>
        </a:solidFill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0">
            <a:schemeClr val="phClr">
              <a:alpha val="75000"/>
            </a:schemeClr>
          </a:gs>
          <a:gs pos="100000">
            <a:schemeClr val="phClr">
              <a:lumMod val="75000"/>
              <a:alpha val="75000"/>
            </a:schemeClr>
          </a:gs>
        </a:gsLst>
        <a:lin ang="27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0">
            <a:schemeClr val="phClr">
              <a:alpha val="75000"/>
            </a:schemeClr>
          </a:gs>
          <a:gs pos="100000">
            <a:schemeClr val="phClr">
              <a:lumMod val="75000"/>
              <a:alpha val="75000"/>
            </a:schemeClr>
          </a:gs>
        </a:gsLst>
        <a:lin ang="2700000" scaled="1"/>
      </a:gra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50000"/>
        <a:lumOff val="50000"/>
      </a:schemeClr>
    </cs:fontRef>
    <cs:spPr>
      <a:ln>
        <a:solidFill>
          <a:schemeClr val="dk1">
            <a:lumMod val="25000"/>
            <a:lumOff val="7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>
        <a:solidFill>
          <a:schemeClr val="dk1">
            <a:lumMod val="25000"/>
            <a:lumOff val="75000"/>
          </a:schemeClr>
        </a:solidFill>
      </a:ln>
    </cs:spPr>
    <cs:defRPr sz="900" kern="1200"/>
    <cs:bodyPr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4/relationships/chartEx" Target="../charts/chartEx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2</xdr:row>
      <xdr:rowOff>114300</xdr:rowOff>
    </xdr:from>
    <xdr:to>
      <xdr:col>15</xdr:col>
      <xdr:colOff>238125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534447</xdr:colOff>
      <xdr:row>1</xdr:row>
      <xdr:rowOff>167511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9624476-0653-4687-9373-76BC06F14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534447" cy="5008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0</xdr:row>
      <xdr:rowOff>28575</xdr:rowOff>
    </xdr:from>
    <xdr:to>
      <xdr:col>7</xdr:col>
      <xdr:colOff>591597</xdr:colOff>
      <xdr:row>2</xdr:row>
      <xdr:rowOff>5586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908ABBC-ADF1-4733-9A9A-CCA94917A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4350" y="28575"/>
          <a:ext cx="534447" cy="500886"/>
        </a:xfrm>
        <a:prstGeom prst="rect">
          <a:avLst/>
        </a:prstGeom>
      </xdr:spPr>
    </xdr:pic>
    <xdr:clientData/>
  </xdr:twoCellAnchor>
  <xdr:twoCellAnchor>
    <xdr:from>
      <xdr:col>4</xdr:col>
      <xdr:colOff>319087</xdr:colOff>
      <xdr:row>3</xdr:row>
      <xdr:rowOff>76200</xdr:rowOff>
    </xdr:from>
    <xdr:to>
      <xdr:col>12</xdr:col>
      <xdr:colOff>14287</xdr:colOff>
      <xdr:row>17</xdr:row>
      <xdr:rowOff>152400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63DD609-01F8-46CB-A7EE-C47302F776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2757487" y="790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228600</xdr:colOff>
      <xdr:row>2</xdr:row>
      <xdr:rowOff>123825</xdr:rowOff>
    </xdr:from>
    <xdr:to>
      <xdr:col>13</xdr:col>
      <xdr:colOff>428625</xdr:colOff>
      <xdr:row>16</xdr:row>
      <xdr:rowOff>85725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647700"/>
          <a:ext cx="5686425" cy="2628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0</xdr:row>
      <xdr:rowOff>19050</xdr:rowOff>
    </xdr:from>
    <xdr:to>
      <xdr:col>9</xdr:col>
      <xdr:colOff>591597</xdr:colOff>
      <xdr:row>1</xdr:row>
      <xdr:rowOff>186561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D671958-3C2B-4B92-9FE1-0544F1CC1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19050"/>
          <a:ext cx="534447" cy="500886"/>
        </a:xfrm>
        <a:prstGeom prst="rect">
          <a:avLst/>
        </a:prstGeom>
      </xdr:spPr>
    </xdr:pic>
    <xdr:clientData/>
  </xdr:twoCellAnchor>
  <xdr:twoCellAnchor>
    <xdr:from>
      <xdr:col>8</xdr:col>
      <xdr:colOff>200025</xdr:colOff>
      <xdr:row>2</xdr:row>
      <xdr:rowOff>161925</xdr:rowOff>
    </xdr:from>
    <xdr:to>
      <xdr:col>15</xdr:col>
      <xdr:colOff>504825</xdr:colOff>
      <xdr:row>16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9B905EF-682A-4061-8C19-8B5C37455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2</xdr:row>
      <xdr:rowOff>142875</xdr:rowOff>
    </xdr:from>
    <xdr:to>
      <xdr:col>14</xdr:col>
      <xdr:colOff>371475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38100</xdr:colOff>
      <xdr:row>0</xdr:row>
      <xdr:rowOff>38100</xdr:rowOff>
    </xdr:from>
    <xdr:to>
      <xdr:col>7</xdr:col>
      <xdr:colOff>572547</xdr:colOff>
      <xdr:row>2</xdr:row>
      <xdr:rowOff>15111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2055E85-B59A-4D8F-B7DB-39882C294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0" y="38100"/>
          <a:ext cx="534447" cy="5008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0</xdr:row>
      <xdr:rowOff>47625</xdr:rowOff>
    </xdr:from>
    <xdr:to>
      <xdr:col>8</xdr:col>
      <xdr:colOff>362997</xdr:colOff>
      <xdr:row>2</xdr:row>
      <xdr:rowOff>24636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950809F-07AB-4E75-8105-C5492E599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47625"/>
          <a:ext cx="534447" cy="500886"/>
        </a:xfrm>
        <a:prstGeom prst="rect">
          <a:avLst/>
        </a:prstGeom>
      </xdr:spPr>
    </xdr:pic>
    <xdr:clientData/>
  </xdr:twoCellAnchor>
  <xdr:twoCellAnchor>
    <xdr:from>
      <xdr:col>6</xdr:col>
      <xdr:colOff>228600</xdr:colOff>
      <xdr:row>3</xdr:row>
      <xdr:rowOff>9525</xdr:rowOff>
    </xdr:from>
    <xdr:to>
      <xdr:col>17</xdr:col>
      <xdr:colOff>319088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B81AA176-582D-4584-8AF0-D9C84ADA8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0</xdr:row>
      <xdr:rowOff>0</xdr:rowOff>
    </xdr:from>
    <xdr:to>
      <xdr:col>9</xdr:col>
      <xdr:colOff>67722</xdr:colOff>
      <xdr:row>1</xdr:row>
      <xdr:rowOff>167511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29F17FE-97E3-4EBC-8B29-C589C69F7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0"/>
          <a:ext cx="534447" cy="500886"/>
        </a:xfrm>
        <a:prstGeom prst="rect">
          <a:avLst/>
        </a:prstGeom>
      </xdr:spPr>
    </xdr:pic>
    <xdr:clientData/>
  </xdr:twoCellAnchor>
  <xdr:twoCellAnchor>
    <xdr:from>
      <xdr:col>4</xdr:col>
      <xdr:colOff>90486</xdr:colOff>
      <xdr:row>3</xdr:row>
      <xdr:rowOff>76200</xdr:rowOff>
    </xdr:from>
    <xdr:to>
      <xdr:col>14</xdr:col>
      <xdr:colOff>609599</xdr:colOff>
      <xdr:row>15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25056287-4A49-4AD0-B42F-30812A0D9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0</xdr:row>
      <xdr:rowOff>19050</xdr:rowOff>
    </xdr:from>
    <xdr:to>
      <xdr:col>5</xdr:col>
      <xdr:colOff>839247</xdr:colOff>
      <xdr:row>1</xdr:row>
      <xdr:rowOff>186561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5720E0C8-354C-4033-8722-2A4964125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19050"/>
          <a:ext cx="534447" cy="500886"/>
        </a:xfrm>
        <a:prstGeom prst="rect">
          <a:avLst/>
        </a:prstGeom>
      </xdr:spPr>
    </xdr:pic>
    <xdr:clientData/>
  </xdr:twoCellAnchor>
  <xdr:twoCellAnchor>
    <xdr:from>
      <xdr:col>3</xdr:col>
      <xdr:colOff>174140</xdr:colOff>
      <xdr:row>1</xdr:row>
      <xdr:rowOff>134178</xdr:rowOff>
    </xdr:from>
    <xdr:to>
      <xdr:col>5</xdr:col>
      <xdr:colOff>64603</xdr:colOff>
      <xdr:row>17</xdr:row>
      <xdr:rowOff>105604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A481711-30CA-45C7-982A-87563371F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0</xdr:row>
      <xdr:rowOff>38100</xdr:rowOff>
    </xdr:from>
    <xdr:to>
      <xdr:col>7</xdr:col>
      <xdr:colOff>601122</xdr:colOff>
      <xdr:row>2</xdr:row>
      <xdr:rowOff>15111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BB2E669C-DEC0-4485-A151-29253375C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7650" y="38100"/>
          <a:ext cx="534447" cy="500886"/>
        </a:xfrm>
        <a:prstGeom prst="rect">
          <a:avLst/>
        </a:prstGeom>
      </xdr:spPr>
    </xdr:pic>
    <xdr:clientData/>
  </xdr:twoCellAnchor>
  <xdr:twoCellAnchor>
    <xdr:from>
      <xdr:col>7</xdr:col>
      <xdr:colOff>123824</xdr:colOff>
      <xdr:row>3</xdr:row>
      <xdr:rowOff>76199</xdr:rowOff>
    </xdr:from>
    <xdr:to>
      <xdr:col>16</xdr:col>
      <xdr:colOff>247649</xdr:colOff>
      <xdr:row>18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7FB8DED-2EA2-4CA0-B91F-4B76AC142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57150</xdr:rowOff>
    </xdr:from>
    <xdr:to>
      <xdr:col>6</xdr:col>
      <xdr:colOff>572547</xdr:colOff>
      <xdr:row>2</xdr:row>
      <xdr:rowOff>34161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2C666AA0-8687-47C2-93F1-1AB5A5B1C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3825" y="57150"/>
          <a:ext cx="534447" cy="500886"/>
        </a:xfrm>
        <a:prstGeom prst="rect">
          <a:avLst/>
        </a:prstGeom>
      </xdr:spPr>
    </xdr:pic>
    <xdr:clientData/>
  </xdr:twoCellAnchor>
  <xdr:twoCellAnchor>
    <xdr:from>
      <xdr:col>7</xdr:col>
      <xdr:colOff>209550</xdr:colOff>
      <xdr:row>0</xdr:row>
      <xdr:rowOff>285750</xdr:rowOff>
    </xdr:from>
    <xdr:to>
      <xdr:col>14</xdr:col>
      <xdr:colOff>514350</xdr:colOff>
      <xdr:row>15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C90F0938-EA23-436D-BAF4-BBF687373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2</xdr:row>
      <xdr:rowOff>0</xdr:rowOff>
    </xdr:from>
    <xdr:to>
      <xdr:col>15</xdr:col>
      <xdr:colOff>600074</xdr:colOff>
      <xdr:row>12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76199</xdr:colOff>
      <xdr:row>12</xdr:row>
      <xdr:rowOff>123824</xdr:rowOff>
    </xdr:from>
    <xdr:to>
      <xdr:col>19</xdr:col>
      <xdr:colOff>28574</xdr:colOff>
      <xdr:row>27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38100</xdr:colOff>
      <xdr:row>0</xdr:row>
      <xdr:rowOff>28575</xdr:rowOff>
    </xdr:from>
    <xdr:to>
      <xdr:col>7</xdr:col>
      <xdr:colOff>572547</xdr:colOff>
      <xdr:row>2</xdr:row>
      <xdr:rowOff>5586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A3847BE0-DA51-4029-8BF8-35C48EB4A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8575"/>
          <a:ext cx="534447" cy="500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6" sqref="C16"/>
    </sheetView>
  </sheetViews>
  <sheetFormatPr defaultRowHeight="15" x14ac:dyDescent="0.25"/>
  <cols>
    <col min="3" max="3" width="13.42578125" bestFit="1" customWidth="1"/>
  </cols>
  <sheetData>
    <row r="1" spans="1:3" ht="26.25" x14ac:dyDescent="0.4">
      <c r="A1" s="17" t="s">
        <v>51</v>
      </c>
      <c r="B1" s="17"/>
    </row>
    <row r="2" spans="1:3" x14ac:dyDescent="0.25">
      <c r="B2" s="1" t="s">
        <v>0</v>
      </c>
      <c r="C2" s="1" t="s">
        <v>1</v>
      </c>
    </row>
    <row r="3" spans="1:3" x14ac:dyDescent="0.25">
      <c r="B3" s="1">
        <v>1</v>
      </c>
      <c r="C3" s="2">
        <v>-10</v>
      </c>
    </row>
    <row r="4" spans="1:3" x14ac:dyDescent="0.25">
      <c r="B4" s="1">
        <v>2</v>
      </c>
      <c r="C4" s="2">
        <v>-5</v>
      </c>
    </row>
    <row r="5" spans="1:3" x14ac:dyDescent="0.25">
      <c r="B5" s="1">
        <v>3</v>
      </c>
      <c r="C5" s="2">
        <v>15</v>
      </c>
    </row>
    <row r="6" spans="1:3" x14ac:dyDescent="0.25">
      <c r="B6" s="1">
        <v>4</v>
      </c>
      <c r="C6" s="2">
        <v>-9</v>
      </c>
    </row>
    <row r="7" spans="1:3" x14ac:dyDescent="0.25">
      <c r="B7" s="1">
        <v>5</v>
      </c>
      <c r="C7" s="2">
        <v>7</v>
      </c>
    </row>
    <row r="8" spans="1:3" x14ac:dyDescent="0.25">
      <c r="B8" s="1">
        <v>6</v>
      </c>
      <c r="C8" s="2">
        <v>-4</v>
      </c>
    </row>
    <row r="9" spans="1:3" x14ac:dyDescent="0.25">
      <c r="B9" s="1">
        <v>7</v>
      </c>
      <c r="C9" s="2">
        <v>0</v>
      </c>
    </row>
    <row r="10" spans="1:3" x14ac:dyDescent="0.25">
      <c r="B10" s="1">
        <v>8</v>
      </c>
      <c r="C10" s="2">
        <v>-7</v>
      </c>
    </row>
    <row r="11" spans="1:3" x14ac:dyDescent="0.25">
      <c r="B11" s="1">
        <v>9</v>
      </c>
      <c r="C11" s="2">
        <v>3</v>
      </c>
    </row>
    <row r="12" spans="1:3" x14ac:dyDescent="0.25">
      <c r="B12" s="1">
        <v>10</v>
      </c>
      <c r="C12" s="2">
        <v>-8</v>
      </c>
    </row>
    <row r="13" spans="1:3" x14ac:dyDescent="0.25">
      <c r="B13" s="1">
        <v>11</v>
      </c>
      <c r="C13" s="2">
        <v>11</v>
      </c>
    </row>
    <row r="14" spans="1:3" x14ac:dyDescent="0.25">
      <c r="B14" s="1">
        <v>12</v>
      </c>
      <c r="C14" s="2">
        <v>24</v>
      </c>
    </row>
    <row r="15" spans="1:3" x14ac:dyDescent="0.25">
      <c r="B15" s="1">
        <v>13</v>
      </c>
      <c r="C15" s="2">
        <v>17</v>
      </c>
    </row>
    <row r="16" spans="1:3" x14ac:dyDescent="0.25">
      <c r="B16" s="1">
        <v>14</v>
      </c>
      <c r="C16" s="2">
        <v>0</v>
      </c>
    </row>
    <row r="17" spans="2:3" x14ac:dyDescent="0.25">
      <c r="B17" s="1">
        <v>15</v>
      </c>
      <c r="C17" s="2">
        <v>1</v>
      </c>
    </row>
    <row r="18" spans="2:3" x14ac:dyDescent="0.25">
      <c r="B18" s="1">
        <v>16</v>
      </c>
      <c r="C18" s="2">
        <v>3</v>
      </c>
    </row>
    <row r="19" spans="2:3" x14ac:dyDescent="0.25">
      <c r="B19" s="1">
        <v>17</v>
      </c>
      <c r="C19" s="2">
        <v>-5</v>
      </c>
    </row>
    <row r="20" spans="2:3" x14ac:dyDescent="0.25">
      <c r="B20" s="1">
        <v>18</v>
      </c>
      <c r="C20" s="2">
        <v>15</v>
      </c>
    </row>
    <row r="21" spans="2:3" x14ac:dyDescent="0.25">
      <c r="B21" s="1">
        <v>19</v>
      </c>
      <c r="C21" s="2">
        <v>24</v>
      </c>
    </row>
    <row r="22" spans="2:3" x14ac:dyDescent="0.25">
      <c r="B22" s="1">
        <v>20</v>
      </c>
      <c r="C22" s="2">
        <v>3</v>
      </c>
    </row>
    <row r="23" spans="2:3" x14ac:dyDescent="0.25">
      <c r="B23" s="1">
        <v>21</v>
      </c>
      <c r="C23" s="2">
        <v>0</v>
      </c>
    </row>
    <row r="24" spans="2:3" x14ac:dyDescent="0.25">
      <c r="B24" s="1">
        <v>22</v>
      </c>
      <c r="C24" s="2">
        <v>-2</v>
      </c>
    </row>
    <row r="25" spans="2:3" x14ac:dyDescent="0.25">
      <c r="B25" s="1">
        <v>23</v>
      </c>
      <c r="C25" s="2">
        <v>2</v>
      </c>
    </row>
    <row r="26" spans="2:3" x14ac:dyDescent="0.25">
      <c r="B26" s="1">
        <v>24</v>
      </c>
      <c r="C26" s="2">
        <v>-5</v>
      </c>
    </row>
    <row r="27" spans="2:3" x14ac:dyDescent="0.25">
      <c r="B27" s="1">
        <v>25</v>
      </c>
      <c r="C27" s="2">
        <v>23</v>
      </c>
    </row>
    <row r="28" spans="2:3" x14ac:dyDescent="0.25">
      <c r="B28" s="1">
        <v>26</v>
      </c>
      <c r="C28" s="2">
        <v>13</v>
      </c>
    </row>
    <row r="29" spans="2:3" x14ac:dyDescent="0.25">
      <c r="B29" s="1">
        <v>27</v>
      </c>
      <c r="C29" s="2">
        <v>4</v>
      </c>
    </row>
    <row r="30" spans="2:3" x14ac:dyDescent="0.25">
      <c r="B30" s="1">
        <v>28</v>
      </c>
      <c r="C30" s="2">
        <v>-6</v>
      </c>
    </row>
    <row r="31" spans="2:3" x14ac:dyDescent="0.25">
      <c r="B31" s="1">
        <v>29</v>
      </c>
      <c r="C31" s="2">
        <v>21</v>
      </c>
    </row>
    <row r="32" spans="2:3" x14ac:dyDescent="0.25">
      <c r="B32" s="1">
        <v>30</v>
      </c>
      <c r="C32" s="2">
        <v>24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U23" sqref="U23"/>
    </sheetView>
  </sheetViews>
  <sheetFormatPr defaultRowHeight="15" x14ac:dyDescent="0.25"/>
  <sheetData>
    <row r="1" spans="1:2" ht="26.25" x14ac:dyDescent="0.4">
      <c r="A1" s="17" t="s">
        <v>51</v>
      </c>
      <c r="B1" s="17"/>
    </row>
    <row r="3" spans="1:2" x14ac:dyDescent="0.25">
      <c r="A3" t="s">
        <v>49</v>
      </c>
      <c r="B3" t="s">
        <v>50</v>
      </c>
    </row>
    <row r="4" spans="1:2" x14ac:dyDescent="0.25">
      <c r="A4" t="s">
        <v>32</v>
      </c>
      <c r="B4">
        <v>10000</v>
      </c>
    </row>
    <row r="5" spans="1:2" x14ac:dyDescent="0.25">
      <c r="A5" t="s">
        <v>33</v>
      </c>
      <c r="B5">
        <v>-2000</v>
      </c>
    </row>
    <row r="6" spans="1:2" x14ac:dyDescent="0.25">
      <c r="A6" t="s">
        <v>34</v>
      </c>
      <c r="B6">
        <v>-3000</v>
      </c>
    </row>
    <row r="7" spans="1:2" x14ac:dyDescent="0.25">
      <c r="A7" s="1" t="s">
        <v>35</v>
      </c>
      <c r="B7">
        <v>5000</v>
      </c>
    </row>
    <row r="8" spans="1:2" x14ac:dyDescent="0.25">
      <c r="A8" s="1" t="s">
        <v>36</v>
      </c>
      <c r="B8">
        <v>-6000</v>
      </c>
    </row>
    <row r="9" spans="1:2" x14ac:dyDescent="0.25">
      <c r="A9" s="1" t="s">
        <v>37</v>
      </c>
      <c r="B9">
        <v>-7000</v>
      </c>
    </row>
    <row r="10" spans="1:2" x14ac:dyDescent="0.25">
      <c r="A10" s="1" t="s">
        <v>38</v>
      </c>
      <c r="B10">
        <v>3000</v>
      </c>
    </row>
    <row r="11" spans="1:2" x14ac:dyDescent="0.25">
      <c r="A11" s="1" t="s">
        <v>39</v>
      </c>
      <c r="B11">
        <v>4000</v>
      </c>
    </row>
    <row r="12" spans="1:2" x14ac:dyDescent="0.25">
      <c r="A12" s="1" t="s">
        <v>40</v>
      </c>
      <c r="B12">
        <v>2000</v>
      </c>
    </row>
    <row r="13" spans="1:2" x14ac:dyDescent="0.25">
      <c r="A13" s="1" t="s">
        <v>41</v>
      </c>
      <c r="B13">
        <v>-1000</v>
      </c>
    </row>
    <row r="14" spans="1:2" x14ac:dyDescent="0.25">
      <c r="A14" s="1" t="s">
        <v>42</v>
      </c>
      <c r="B14">
        <v>-2000</v>
      </c>
    </row>
    <row r="15" spans="1:2" x14ac:dyDescent="0.25">
      <c r="A15" s="1" t="s">
        <v>43</v>
      </c>
      <c r="B15">
        <v>9000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15" zoomScaleNormal="115" workbookViewId="0">
      <pane ySplit="2" topLeftCell="A3" activePane="bottomLeft" state="frozen"/>
      <selection pane="bottomLeft" activeCell="R15" sqref="R15"/>
    </sheetView>
  </sheetViews>
  <sheetFormatPr defaultRowHeight="15" x14ac:dyDescent="0.25"/>
  <cols>
    <col min="3" max="3" width="17.85546875" bestFit="1" customWidth="1"/>
    <col min="4" max="4" width="3.85546875" hidden="1" customWidth="1"/>
    <col min="5" max="5" width="3.140625" customWidth="1"/>
    <col min="7" max="7" width="10.7109375" customWidth="1"/>
  </cols>
  <sheetData>
    <row r="1" spans="1:8" ht="26.25" x14ac:dyDescent="0.4">
      <c r="A1" s="17" t="s">
        <v>51</v>
      </c>
      <c r="B1" s="17"/>
    </row>
    <row r="2" spans="1:8" s="1" customFormat="1" ht="26.25" x14ac:dyDescent="0.4">
      <c r="A2" s="15"/>
      <c r="B2" s="15"/>
    </row>
    <row r="3" spans="1:8" s="1" customFormat="1" ht="26.25" x14ac:dyDescent="0.4">
      <c r="A3" s="15"/>
      <c r="B3" s="15"/>
    </row>
    <row r="4" spans="1:8" x14ac:dyDescent="0.25">
      <c r="C4" t="s">
        <v>10</v>
      </c>
      <c r="F4" s="1"/>
      <c r="G4" s="1" t="s">
        <v>52</v>
      </c>
      <c r="H4" t="s">
        <v>53</v>
      </c>
    </row>
    <row r="5" spans="1:8" x14ac:dyDescent="0.25">
      <c r="B5" t="s">
        <v>2</v>
      </c>
      <c r="C5">
        <v>100</v>
      </c>
      <c r="F5" s="1" t="s">
        <v>2</v>
      </c>
      <c r="G5" s="1">
        <f>IF(C5&gt;50,C5,0)</f>
        <v>100</v>
      </c>
      <c r="H5">
        <f>IF(C5&lt;=50,C5,0)</f>
        <v>0</v>
      </c>
    </row>
    <row r="6" spans="1:8" x14ac:dyDescent="0.25">
      <c r="B6" t="s">
        <v>3</v>
      </c>
      <c r="C6">
        <v>10</v>
      </c>
      <c r="F6" s="1" t="s">
        <v>3</v>
      </c>
      <c r="G6" s="1">
        <f t="shared" ref="G6:G12" si="0">IF(C6&gt;50,C6,0)</f>
        <v>0</v>
      </c>
      <c r="H6" s="1">
        <f t="shared" ref="H6:H12" si="1">IF(C6&lt;=50,C6,0)</f>
        <v>10</v>
      </c>
    </row>
    <row r="7" spans="1:8" x14ac:dyDescent="0.25">
      <c r="B7" t="s">
        <v>4</v>
      </c>
      <c r="C7">
        <v>115</v>
      </c>
      <c r="F7" s="1" t="s">
        <v>4</v>
      </c>
      <c r="G7" s="1">
        <f t="shared" si="0"/>
        <v>115</v>
      </c>
      <c r="H7" s="1">
        <f t="shared" si="1"/>
        <v>0</v>
      </c>
    </row>
    <row r="8" spans="1:8" x14ac:dyDescent="0.25">
      <c r="B8" t="s">
        <v>5</v>
      </c>
      <c r="C8">
        <v>50</v>
      </c>
      <c r="F8" s="1" t="s">
        <v>5</v>
      </c>
      <c r="G8" s="1">
        <f t="shared" si="0"/>
        <v>0</v>
      </c>
      <c r="H8" s="1">
        <f t="shared" si="1"/>
        <v>50</v>
      </c>
    </row>
    <row r="9" spans="1:8" x14ac:dyDescent="0.25">
      <c r="B9" t="s">
        <v>6</v>
      </c>
      <c r="C9">
        <v>40</v>
      </c>
      <c r="F9" s="1" t="s">
        <v>6</v>
      </c>
      <c r="G9" s="1">
        <f t="shared" si="0"/>
        <v>0</v>
      </c>
      <c r="H9" s="1">
        <f t="shared" si="1"/>
        <v>40</v>
      </c>
    </row>
    <row r="10" spans="1:8" x14ac:dyDescent="0.25">
      <c r="B10" t="s">
        <v>7</v>
      </c>
      <c r="C10">
        <v>30</v>
      </c>
      <c r="F10" s="1" t="s">
        <v>7</v>
      </c>
      <c r="G10" s="1">
        <f t="shared" si="0"/>
        <v>0</v>
      </c>
      <c r="H10" s="1">
        <f t="shared" si="1"/>
        <v>30</v>
      </c>
    </row>
    <row r="11" spans="1:8" x14ac:dyDescent="0.25">
      <c r="B11" t="s">
        <v>8</v>
      </c>
      <c r="C11">
        <v>100</v>
      </c>
      <c r="F11" s="1" t="s">
        <v>8</v>
      </c>
      <c r="G11" s="1">
        <f t="shared" si="0"/>
        <v>100</v>
      </c>
      <c r="H11" s="1">
        <f t="shared" si="1"/>
        <v>0</v>
      </c>
    </row>
    <row r="12" spans="1:8" x14ac:dyDescent="0.25">
      <c r="B12" t="s">
        <v>9</v>
      </c>
      <c r="C12">
        <v>200</v>
      </c>
      <c r="F12" s="1" t="s">
        <v>9</v>
      </c>
      <c r="G12" s="1">
        <f t="shared" si="0"/>
        <v>200</v>
      </c>
      <c r="H12" s="1">
        <f t="shared" si="1"/>
        <v>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T10" sqref="T10"/>
    </sheetView>
  </sheetViews>
  <sheetFormatPr defaultRowHeight="15" x14ac:dyDescent="0.25"/>
  <cols>
    <col min="1" max="2" width="9.140625" style="1"/>
    <col min="3" max="3" width="13.42578125" style="1" bestFit="1" customWidth="1"/>
    <col min="4" max="16384" width="9.140625" style="1"/>
  </cols>
  <sheetData>
    <row r="1" spans="1:6" ht="26.25" x14ac:dyDescent="0.4">
      <c r="A1" s="17" t="s">
        <v>51</v>
      </c>
      <c r="B1" s="17"/>
    </row>
    <row r="2" spans="1:6" x14ac:dyDescent="0.25">
      <c r="B2" s="1" t="s">
        <v>0</v>
      </c>
      <c r="C2" s="1" t="s">
        <v>1</v>
      </c>
    </row>
    <row r="3" spans="1:6" x14ac:dyDescent="0.25">
      <c r="B3" s="1">
        <v>1</v>
      </c>
      <c r="C3" s="2">
        <v>-10</v>
      </c>
    </row>
    <row r="4" spans="1:6" x14ac:dyDescent="0.25">
      <c r="B4" s="1">
        <v>2</v>
      </c>
      <c r="C4" s="2">
        <v>-5</v>
      </c>
    </row>
    <row r="5" spans="1:6" x14ac:dyDescent="0.25">
      <c r="B5" s="1">
        <v>3</v>
      </c>
      <c r="C5" s="2">
        <v>15</v>
      </c>
    </row>
    <row r="6" spans="1:6" x14ac:dyDescent="0.25">
      <c r="B6" s="1">
        <v>4</v>
      </c>
      <c r="C6" s="2">
        <v>-9</v>
      </c>
    </row>
    <row r="7" spans="1:6" x14ac:dyDescent="0.25">
      <c r="B7" s="1">
        <v>5</v>
      </c>
      <c r="C7" s="2">
        <v>7</v>
      </c>
    </row>
    <row r="8" spans="1:6" x14ac:dyDescent="0.25">
      <c r="B8" s="1">
        <v>6</v>
      </c>
      <c r="C8" s="2">
        <v>-4</v>
      </c>
    </row>
    <row r="9" spans="1:6" x14ac:dyDescent="0.25">
      <c r="B9" s="1">
        <v>7</v>
      </c>
      <c r="C9" s="2">
        <v>0</v>
      </c>
    </row>
    <row r="10" spans="1:6" x14ac:dyDescent="0.25">
      <c r="B10" s="1">
        <v>8</v>
      </c>
      <c r="C10" s="2">
        <v>-7</v>
      </c>
    </row>
    <row r="11" spans="1:6" x14ac:dyDescent="0.25">
      <c r="B11" s="1">
        <v>9</v>
      </c>
      <c r="C11" s="2">
        <v>3</v>
      </c>
    </row>
    <row r="12" spans="1:6" x14ac:dyDescent="0.25">
      <c r="B12" s="1">
        <v>10</v>
      </c>
      <c r="C12" s="2">
        <v>-8</v>
      </c>
    </row>
    <row r="13" spans="1:6" x14ac:dyDescent="0.25">
      <c r="B13" s="1">
        <v>11</v>
      </c>
      <c r="C13" s="2">
        <v>11</v>
      </c>
      <c r="F13" s="3"/>
    </row>
    <row r="14" spans="1:6" x14ac:dyDescent="0.25">
      <c r="B14" s="1">
        <v>12</v>
      </c>
      <c r="C14" s="2">
        <v>24</v>
      </c>
    </row>
    <row r="15" spans="1:6" x14ac:dyDescent="0.25">
      <c r="B15" s="1">
        <v>13</v>
      </c>
      <c r="C15" s="2">
        <v>17</v>
      </c>
    </row>
    <row r="16" spans="1:6" x14ac:dyDescent="0.25">
      <c r="B16" s="1">
        <v>14</v>
      </c>
      <c r="C16" s="2">
        <v>0</v>
      </c>
    </row>
    <row r="17" spans="2:3" x14ac:dyDescent="0.25">
      <c r="B17" s="1">
        <v>15</v>
      </c>
      <c r="C17" s="2">
        <v>1</v>
      </c>
    </row>
    <row r="18" spans="2:3" x14ac:dyDescent="0.25">
      <c r="B18" s="1">
        <v>16</v>
      </c>
      <c r="C18" s="2">
        <v>3</v>
      </c>
    </row>
    <row r="19" spans="2:3" x14ac:dyDescent="0.25">
      <c r="B19" s="1">
        <v>17</v>
      </c>
      <c r="C19" s="2">
        <v>-5</v>
      </c>
    </row>
    <row r="20" spans="2:3" x14ac:dyDescent="0.25">
      <c r="B20" s="1">
        <v>18</v>
      </c>
      <c r="C20" s="2">
        <v>15</v>
      </c>
    </row>
    <row r="21" spans="2:3" x14ac:dyDescent="0.25">
      <c r="B21" s="1">
        <v>19</v>
      </c>
      <c r="C21" s="2">
        <v>24</v>
      </c>
    </row>
    <row r="22" spans="2:3" x14ac:dyDescent="0.25">
      <c r="B22" s="1">
        <v>20</v>
      </c>
      <c r="C22" s="2">
        <v>3</v>
      </c>
    </row>
    <row r="23" spans="2:3" x14ac:dyDescent="0.25">
      <c r="B23" s="1">
        <v>21</v>
      </c>
      <c r="C23" s="2">
        <v>0</v>
      </c>
    </row>
    <row r="24" spans="2:3" x14ac:dyDescent="0.25">
      <c r="B24" s="1">
        <v>22</v>
      </c>
      <c r="C24" s="2">
        <v>-2</v>
      </c>
    </row>
    <row r="25" spans="2:3" x14ac:dyDescent="0.25">
      <c r="B25" s="1">
        <v>23</v>
      </c>
      <c r="C25" s="2">
        <v>2</v>
      </c>
    </row>
    <row r="26" spans="2:3" x14ac:dyDescent="0.25">
      <c r="B26" s="1">
        <v>24</v>
      </c>
      <c r="C26" s="2">
        <v>-5</v>
      </c>
    </row>
    <row r="27" spans="2:3" x14ac:dyDescent="0.25">
      <c r="B27" s="1">
        <v>25</v>
      </c>
      <c r="C27" s="2">
        <v>23</v>
      </c>
    </row>
    <row r="28" spans="2:3" x14ac:dyDescent="0.25">
      <c r="B28" s="1">
        <v>26</v>
      </c>
      <c r="C28" s="2">
        <v>13</v>
      </c>
    </row>
    <row r="29" spans="2:3" x14ac:dyDescent="0.25">
      <c r="B29" s="1">
        <v>27</v>
      </c>
      <c r="C29" s="2">
        <v>4</v>
      </c>
    </row>
    <row r="30" spans="2:3" x14ac:dyDescent="0.25">
      <c r="B30" s="1">
        <v>28</v>
      </c>
      <c r="C30" s="2">
        <v>-6</v>
      </c>
    </row>
    <row r="31" spans="2:3" x14ac:dyDescent="0.25">
      <c r="B31" s="1">
        <v>29</v>
      </c>
      <c r="C31" s="2">
        <v>21</v>
      </c>
    </row>
    <row r="32" spans="2:3" x14ac:dyDescent="0.25">
      <c r="B32" s="1">
        <v>30</v>
      </c>
      <c r="C32" s="2">
        <v>24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B1"/>
    </sheetView>
  </sheetViews>
  <sheetFormatPr defaultRowHeight="15" x14ac:dyDescent="0.25"/>
  <cols>
    <col min="1" max="2" width="9.140625" style="1"/>
    <col min="3" max="3" width="13.42578125" style="1" bestFit="1" customWidth="1"/>
    <col min="4" max="16384" width="9.140625" style="1"/>
  </cols>
  <sheetData>
    <row r="1" spans="1:3" ht="26.25" x14ac:dyDescent="0.4">
      <c r="A1" s="17" t="s">
        <v>51</v>
      </c>
      <c r="B1" s="17"/>
    </row>
    <row r="2" spans="1:3" x14ac:dyDescent="0.25">
      <c r="B2" s="1" t="s">
        <v>0</v>
      </c>
      <c r="C2" s="1" t="s">
        <v>1</v>
      </c>
    </row>
    <row r="3" spans="1:3" x14ac:dyDescent="0.25">
      <c r="B3" s="1">
        <v>1</v>
      </c>
      <c r="C3" s="2">
        <v>-10</v>
      </c>
    </row>
    <row r="4" spans="1:3" x14ac:dyDescent="0.25">
      <c r="B4" s="1">
        <v>2</v>
      </c>
      <c r="C4" s="2">
        <v>-5</v>
      </c>
    </row>
    <row r="5" spans="1:3" x14ac:dyDescent="0.25">
      <c r="B5" s="1">
        <v>3</v>
      </c>
      <c r="C5" s="2">
        <v>15</v>
      </c>
    </row>
    <row r="6" spans="1:3" x14ac:dyDescent="0.25">
      <c r="B6" s="1">
        <v>4</v>
      </c>
      <c r="C6" s="2">
        <v>-9</v>
      </c>
    </row>
    <row r="7" spans="1:3" x14ac:dyDescent="0.25">
      <c r="B7" s="1">
        <v>5</v>
      </c>
      <c r="C7" s="2">
        <v>7</v>
      </c>
    </row>
    <row r="8" spans="1:3" x14ac:dyDescent="0.25">
      <c r="B8" s="1">
        <v>6</v>
      </c>
      <c r="C8" s="2">
        <v>-4</v>
      </c>
    </row>
    <row r="9" spans="1:3" x14ac:dyDescent="0.25">
      <c r="B9" s="1">
        <v>7</v>
      </c>
      <c r="C9" s="2">
        <v>0</v>
      </c>
    </row>
    <row r="10" spans="1:3" x14ac:dyDescent="0.25">
      <c r="B10" s="1">
        <v>8</v>
      </c>
      <c r="C10" s="2">
        <v>-7</v>
      </c>
    </row>
    <row r="11" spans="1:3" x14ac:dyDescent="0.25">
      <c r="B11" s="1">
        <v>9</v>
      </c>
      <c r="C11" s="2">
        <v>3</v>
      </c>
    </row>
    <row r="12" spans="1:3" x14ac:dyDescent="0.25">
      <c r="B12" s="1">
        <v>10</v>
      </c>
      <c r="C12" s="2">
        <v>-8</v>
      </c>
    </row>
    <row r="13" spans="1:3" x14ac:dyDescent="0.25">
      <c r="B13" s="1">
        <v>11</v>
      </c>
      <c r="C13" s="2">
        <v>11</v>
      </c>
    </row>
    <row r="14" spans="1:3" x14ac:dyDescent="0.25">
      <c r="B14" s="1">
        <v>12</v>
      </c>
      <c r="C14" s="2">
        <v>24</v>
      </c>
    </row>
    <row r="15" spans="1:3" x14ac:dyDescent="0.25">
      <c r="B15" s="1">
        <v>13</v>
      </c>
      <c r="C15" s="2">
        <v>17</v>
      </c>
    </row>
    <row r="16" spans="1:3" x14ac:dyDescent="0.25">
      <c r="B16" s="1">
        <v>14</v>
      </c>
      <c r="C16" s="2">
        <v>0</v>
      </c>
    </row>
    <row r="17" spans="2:3" x14ac:dyDescent="0.25">
      <c r="B17" s="1">
        <v>15</v>
      </c>
      <c r="C17" s="2">
        <v>1</v>
      </c>
    </row>
    <row r="18" spans="2:3" x14ac:dyDescent="0.25">
      <c r="B18" s="1">
        <v>16</v>
      </c>
      <c r="C18" s="2">
        <v>3</v>
      </c>
    </row>
    <row r="19" spans="2:3" x14ac:dyDescent="0.25">
      <c r="B19" s="1">
        <v>17</v>
      </c>
      <c r="C19" s="2">
        <v>-5</v>
      </c>
    </row>
    <row r="20" spans="2:3" x14ac:dyDescent="0.25">
      <c r="B20" s="1">
        <v>18</v>
      </c>
      <c r="C20" s="2">
        <v>15</v>
      </c>
    </row>
    <row r="21" spans="2:3" x14ac:dyDescent="0.25">
      <c r="B21" s="1">
        <v>19</v>
      </c>
      <c r="C21" s="2">
        <v>24</v>
      </c>
    </row>
    <row r="22" spans="2:3" x14ac:dyDescent="0.25">
      <c r="B22" s="1">
        <v>20</v>
      </c>
      <c r="C22" s="2">
        <v>3</v>
      </c>
    </row>
    <row r="23" spans="2:3" x14ac:dyDescent="0.25">
      <c r="B23" s="1">
        <v>21</v>
      </c>
      <c r="C23" s="2">
        <v>0</v>
      </c>
    </row>
    <row r="24" spans="2:3" x14ac:dyDescent="0.25">
      <c r="B24" s="1">
        <v>22</v>
      </c>
      <c r="C24" s="2">
        <v>-2</v>
      </c>
    </row>
    <row r="25" spans="2:3" x14ac:dyDescent="0.25">
      <c r="B25" s="1">
        <v>23</v>
      </c>
      <c r="C25" s="2">
        <v>2</v>
      </c>
    </row>
    <row r="26" spans="2:3" x14ac:dyDescent="0.25">
      <c r="B26" s="1">
        <v>24</v>
      </c>
      <c r="C26" s="2">
        <v>-5</v>
      </c>
    </row>
    <row r="27" spans="2:3" x14ac:dyDescent="0.25">
      <c r="B27" s="1">
        <v>25</v>
      </c>
      <c r="C27" s="2">
        <v>23</v>
      </c>
    </row>
    <row r="28" spans="2:3" x14ac:dyDescent="0.25">
      <c r="B28" s="1">
        <v>26</v>
      </c>
      <c r="C28" s="2">
        <v>13</v>
      </c>
    </row>
    <row r="29" spans="2:3" x14ac:dyDescent="0.25">
      <c r="B29" s="1">
        <v>27</v>
      </c>
      <c r="C29" s="2">
        <v>4</v>
      </c>
    </row>
    <row r="30" spans="2:3" x14ac:dyDescent="0.25">
      <c r="B30" s="1">
        <v>28</v>
      </c>
      <c r="C30" s="2">
        <v>-6</v>
      </c>
    </row>
    <row r="31" spans="2:3" x14ac:dyDescent="0.25">
      <c r="B31" s="1">
        <v>29</v>
      </c>
      <c r="C31" s="2">
        <v>21</v>
      </c>
    </row>
    <row r="32" spans="2:3" x14ac:dyDescent="0.25">
      <c r="B32" s="1">
        <v>30</v>
      </c>
      <c r="C32" s="2">
        <v>24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30" zoomScaleNormal="130" workbookViewId="0">
      <selection activeCell="T23" sqref="T23"/>
    </sheetView>
  </sheetViews>
  <sheetFormatPr defaultRowHeight="15" x14ac:dyDescent="0.25"/>
  <cols>
    <col min="3" max="4" width="10.85546875" bestFit="1" customWidth="1"/>
  </cols>
  <sheetData>
    <row r="1" spans="1:5" ht="26.25" x14ac:dyDescent="0.4">
      <c r="A1" s="17" t="s">
        <v>51</v>
      </c>
      <c r="B1" s="17"/>
    </row>
    <row r="3" spans="1:5" x14ac:dyDescent="0.25">
      <c r="C3" t="s">
        <v>12</v>
      </c>
      <c r="D3" t="s">
        <v>11</v>
      </c>
    </row>
    <row r="4" spans="1:5" x14ac:dyDescent="0.25">
      <c r="B4" t="s">
        <v>13</v>
      </c>
      <c r="C4">
        <v>5000</v>
      </c>
      <c r="D4">
        <f>56%*C4</f>
        <v>2800.0000000000005</v>
      </c>
      <c r="E4" s="14"/>
    </row>
    <row r="5" spans="1:5" x14ac:dyDescent="0.25">
      <c r="B5" t="s">
        <v>14</v>
      </c>
      <c r="C5">
        <v>10000</v>
      </c>
      <c r="D5">
        <f>86%*C5</f>
        <v>8600</v>
      </c>
      <c r="E5" s="14"/>
    </row>
    <row r="6" spans="1:5" x14ac:dyDescent="0.25">
      <c r="B6" t="s">
        <v>15</v>
      </c>
      <c r="C6">
        <v>15000</v>
      </c>
      <c r="D6">
        <f>110%*C6</f>
        <v>16500</v>
      </c>
      <c r="E6" s="14"/>
    </row>
    <row r="7" spans="1:5" x14ac:dyDescent="0.25">
      <c r="B7" t="s">
        <v>16</v>
      </c>
      <c r="C7">
        <v>20000</v>
      </c>
      <c r="D7">
        <f>49%*C7</f>
        <v>9800</v>
      </c>
      <c r="E7" s="14"/>
    </row>
    <row r="8" spans="1:5" x14ac:dyDescent="0.25">
      <c r="B8" t="s">
        <v>17</v>
      </c>
      <c r="C8">
        <v>3000</v>
      </c>
      <c r="D8">
        <f>89%*C8</f>
        <v>2670</v>
      </c>
      <c r="E8" s="14"/>
    </row>
    <row r="9" spans="1:5" x14ac:dyDescent="0.25">
      <c r="B9" t="s">
        <v>18</v>
      </c>
      <c r="C9">
        <v>7000</v>
      </c>
      <c r="D9">
        <f>79%*C9</f>
        <v>5530</v>
      </c>
      <c r="E9" s="14"/>
    </row>
    <row r="10" spans="1:5" x14ac:dyDescent="0.25">
      <c r="B10" t="s">
        <v>19</v>
      </c>
      <c r="C10">
        <v>8900</v>
      </c>
      <c r="D10">
        <f>83%*C10</f>
        <v>7387</v>
      </c>
      <c r="E10" s="14"/>
    </row>
    <row r="11" spans="1:5" x14ac:dyDescent="0.25">
      <c r="B11" t="s">
        <v>20</v>
      </c>
      <c r="C11">
        <v>5600</v>
      </c>
      <c r="D11">
        <f>23%*C11</f>
        <v>1288</v>
      </c>
      <c r="E11" s="14"/>
    </row>
    <row r="12" spans="1:5" x14ac:dyDescent="0.25">
      <c r="B12" t="s">
        <v>21</v>
      </c>
      <c r="C12">
        <v>7500</v>
      </c>
      <c r="D12">
        <f>200%*C12</f>
        <v>15000</v>
      </c>
      <c r="E12" s="14"/>
    </row>
    <row r="13" spans="1:5" x14ac:dyDescent="0.25">
      <c r="B13" t="s">
        <v>22</v>
      </c>
      <c r="C13">
        <v>12500</v>
      </c>
      <c r="D13">
        <f>45%*C13</f>
        <v>5625</v>
      </c>
      <c r="E13" s="14"/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15" zoomScaleNormal="115" workbookViewId="0">
      <selection activeCell="H9" sqref="H9"/>
    </sheetView>
  </sheetViews>
  <sheetFormatPr defaultColWidth="14" defaultRowHeight="15" x14ac:dyDescent="0.25"/>
  <cols>
    <col min="2" max="2" width="13.5703125" bestFit="1" customWidth="1"/>
    <col min="3" max="3" width="10.42578125" bestFit="1" customWidth="1"/>
  </cols>
  <sheetData>
    <row r="1" spans="1:3" ht="26.25" x14ac:dyDescent="0.4">
      <c r="A1" s="17" t="s">
        <v>51</v>
      </c>
      <c r="B1" s="17"/>
    </row>
    <row r="3" spans="1:3" ht="27" thickBot="1" x14ac:dyDescent="0.3">
      <c r="B3" s="1"/>
      <c r="C3" s="4" t="s">
        <v>23</v>
      </c>
    </row>
    <row r="4" spans="1:3" x14ac:dyDescent="0.25">
      <c r="B4" s="5" t="s">
        <v>25</v>
      </c>
      <c r="C4" s="6">
        <v>0.6</v>
      </c>
    </row>
    <row r="5" spans="1:3" x14ac:dyDescent="0.25">
      <c r="B5" s="7" t="s">
        <v>26</v>
      </c>
      <c r="C5" s="8">
        <v>0.25</v>
      </c>
    </row>
    <row r="6" spans="1:3" x14ac:dyDescent="0.25">
      <c r="B6" s="7" t="s">
        <v>24</v>
      </c>
      <c r="C6" s="8">
        <v>7.0000000000000007E-2</v>
      </c>
    </row>
    <row r="7" spans="1:3" ht="15.75" thickBot="1" x14ac:dyDescent="0.3">
      <c r="B7" s="9" t="s">
        <v>27</v>
      </c>
      <c r="C7" s="10">
        <v>0.08</v>
      </c>
    </row>
    <row r="8" spans="1:3" ht="15.75" thickBot="1" x14ac:dyDescent="0.3">
      <c r="B8" s="11" t="s">
        <v>12</v>
      </c>
      <c r="C8" s="12">
        <v>0.9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S12" sqref="S12"/>
    </sheetView>
  </sheetViews>
  <sheetFormatPr defaultRowHeight="15" x14ac:dyDescent="0.25"/>
  <cols>
    <col min="1" max="1" width="17.85546875" customWidth="1"/>
    <col min="2" max="2" width="3" bestFit="1" customWidth="1"/>
    <col min="3" max="3" width="4.7109375" bestFit="1" customWidth="1"/>
    <col min="4" max="4" width="5.85546875" bestFit="1" customWidth="1"/>
    <col min="5" max="5" width="6.28515625" bestFit="1" customWidth="1"/>
    <col min="6" max="6" width="8" bestFit="1" customWidth="1"/>
    <col min="7" max="7" width="14.140625" bestFit="1" customWidth="1"/>
  </cols>
  <sheetData>
    <row r="1" spans="1:9" ht="26.25" x14ac:dyDescent="0.4">
      <c r="A1" s="17" t="s">
        <v>51</v>
      </c>
      <c r="B1" s="17"/>
    </row>
    <row r="2" spans="1:9" x14ac:dyDescent="0.25">
      <c r="I2" t="s">
        <v>44</v>
      </c>
    </row>
    <row r="3" spans="1:9" x14ac:dyDescent="0.25">
      <c r="B3" s="1"/>
      <c r="C3" s="1"/>
      <c r="D3" s="1"/>
      <c r="E3" s="1"/>
      <c r="F3" s="1"/>
      <c r="G3" s="1"/>
    </row>
    <row r="4" spans="1:9" x14ac:dyDescent="0.25">
      <c r="B4" s="1"/>
      <c r="C4" s="1"/>
      <c r="D4" s="1" t="s">
        <v>28</v>
      </c>
      <c r="E4" s="1" t="s">
        <v>29</v>
      </c>
      <c r="F4" s="1" t="s">
        <v>30</v>
      </c>
      <c r="G4" s="1" t="s">
        <v>31</v>
      </c>
    </row>
    <row r="5" spans="1:9" x14ac:dyDescent="0.25">
      <c r="B5" s="1"/>
      <c r="C5" s="1" t="s">
        <v>32</v>
      </c>
      <c r="D5" s="1">
        <v>0</v>
      </c>
      <c r="E5" s="1">
        <v>2500</v>
      </c>
      <c r="F5" s="1">
        <v>500</v>
      </c>
      <c r="G5" s="1">
        <v>0</v>
      </c>
    </row>
    <row r="6" spans="1:9" x14ac:dyDescent="0.25">
      <c r="B6" s="1"/>
      <c r="C6" s="1" t="s">
        <v>33</v>
      </c>
      <c r="D6" s="1">
        <v>0</v>
      </c>
      <c r="E6" s="1">
        <v>5500</v>
      </c>
      <c r="F6" s="1">
        <v>750</v>
      </c>
      <c r="G6" s="1">
        <v>1500</v>
      </c>
    </row>
    <row r="7" spans="1:9" x14ac:dyDescent="0.25">
      <c r="B7" s="1"/>
      <c r="C7" s="1" t="s">
        <v>34</v>
      </c>
      <c r="D7" s="1">
        <v>0</v>
      </c>
      <c r="E7" s="1">
        <v>9000</v>
      </c>
      <c r="F7" s="1">
        <v>1500</v>
      </c>
      <c r="G7" s="1">
        <v>2500</v>
      </c>
    </row>
    <row r="8" spans="1:9" x14ac:dyDescent="0.25">
      <c r="B8" s="1"/>
      <c r="C8" s="1" t="s">
        <v>35</v>
      </c>
      <c r="D8" s="1">
        <v>0</v>
      </c>
      <c r="E8" s="1">
        <v>6500</v>
      </c>
      <c r="F8" s="1">
        <v>2000</v>
      </c>
      <c r="G8" s="1">
        <v>4000</v>
      </c>
    </row>
    <row r="9" spans="1:9" x14ac:dyDescent="0.25">
      <c r="B9" s="1"/>
      <c r="C9" s="1" t="s">
        <v>36</v>
      </c>
      <c r="D9" s="1">
        <v>0</v>
      </c>
      <c r="E9" s="1">
        <v>3500</v>
      </c>
      <c r="F9" s="1">
        <v>5500</v>
      </c>
      <c r="G9" s="1">
        <v>3500</v>
      </c>
    </row>
    <row r="10" spans="1:9" x14ac:dyDescent="0.25">
      <c r="B10" s="1"/>
      <c r="C10" s="1" t="s">
        <v>37</v>
      </c>
      <c r="D10" s="1">
        <v>0</v>
      </c>
      <c r="E10" s="1">
        <v>0</v>
      </c>
      <c r="F10" s="1">
        <v>7500</v>
      </c>
      <c r="G10" s="1">
        <v>1500</v>
      </c>
    </row>
    <row r="11" spans="1:9" x14ac:dyDescent="0.25">
      <c r="B11" s="1"/>
      <c r="C11" s="1" t="s">
        <v>38</v>
      </c>
      <c r="D11" s="1">
        <v>0</v>
      </c>
      <c r="E11" s="1">
        <v>0</v>
      </c>
      <c r="F11" s="1">
        <v>8500</v>
      </c>
      <c r="G11" s="1">
        <v>800</v>
      </c>
    </row>
    <row r="12" spans="1:9" x14ac:dyDescent="0.25">
      <c r="B12" s="1"/>
      <c r="C12" s="1" t="s">
        <v>39</v>
      </c>
      <c r="D12" s="1">
        <v>1500</v>
      </c>
      <c r="E12" s="1">
        <v>0</v>
      </c>
      <c r="F12" s="1">
        <v>7000</v>
      </c>
      <c r="G12" s="1">
        <v>550</v>
      </c>
    </row>
    <row r="13" spans="1:9" x14ac:dyDescent="0.25">
      <c r="B13" s="1"/>
      <c r="C13" s="1" t="s">
        <v>40</v>
      </c>
      <c r="D13" s="1">
        <v>5000</v>
      </c>
      <c r="E13" s="1">
        <v>0</v>
      </c>
      <c r="F13" s="1">
        <v>3500</v>
      </c>
      <c r="G13" s="1">
        <v>2500</v>
      </c>
    </row>
    <row r="14" spans="1:9" x14ac:dyDescent="0.25">
      <c r="B14" s="1"/>
      <c r="C14" s="1" t="s">
        <v>41</v>
      </c>
      <c r="D14" s="1">
        <v>8500</v>
      </c>
      <c r="E14" s="1">
        <v>0</v>
      </c>
      <c r="F14" s="1">
        <v>2500</v>
      </c>
      <c r="G14" s="1">
        <v>6000</v>
      </c>
    </row>
    <row r="15" spans="1:9" x14ac:dyDescent="0.25">
      <c r="B15" s="1"/>
      <c r="C15" s="1" t="s">
        <v>42</v>
      </c>
      <c r="D15" s="1">
        <v>3500</v>
      </c>
      <c r="E15" s="1">
        <v>0</v>
      </c>
      <c r="F15" s="1">
        <v>500</v>
      </c>
      <c r="G15" s="1">
        <v>5500</v>
      </c>
    </row>
    <row r="16" spans="1:9" x14ac:dyDescent="0.25">
      <c r="B16" s="1"/>
      <c r="C16" s="1" t="s">
        <v>43</v>
      </c>
      <c r="D16" s="1">
        <v>500</v>
      </c>
      <c r="E16" s="1">
        <v>0</v>
      </c>
      <c r="F16" s="1">
        <v>100</v>
      </c>
      <c r="G16" s="1">
        <v>3000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T22" sqref="T22"/>
    </sheetView>
  </sheetViews>
  <sheetFormatPr defaultRowHeight="15" x14ac:dyDescent="0.25"/>
  <cols>
    <col min="2" max="2" width="10.85546875" bestFit="1" customWidth="1"/>
    <col min="4" max="4" width="12.7109375" bestFit="1" customWidth="1"/>
  </cols>
  <sheetData>
    <row r="1" spans="1:4" ht="26.25" x14ac:dyDescent="0.4">
      <c r="A1" s="17" t="s">
        <v>51</v>
      </c>
      <c r="B1" s="17"/>
    </row>
    <row r="3" spans="1:4" x14ac:dyDescent="0.25">
      <c r="B3" s="1"/>
      <c r="C3" s="1" t="s">
        <v>28</v>
      </c>
      <c r="D3" t="s">
        <v>45</v>
      </c>
    </row>
    <row r="4" spans="1:4" x14ac:dyDescent="0.25">
      <c r="B4" s="16" t="s">
        <v>54</v>
      </c>
      <c r="C4" s="1">
        <v>2223</v>
      </c>
      <c r="D4" s="13">
        <v>0.1</v>
      </c>
    </row>
    <row r="5" spans="1:4" x14ac:dyDescent="0.25">
      <c r="B5" s="16" t="s">
        <v>55</v>
      </c>
      <c r="C5" s="1">
        <v>8380</v>
      </c>
      <c r="D5" s="13">
        <v>0.8</v>
      </c>
    </row>
    <row r="6" spans="1:4" x14ac:dyDescent="0.25">
      <c r="B6" s="16" t="s">
        <v>56</v>
      </c>
      <c r="C6" s="1">
        <v>7562</v>
      </c>
      <c r="D6" s="13">
        <v>0.75</v>
      </c>
    </row>
    <row r="7" spans="1:4" x14ac:dyDescent="0.25">
      <c r="B7" s="16" t="s">
        <v>57</v>
      </c>
      <c r="C7" s="1">
        <v>5470</v>
      </c>
      <c r="D7" s="13">
        <v>0.54</v>
      </c>
    </row>
    <row r="8" spans="1:4" x14ac:dyDescent="0.25">
      <c r="B8" s="16" t="s">
        <v>36</v>
      </c>
      <c r="C8" s="1">
        <v>8513</v>
      </c>
      <c r="D8" s="13">
        <v>0.85</v>
      </c>
    </row>
    <row r="9" spans="1:4" x14ac:dyDescent="0.25">
      <c r="B9" s="16" t="s">
        <v>58</v>
      </c>
      <c r="C9" s="1">
        <v>6372</v>
      </c>
      <c r="D9" s="13">
        <v>0.63</v>
      </c>
    </row>
    <row r="10" spans="1:4" x14ac:dyDescent="0.25">
      <c r="B10" s="16" t="s">
        <v>59</v>
      </c>
      <c r="C10" s="1">
        <v>4197</v>
      </c>
      <c r="D10" s="13">
        <v>0.41</v>
      </c>
    </row>
    <row r="11" spans="1:4" x14ac:dyDescent="0.25">
      <c r="B11" s="16" t="s">
        <v>60</v>
      </c>
      <c r="C11" s="1">
        <v>9763</v>
      </c>
      <c r="D11" s="13">
        <v>0.97</v>
      </c>
    </row>
    <row r="12" spans="1:4" x14ac:dyDescent="0.25">
      <c r="B12" s="16" t="s">
        <v>61</v>
      </c>
      <c r="C12" s="1">
        <v>1639</v>
      </c>
      <c r="D12" s="13">
        <v>0.16</v>
      </c>
    </row>
    <row r="13" spans="1:4" x14ac:dyDescent="0.25">
      <c r="B13" s="16" t="s">
        <v>62</v>
      </c>
      <c r="C13" s="1">
        <v>5844</v>
      </c>
      <c r="D13" s="13">
        <v>0.57999999999999996</v>
      </c>
    </row>
    <row r="14" spans="1:4" x14ac:dyDescent="0.25">
      <c r="B14" s="16" t="s">
        <v>63</v>
      </c>
      <c r="C14" s="1">
        <v>8140</v>
      </c>
      <c r="D14" s="13">
        <v>0.81</v>
      </c>
    </row>
    <row r="15" spans="1:4" x14ac:dyDescent="0.25">
      <c r="B15" s="16" t="s">
        <v>64</v>
      </c>
      <c r="C15" s="1">
        <v>4032</v>
      </c>
      <c r="D15" s="13">
        <v>0.4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S25" sqref="S25"/>
    </sheetView>
  </sheetViews>
  <sheetFormatPr defaultRowHeight="15" x14ac:dyDescent="0.25"/>
  <cols>
    <col min="1" max="2" width="9.140625" style="1"/>
    <col min="3" max="4" width="10.85546875" style="1" bestFit="1" customWidth="1"/>
    <col min="5" max="16384" width="9.140625" style="1"/>
  </cols>
  <sheetData>
    <row r="1" spans="1:6" ht="26.25" x14ac:dyDescent="0.4">
      <c r="A1" s="17" t="s">
        <v>51</v>
      </c>
      <c r="B1" s="17"/>
    </row>
    <row r="3" spans="1:6" x14ac:dyDescent="0.25">
      <c r="C3" s="1" t="s">
        <v>12</v>
      </c>
      <c r="D3" s="1" t="s">
        <v>11</v>
      </c>
    </row>
    <row r="4" spans="1:6" x14ac:dyDescent="0.25">
      <c r="B4" s="1" t="s">
        <v>13</v>
      </c>
      <c r="C4" s="1">
        <v>5000</v>
      </c>
      <c r="D4" s="1">
        <f>56%*C4</f>
        <v>2800.0000000000005</v>
      </c>
      <c r="E4" s="14">
        <f>C4/SUM(C4+D4)</f>
        <v>0.64102564102564108</v>
      </c>
      <c r="F4" s="14">
        <f>D4/C4</f>
        <v>0.56000000000000005</v>
      </c>
    </row>
    <row r="5" spans="1:6" x14ac:dyDescent="0.25">
      <c r="B5" s="1" t="s">
        <v>14</v>
      </c>
      <c r="C5" s="1">
        <v>10000</v>
      </c>
      <c r="D5" s="1">
        <f>86%*C5</f>
        <v>8600</v>
      </c>
      <c r="E5" s="14">
        <f t="shared" ref="E5:E13" si="0">C5/SUM(C5+D5)</f>
        <v>0.5376344086021505</v>
      </c>
      <c r="F5" s="14">
        <f t="shared" ref="F5:F13" si="1">D5/C5</f>
        <v>0.86</v>
      </c>
    </row>
    <row r="6" spans="1:6" x14ac:dyDescent="0.25">
      <c r="B6" s="1" t="s">
        <v>15</v>
      </c>
      <c r="C6" s="1">
        <v>15000</v>
      </c>
      <c r="D6" s="1">
        <f>110%*C6</f>
        <v>16500</v>
      </c>
      <c r="E6" s="14">
        <f t="shared" si="0"/>
        <v>0.47619047619047616</v>
      </c>
      <c r="F6" s="14">
        <f t="shared" si="1"/>
        <v>1.1000000000000001</v>
      </c>
    </row>
    <row r="7" spans="1:6" x14ac:dyDescent="0.25">
      <c r="B7" s="1" t="s">
        <v>16</v>
      </c>
      <c r="C7" s="1">
        <v>20000</v>
      </c>
      <c r="D7" s="1">
        <f>49%*C7</f>
        <v>9800</v>
      </c>
      <c r="E7" s="14">
        <f t="shared" si="0"/>
        <v>0.67114093959731547</v>
      </c>
      <c r="F7" s="14">
        <f t="shared" si="1"/>
        <v>0.49</v>
      </c>
    </row>
    <row r="8" spans="1:6" x14ac:dyDescent="0.25">
      <c r="B8" s="1" t="s">
        <v>17</v>
      </c>
      <c r="C8" s="1">
        <v>3000</v>
      </c>
      <c r="D8" s="1">
        <f>89%*C8</f>
        <v>2670</v>
      </c>
      <c r="E8" s="14">
        <f t="shared" si="0"/>
        <v>0.52910052910052907</v>
      </c>
      <c r="F8" s="14">
        <f t="shared" si="1"/>
        <v>0.89</v>
      </c>
    </row>
    <row r="9" spans="1:6" x14ac:dyDescent="0.25">
      <c r="B9" s="1" t="s">
        <v>18</v>
      </c>
      <c r="C9" s="1">
        <v>7000</v>
      </c>
      <c r="D9" s="1">
        <f>79%*C9</f>
        <v>5530</v>
      </c>
      <c r="E9" s="14">
        <f t="shared" si="0"/>
        <v>0.55865921787709494</v>
      </c>
      <c r="F9" s="14">
        <f t="shared" si="1"/>
        <v>0.79</v>
      </c>
    </row>
    <row r="10" spans="1:6" x14ac:dyDescent="0.25">
      <c r="B10" s="1" t="s">
        <v>19</v>
      </c>
      <c r="C10" s="1">
        <v>8900</v>
      </c>
      <c r="D10" s="1">
        <f>83%*C10</f>
        <v>7387</v>
      </c>
      <c r="E10" s="14">
        <f t="shared" si="0"/>
        <v>0.54644808743169404</v>
      </c>
      <c r="F10" s="14">
        <f t="shared" si="1"/>
        <v>0.83</v>
      </c>
    </row>
    <row r="11" spans="1:6" x14ac:dyDescent="0.25">
      <c r="B11" s="1" t="s">
        <v>20</v>
      </c>
      <c r="C11" s="1">
        <v>5600</v>
      </c>
      <c r="D11" s="1">
        <f>23%*C11</f>
        <v>1288</v>
      </c>
      <c r="E11" s="14">
        <f t="shared" si="0"/>
        <v>0.81300813008130079</v>
      </c>
      <c r="F11" s="14">
        <f t="shared" si="1"/>
        <v>0.23</v>
      </c>
    </row>
    <row r="12" spans="1:6" x14ac:dyDescent="0.25">
      <c r="B12" s="1" t="s">
        <v>21</v>
      </c>
      <c r="C12" s="1">
        <v>7500</v>
      </c>
      <c r="D12" s="1">
        <f>200%*C12</f>
        <v>15000</v>
      </c>
      <c r="E12" s="14">
        <f t="shared" si="0"/>
        <v>0.33333333333333331</v>
      </c>
      <c r="F12" s="14">
        <f t="shared" si="1"/>
        <v>2</v>
      </c>
    </row>
    <row r="13" spans="1:6" x14ac:dyDescent="0.25">
      <c r="B13" s="1" t="s">
        <v>22</v>
      </c>
      <c r="C13" s="1">
        <v>12500</v>
      </c>
      <c r="D13" s="1">
        <f>45%*C13</f>
        <v>5625</v>
      </c>
      <c r="E13" s="14">
        <f t="shared" si="0"/>
        <v>0.68965517241379315</v>
      </c>
      <c r="F13" s="14">
        <f t="shared" si="1"/>
        <v>0.45</v>
      </c>
    </row>
    <row r="34" spans="7:8" x14ac:dyDescent="0.25">
      <c r="G34" s="1" t="s">
        <v>46</v>
      </c>
      <c r="H34" s="1" t="s">
        <v>47</v>
      </c>
    </row>
    <row r="35" spans="7:8" x14ac:dyDescent="0.25">
      <c r="H35" s="1" t="s">
        <v>48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Recap</vt:lpstr>
      <vt:lpstr>Conditional Formatting in Graph</vt:lpstr>
      <vt:lpstr>Change in Marker</vt:lpstr>
      <vt:lpstr>Dotted Line</vt:lpstr>
      <vt:lpstr>Thermometer Chart</vt:lpstr>
      <vt:lpstr>Bullet Chart</vt:lpstr>
      <vt:lpstr>Spider Chart</vt:lpstr>
      <vt:lpstr>Bubble Chart</vt:lpstr>
      <vt:lpstr>Stacked Chart</vt:lpstr>
      <vt:lpstr>Waterfall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Parikh</dc:creator>
  <cp:lastModifiedBy>imsr7</cp:lastModifiedBy>
  <dcterms:created xsi:type="dcterms:W3CDTF">2016-05-04T10:55:14Z</dcterms:created>
  <dcterms:modified xsi:type="dcterms:W3CDTF">2017-04-17T05:58:10Z</dcterms:modified>
</cp:coreProperties>
</file>