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ampus_X_TS\Smoothing_excel\"/>
    </mc:Choice>
  </mc:AlternateContent>
  <xr:revisionPtr revIDLastSave="0" documentId="13_ncr:1_{ADA84E02-029B-4E48-9305-7EDC8DB397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-of-shampoo-over-a-three-y" sheetId="1" r:id="rId1"/>
  </sheets>
  <calcPr calcId="191029"/>
</workbook>
</file>

<file path=xl/calcChain.xml><?xml version="1.0" encoding="utf-8"?>
<calcChain xmlns="http://schemas.openxmlformats.org/spreadsheetml/2006/main">
  <c r="F46" i="1" l="1"/>
  <c r="E8" i="1"/>
  <c r="D8" i="1"/>
  <c r="F8" i="1" l="1"/>
  <c r="E7" i="1"/>
  <c r="D7" i="1"/>
  <c r="D9" i="1" l="1"/>
  <c r="F9" i="1"/>
  <c r="E9" i="1" l="1"/>
  <c r="D10" i="1" s="1"/>
  <c r="E10" i="1" l="1"/>
  <c r="D11" i="1" s="1"/>
  <c r="F10" i="1"/>
  <c r="E11" i="1" l="1"/>
  <c r="D12" i="1" s="1"/>
  <c r="F11" i="1"/>
  <c r="E12" i="1" l="1"/>
  <c r="D13" i="1" s="1"/>
  <c r="F12" i="1"/>
  <c r="E13" i="1" l="1"/>
  <c r="D14" i="1" s="1"/>
  <c r="F13" i="1"/>
  <c r="E14" i="1" l="1"/>
  <c r="D15" i="1" s="1"/>
  <c r="F14" i="1"/>
  <c r="E15" i="1" l="1"/>
  <c r="D16" i="1" s="1"/>
  <c r="F15" i="1"/>
  <c r="E16" i="1" l="1"/>
  <c r="D17" i="1" s="1"/>
  <c r="F16" i="1"/>
  <c r="E17" i="1" l="1"/>
  <c r="D18" i="1" s="1"/>
  <c r="F17" i="1"/>
  <c r="E18" i="1" l="1"/>
  <c r="D19" i="1" s="1"/>
  <c r="F18" i="1"/>
  <c r="E19" i="1" l="1"/>
  <c r="D20" i="1" s="1"/>
  <c r="F19" i="1"/>
  <c r="E20" i="1" l="1"/>
  <c r="D21" i="1" s="1"/>
  <c r="F20" i="1"/>
  <c r="E21" i="1" l="1"/>
  <c r="D22" i="1" s="1"/>
  <c r="F21" i="1"/>
  <c r="E22" i="1" l="1"/>
  <c r="D23" i="1" s="1"/>
  <c r="F22" i="1"/>
  <c r="E23" i="1" l="1"/>
  <c r="D24" i="1" s="1"/>
  <c r="F23" i="1"/>
  <c r="E24" i="1" l="1"/>
  <c r="D25" i="1" s="1"/>
  <c r="F24" i="1"/>
  <c r="E25" i="1" l="1"/>
  <c r="D26" i="1" s="1"/>
  <c r="F25" i="1"/>
  <c r="E26" i="1" l="1"/>
  <c r="D27" i="1" s="1"/>
  <c r="F26" i="1"/>
  <c r="F27" i="1" l="1"/>
  <c r="E27" i="1"/>
  <c r="D28" i="1" s="1"/>
  <c r="E28" i="1" l="1"/>
  <c r="D29" i="1" s="1"/>
  <c r="F28" i="1"/>
  <c r="E29" i="1" l="1"/>
  <c r="D30" i="1" s="1"/>
  <c r="F29" i="1"/>
  <c r="E30" i="1" l="1"/>
  <c r="D31" i="1" s="1"/>
  <c r="F30" i="1"/>
  <c r="E31" i="1" l="1"/>
  <c r="D32" i="1" s="1"/>
  <c r="F31" i="1"/>
  <c r="E32" i="1" l="1"/>
  <c r="D33" i="1" s="1"/>
  <c r="F32" i="1"/>
  <c r="F34" i="1" l="1"/>
  <c r="E33" i="1"/>
  <c r="D34" i="1" s="1"/>
  <c r="F33" i="1"/>
  <c r="E34" i="1" l="1"/>
  <c r="D35" i="1" s="1"/>
  <c r="E35" i="1" l="1"/>
  <c r="D36" i="1" s="1"/>
  <c r="F35" i="1"/>
  <c r="E36" i="1" l="1"/>
  <c r="D37" i="1" s="1"/>
  <c r="F36" i="1"/>
  <c r="E37" i="1" l="1"/>
  <c r="D38" i="1" s="1"/>
  <c r="F37" i="1"/>
  <c r="F39" i="1" l="1"/>
  <c r="E38" i="1"/>
  <c r="D39" i="1" s="1"/>
  <c r="F38" i="1"/>
  <c r="E39" i="1" l="1"/>
  <c r="D40" i="1" s="1"/>
  <c r="E40" i="1" l="1"/>
  <c r="D41" i="1" s="1"/>
  <c r="F40" i="1"/>
  <c r="E41" i="1" l="1"/>
  <c r="F43" i="1"/>
  <c r="F42" i="1"/>
  <c r="F44" i="1"/>
  <c r="F45" i="1"/>
  <c r="F41" i="1"/>
</calcChain>
</file>

<file path=xl/sharedStrings.xml><?xml version="1.0" encoding="utf-8"?>
<sst xmlns="http://schemas.openxmlformats.org/spreadsheetml/2006/main" count="5" uniqueCount="5">
  <si>
    <t>Month</t>
  </si>
  <si>
    <t>Sales of shampoo over a three year period</t>
  </si>
  <si>
    <t>Lt</t>
  </si>
  <si>
    <t>Tt</t>
  </si>
  <si>
    <t>Yt+1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</si>
</sst>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6" fontId="14" fillId="0" borderId="0" xfId="0" applyNumberFormat="1" applyFont="1"/>
    <xf numFmtId="0" fontId="14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'sales-of-shampoo-over-a-three-y'!$B$5</c:f>
              <c:strCache>
                <c:ptCount val="1"/>
                <c:pt idx="0">
                  <c:v>Sales of shampoo over a three year 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'sales-of-shampoo-over-a-three-y'!$B$6:$B$41</c:f>
              <c:numCache>
                <c:formatCode>General</c:formatCode>
                <c:ptCount val="36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D-491F-9BFB-EF8AEFB35C42}"/>
            </c:ext>
          </c:extLst>
        </c:ser>
        <c:ser>
          <c:idx val="1"/>
          <c:order val="1"/>
          <c:tx>
            <c:strRef>
              <c:f>'sales-of-shampoo-over-a-three-y'!$F$5</c:f>
              <c:strCache>
                <c:ptCount val="1"/>
                <c:pt idx="0">
                  <c:v>Yt+1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'sales-of-shampoo-over-a-three-y'!$F$6:$F$45</c:f>
              <c:numCache>
                <c:formatCode>General</c:formatCode>
                <c:ptCount val="40"/>
                <c:pt idx="2">
                  <c:v>145.9</c:v>
                </c:pt>
                <c:pt idx="3">
                  <c:v>67.463999999999999</c:v>
                </c:pt>
                <c:pt idx="4">
                  <c:v>21.044319999999999</c:v>
                </c:pt>
                <c:pt idx="5">
                  <c:v>116.70580159999997</c:v>
                </c:pt>
                <c:pt idx="6">
                  <c:v>158.897809408</c:v>
                </c:pt>
                <c:pt idx="7">
                  <c:v>246.48433179904001</c:v>
                </c:pt>
                <c:pt idx="8">
                  <c:v>258.4168691607552</c:v>
                </c:pt>
                <c:pt idx="9">
                  <c:v>212.2475453217526</c:v>
                </c:pt>
                <c:pt idx="10">
                  <c:v>111.94077913491572</c:v>
                </c:pt>
                <c:pt idx="11">
                  <c:v>325.6836220422</c:v>
                </c:pt>
                <c:pt idx="12">
                  <c:v>225.67735365666132</c:v>
                </c:pt>
                <c:pt idx="13">
                  <c:v>188.37698460520198</c:v>
                </c:pt>
                <c:pt idx="14">
                  <c:v>129.49854035557934</c:v>
                </c:pt>
                <c:pt idx="15">
                  <c:v>188.10762013134919</c:v>
                </c:pt>
                <c:pt idx="16">
                  <c:v>285.71114360891352</c:v>
                </c:pt>
                <c:pt idx="17">
                  <c:v>218.05152033643913</c:v>
                </c:pt>
                <c:pt idx="18">
                  <c:v>293.63199481339234</c:v>
                </c:pt>
                <c:pt idx="19">
                  <c:v>245.20069933485357</c:v>
                </c:pt>
                <c:pt idx="20">
                  <c:v>309.51901697065347</c:v>
                </c:pt>
                <c:pt idx="21">
                  <c:v>310.98452513371899</c:v>
                </c:pt>
                <c:pt idx="22">
                  <c:v>450.0726770264767</c:v>
                </c:pt>
                <c:pt idx="23">
                  <c:v>303.88859824318376</c:v>
                </c:pt>
                <c:pt idx="24">
                  <c:v>330.62616334605872</c:v>
                </c:pt>
                <c:pt idx="25">
                  <c:v>340.63844427157653</c:v>
                </c:pt>
                <c:pt idx="26">
                  <c:v>456.03198195516973</c:v>
                </c:pt>
                <c:pt idx="27">
                  <c:v>344.64461083907645</c:v>
                </c:pt>
                <c:pt idx="28">
                  <c:v>437.36366295183637</c:v>
                </c:pt>
                <c:pt idx="29">
                  <c:v>423.432640145893</c:v>
                </c:pt>
                <c:pt idx="30">
                  <c:v>450.38962444283493</c:v>
                </c:pt>
                <c:pt idx="31">
                  <c:v>607.69307746592676</c:v>
                </c:pt>
                <c:pt idx="32">
                  <c:v>453.31502083716515</c:v>
                </c:pt>
                <c:pt idx="33">
                  <c:v>695.12929509692731</c:v>
                </c:pt>
                <c:pt idx="34">
                  <c:v>530.65527343414647</c:v>
                </c:pt>
                <c:pt idx="35">
                  <c:v>576.78385209297085</c:v>
                </c:pt>
                <c:pt idx="36">
                  <c:v>665.99120781157023</c:v>
                </c:pt>
                <c:pt idx="37">
                  <c:v>706.11725999524936</c:v>
                </c:pt>
                <c:pt idx="38">
                  <c:v>746.24331217892836</c:v>
                </c:pt>
                <c:pt idx="39">
                  <c:v>786.36936436260748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D-491F-9BFB-EF8AEFB3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946496"/>
        <c:axId val="1112937856"/>
      </c:lineChart>
      <c:catAx>
        <c:axId val="111294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37856"/>
        <c:crosses val="autoZero"/>
        <c:auto val="1"/>
        <c:lblAlgn val="ctr"/>
        <c:lblOffset val="100"/>
        <c:noMultiLvlLbl val="0"/>
      </c:catAx>
      <c:valAx>
        <c:axId val="1112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1339129483814524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'sales-of-shampoo-over-a-three-y'!$B$5</c:f>
              <c:strCache>
                <c:ptCount val="1"/>
                <c:pt idx="0">
                  <c:v>Sales of shampoo over a three year 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'sales-of-shampoo-over-a-three-y'!$B$6:$B$41</c:f>
              <c:numCache>
                <c:formatCode>General</c:formatCode>
                <c:ptCount val="36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4BF1-B6E5-0BC57BBF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52752"/>
        <c:axId val="1135453232"/>
      </c:lineChart>
      <c:catAx>
        <c:axId val="113545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53232"/>
        <c:crosses val="autoZero"/>
        <c:auto val="1"/>
        <c:lblAlgn val="ctr"/>
        <c:lblOffset val="100"/>
        <c:noMultiLvlLbl val="0"/>
      </c:catAx>
      <c:valAx>
        <c:axId val="11354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5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22</xdr:row>
      <xdr:rowOff>9525</xdr:rowOff>
    </xdr:from>
    <xdr:to>
      <xdr:col>14</xdr:col>
      <xdr:colOff>358775</xdr:colOff>
      <xdr:row>36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F4B2A-EF47-A208-495C-F2513325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</xdr:colOff>
      <xdr:row>6</xdr:row>
      <xdr:rowOff>120650</xdr:rowOff>
    </xdr:from>
    <xdr:to>
      <xdr:col>14</xdr:col>
      <xdr:colOff>339725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571FF-7A05-C9C6-71C7-C4D73783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411479</xdr:colOff>
      <xdr:row>7</xdr:row>
      <xdr:rowOff>76200</xdr:rowOff>
    </xdr:from>
    <xdr:to>
      <xdr:col>21</xdr:col>
      <xdr:colOff>337146</xdr:colOff>
      <xdr:row>16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830167-458B-379C-FE36-40D767F55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75619" y="1356360"/>
          <a:ext cx="4192867" cy="1684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30" zoomScale="120" zoomScaleNormal="120" workbookViewId="0">
      <selection activeCell="F42" sqref="F42"/>
    </sheetView>
  </sheetViews>
  <sheetFormatPr defaultRowHeight="14.4" x14ac:dyDescent="0.3"/>
  <cols>
    <col min="1" max="1" width="6.44140625" bestFit="1" customWidth="1"/>
    <col min="2" max="2" width="36.5546875" bestFit="1" customWidth="1"/>
  </cols>
  <sheetData>
    <row r="1" spans="1:6" x14ac:dyDescent="0.3">
      <c r="C1">
        <v>0.7</v>
      </c>
    </row>
    <row r="2" spans="1:6" x14ac:dyDescent="0.3">
      <c r="D2">
        <v>0.6</v>
      </c>
    </row>
    <row r="5" spans="1:6" x14ac:dyDescent="0.3">
      <c r="A5" t="s">
        <v>0</v>
      </c>
      <c r="B5" t="s">
        <v>1</v>
      </c>
      <c r="D5" t="s">
        <v>2</v>
      </c>
      <c r="E5" t="s">
        <v>3</v>
      </c>
      <c r="F5" t="s">
        <v>4</v>
      </c>
    </row>
    <row r="6" spans="1:6" x14ac:dyDescent="0.3">
      <c r="A6" s="1">
        <v>45292</v>
      </c>
      <c r="B6">
        <v>266</v>
      </c>
    </row>
    <row r="7" spans="1:6" x14ac:dyDescent="0.3">
      <c r="A7" s="1">
        <v>45323</v>
      </c>
      <c r="B7">
        <v>145.9</v>
      </c>
      <c r="D7" s="4">
        <f>B6</f>
        <v>266</v>
      </c>
      <c r="E7" s="4">
        <f>B7-B6</f>
        <v>-120.1</v>
      </c>
    </row>
    <row r="8" spans="1:6" x14ac:dyDescent="0.3">
      <c r="A8" s="1">
        <v>45352</v>
      </c>
      <c r="B8">
        <v>183.1</v>
      </c>
      <c r="D8">
        <f>$C$1*B8+(1-$C$1)*(D7+E7)</f>
        <v>171.94</v>
      </c>
      <c r="E8">
        <f>$D$2*(D8-D7)+(1-$D$2)*E7</f>
        <v>-104.476</v>
      </c>
      <c r="F8">
        <f>D7+E7</f>
        <v>145.9</v>
      </c>
    </row>
    <row r="9" spans="1:6" x14ac:dyDescent="0.3">
      <c r="A9" s="1">
        <v>45383</v>
      </c>
      <c r="B9">
        <v>119.3</v>
      </c>
      <c r="D9">
        <f t="shared" ref="D9:D41" si="0">$C$1*B9+(1-$C$1)*(D8+E8)</f>
        <v>103.7492</v>
      </c>
      <c r="E9">
        <f t="shared" ref="E9:E41" si="1">$D$2*(D9-D8)+(1-$D$2)*E8</f>
        <v>-82.704880000000003</v>
      </c>
      <c r="F9">
        <f t="shared" ref="F9:F42" si="2">D8+E8</f>
        <v>67.463999999999999</v>
      </c>
    </row>
    <row r="10" spans="1:6" x14ac:dyDescent="0.3">
      <c r="A10" s="1">
        <v>45413</v>
      </c>
      <c r="B10">
        <v>180.3</v>
      </c>
      <c r="D10">
        <f t="shared" si="0"/>
        <v>132.52329599999999</v>
      </c>
      <c r="E10">
        <f t="shared" si="1"/>
        <v>-15.817494400000012</v>
      </c>
      <c r="F10">
        <f t="shared" si="2"/>
        <v>21.044319999999999</v>
      </c>
    </row>
    <row r="11" spans="1:6" x14ac:dyDescent="0.3">
      <c r="A11" s="1">
        <v>45444</v>
      </c>
      <c r="B11">
        <v>168.5</v>
      </c>
      <c r="D11">
        <f t="shared" si="0"/>
        <v>152.96174048</v>
      </c>
      <c r="E11">
        <f t="shared" si="1"/>
        <v>5.9360689280000045</v>
      </c>
      <c r="F11">
        <f t="shared" si="2"/>
        <v>116.70580159999997</v>
      </c>
    </row>
    <row r="12" spans="1:6" x14ac:dyDescent="0.3">
      <c r="A12" s="1">
        <v>45474</v>
      </c>
      <c r="B12">
        <v>231.8</v>
      </c>
      <c r="D12">
        <f t="shared" si="0"/>
        <v>209.9293428224</v>
      </c>
      <c r="E12">
        <f t="shared" si="1"/>
        <v>36.554988976639997</v>
      </c>
      <c r="F12">
        <f t="shared" si="2"/>
        <v>158.897809408</v>
      </c>
    </row>
    <row r="13" spans="1:6" x14ac:dyDescent="0.3">
      <c r="A13" s="1">
        <v>45505</v>
      </c>
      <c r="B13">
        <v>224.5</v>
      </c>
      <c r="D13">
        <f t="shared" si="0"/>
        <v>231.09529953971199</v>
      </c>
      <c r="E13">
        <f t="shared" si="1"/>
        <v>27.321569621043189</v>
      </c>
      <c r="F13">
        <f t="shared" si="2"/>
        <v>246.48433179904001</v>
      </c>
    </row>
    <row r="14" spans="1:6" x14ac:dyDescent="0.3">
      <c r="A14" s="1">
        <v>45536</v>
      </c>
      <c r="B14">
        <v>192.8</v>
      </c>
      <c r="D14">
        <f t="shared" si="0"/>
        <v>212.48506074822657</v>
      </c>
      <c r="E14">
        <f t="shared" si="1"/>
        <v>-0.23751542647397272</v>
      </c>
      <c r="F14">
        <f t="shared" si="2"/>
        <v>258.4168691607552</v>
      </c>
    </row>
    <row r="15" spans="1:6" x14ac:dyDescent="0.3">
      <c r="A15" s="1">
        <v>45566</v>
      </c>
      <c r="B15">
        <v>122.9</v>
      </c>
      <c r="D15">
        <f t="shared" si="0"/>
        <v>149.70426359652578</v>
      </c>
      <c r="E15">
        <f t="shared" si="1"/>
        <v>-37.763484461610069</v>
      </c>
      <c r="F15">
        <f t="shared" si="2"/>
        <v>212.2475453217526</v>
      </c>
    </row>
    <row r="16" spans="1:6" x14ac:dyDescent="0.3">
      <c r="A16" s="1">
        <v>45597</v>
      </c>
      <c r="B16">
        <v>336.5</v>
      </c>
      <c r="D16">
        <f t="shared" si="0"/>
        <v>269.1322337404747</v>
      </c>
      <c r="E16">
        <f t="shared" si="1"/>
        <v>56.551388301725318</v>
      </c>
      <c r="F16">
        <f t="shared" si="2"/>
        <v>111.94077913491572</v>
      </c>
    </row>
    <row r="17" spans="1:6" x14ac:dyDescent="0.3">
      <c r="A17" s="1">
        <v>45627</v>
      </c>
      <c r="B17">
        <v>185.9</v>
      </c>
      <c r="D17">
        <f t="shared" si="0"/>
        <v>227.83508661266001</v>
      </c>
      <c r="E17">
        <f t="shared" si="1"/>
        <v>-2.1577329559986858</v>
      </c>
      <c r="F17">
        <f t="shared" si="2"/>
        <v>325.6836220422</v>
      </c>
    </row>
    <row r="18" spans="1:6" x14ac:dyDescent="0.3">
      <c r="A18" s="1">
        <v>45293</v>
      </c>
      <c r="B18">
        <v>194.3</v>
      </c>
      <c r="D18">
        <f t="shared" si="0"/>
        <v>203.71320609699842</v>
      </c>
      <c r="E18">
        <f t="shared" si="1"/>
        <v>-15.336221491796426</v>
      </c>
      <c r="F18">
        <f t="shared" si="2"/>
        <v>225.67735365666132</v>
      </c>
    </row>
    <row r="19" spans="1:6" x14ac:dyDescent="0.3">
      <c r="A19" s="1">
        <v>45324</v>
      </c>
      <c r="B19">
        <v>149.5</v>
      </c>
      <c r="D19">
        <f t="shared" si="0"/>
        <v>161.16309538156059</v>
      </c>
      <c r="E19">
        <f t="shared" si="1"/>
        <v>-31.664555025981265</v>
      </c>
      <c r="F19">
        <f t="shared" si="2"/>
        <v>188.37698460520198</v>
      </c>
    </row>
    <row r="20" spans="1:6" x14ac:dyDescent="0.3">
      <c r="A20" s="1">
        <v>45353</v>
      </c>
      <c r="B20">
        <v>210.1</v>
      </c>
      <c r="D20">
        <f t="shared" si="0"/>
        <v>185.91956210667379</v>
      </c>
      <c r="E20">
        <f t="shared" si="1"/>
        <v>2.1880580246754118</v>
      </c>
      <c r="F20">
        <f t="shared" si="2"/>
        <v>129.49854035557934</v>
      </c>
    </row>
    <row r="21" spans="1:6" x14ac:dyDescent="0.3">
      <c r="A21" s="1">
        <v>45384</v>
      </c>
      <c r="B21">
        <v>273.3</v>
      </c>
      <c r="D21">
        <f t="shared" si="0"/>
        <v>247.74228603940477</v>
      </c>
      <c r="E21">
        <f t="shared" si="1"/>
        <v>37.968857569508749</v>
      </c>
      <c r="F21">
        <f t="shared" si="2"/>
        <v>188.10762013134919</v>
      </c>
    </row>
    <row r="22" spans="1:6" x14ac:dyDescent="0.3">
      <c r="A22" s="1">
        <v>45414</v>
      </c>
      <c r="B22">
        <v>191.4</v>
      </c>
      <c r="D22">
        <f t="shared" si="0"/>
        <v>219.69334308267406</v>
      </c>
      <c r="E22">
        <f t="shared" si="1"/>
        <v>-1.6418227462349257</v>
      </c>
      <c r="F22">
        <f t="shared" si="2"/>
        <v>285.71114360891352</v>
      </c>
    </row>
    <row r="23" spans="1:6" x14ac:dyDescent="0.3">
      <c r="A23" s="1">
        <v>45445</v>
      </c>
      <c r="B23">
        <v>287</v>
      </c>
      <c r="D23">
        <f t="shared" si="0"/>
        <v>266.31545610093173</v>
      </c>
      <c r="E23">
        <f t="shared" si="1"/>
        <v>27.31653871246063</v>
      </c>
      <c r="F23">
        <f t="shared" si="2"/>
        <v>218.05152033643913</v>
      </c>
    </row>
    <row r="24" spans="1:6" x14ac:dyDescent="0.3">
      <c r="A24" s="1">
        <v>45475</v>
      </c>
      <c r="B24">
        <v>226</v>
      </c>
      <c r="D24">
        <f t="shared" si="0"/>
        <v>246.28959844401771</v>
      </c>
      <c r="E24">
        <f t="shared" si="1"/>
        <v>-1.0888991091641547</v>
      </c>
      <c r="F24">
        <f t="shared" si="2"/>
        <v>293.63199481339234</v>
      </c>
    </row>
    <row r="25" spans="1:6" x14ac:dyDescent="0.3">
      <c r="A25" s="1">
        <v>45506</v>
      </c>
      <c r="B25">
        <v>303.60000000000002</v>
      </c>
      <c r="D25">
        <f t="shared" si="0"/>
        <v>286.08020980045609</v>
      </c>
      <c r="E25">
        <f t="shared" si="1"/>
        <v>23.438807170197361</v>
      </c>
      <c r="F25">
        <f t="shared" si="2"/>
        <v>245.20069933485357</v>
      </c>
    </row>
    <row r="26" spans="1:6" x14ac:dyDescent="0.3">
      <c r="A26" s="1">
        <v>45537</v>
      </c>
      <c r="B26">
        <v>289.89999999999998</v>
      </c>
      <c r="D26">
        <f t="shared" si="0"/>
        <v>295.78570509119606</v>
      </c>
      <c r="E26">
        <f t="shared" si="1"/>
        <v>15.198820042522929</v>
      </c>
      <c r="F26">
        <f t="shared" si="2"/>
        <v>309.51901697065347</v>
      </c>
    </row>
    <row r="27" spans="1:6" x14ac:dyDescent="0.3">
      <c r="A27" s="1">
        <v>45567</v>
      </c>
      <c r="B27">
        <v>421.6</v>
      </c>
      <c r="D27">
        <f t="shared" si="0"/>
        <v>388.41535754011574</v>
      </c>
      <c r="E27">
        <f t="shared" si="1"/>
        <v>61.657319486360976</v>
      </c>
      <c r="F27">
        <f t="shared" si="2"/>
        <v>310.98452513371899</v>
      </c>
    </row>
    <row r="28" spans="1:6" x14ac:dyDescent="0.3">
      <c r="A28" s="1">
        <v>45598</v>
      </c>
      <c r="B28">
        <v>264.5</v>
      </c>
      <c r="D28">
        <f t="shared" si="0"/>
        <v>320.17180310794299</v>
      </c>
      <c r="E28">
        <f t="shared" si="1"/>
        <v>-16.283204864759252</v>
      </c>
      <c r="F28">
        <f t="shared" si="2"/>
        <v>450.0726770264767</v>
      </c>
    </row>
    <row r="29" spans="1:6" x14ac:dyDescent="0.3">
      <c r="A29" s="1">
        <v>45628</v>
      </c>
      <c r="B29">
        <v>342.3</v>
      </c>
      <c r="D29">
        <f t="shared" si="0"/>
        <v>330.77657947295512</v>
      </c>
      <c r="E29">
        <f t="shared" si="1"/>
        <v>-0.15041612689642481</v>
      </c>
      <c r="F29">
        <f t="shared" si="2"/>
        <v>303.88859824318376</v>
      </c>
    </row>
    <row r="30" spans="1:6" x14ac:dyDescent="0.3">
      <c r="A30" s="1">
        <v>45294</v>
      </c>
      <c r="B30">
        <v>339.7</v>
      </c>
      <c r="D30">
        <f t="shared" si="0"/>
        <v>336.9778490038176</v>
      </c>
      <c r="E30">
        <f t="shared" si="1"/>
        <v>3.6605952677589153</v>
      </c>
      <c r="F30">
        <f t="shared" si="2"/>
        <v>330.62616334605872</v>
      </c>
    </row>
    <row r="31" spans="1:6" x14ac:dyDescent="0.3">
      <c r="A31" s="1">
        <v>45325</v>
      </c>
      <c r="B31">
        <v>440.4</v>
      </c>
      <c r="D31">
        <f t="shared" si="0"/>
        <v>410.47153328147294</v>
      </c>
      <c r="E31">
        <f t="shared" si="1"/>
        <v>45.560448673696776</v>
      </c>
      <c r="F31">
        <f t="shared" si="2"/>
        <v>340.63844427157653</v>
      </c>
    </row>
    <row r="32" spans="1:6" x14ac:dyDescent="0.3">
      <c r="A32" s="1">
        <v>45354</v>
      </c>
      <c r="B32">
        <v>315.89999999999998</v>
      </c>
      <c r="D32">
        <f t="shared" si="0"/>
        <v>357.93959458655092</v>
      </c>
      <c r="E32">
        <f t="shared" si="1"/>
        <v>-13.2949837474745</v>
      </c>
      <c r="F32">
        <f t="shared" si="2"/>
        <v>456.03198195516973</v>
      </c>
    </row>
    <row r="33" spans="1:6" x14ac:dyDescent="0.3">
      <c r="A33" s="1">
        <v>45385</v>
      </c>
      <c r="B33">
        <v>439.3</v>
      </c>
      <c r="D33">
        <f t="shared" si="0"/>
        <v>410.90338325172297</v>
      </c>
      <c r="E33">
        <f t="shared" si="1"/>
        <v>26.460279700113425</v>
      </c>
      <c r="F33">
        <f t="shared" si="2"/>
        <v>344.64461083907645</v>
      </c>
    </row>
    <row r="34" spans="1:6" x14ac:dyDescent="0.3">
      <c r="A34" s="1">
        <v>45415</v>
      </c>
      <c r="B34">
        <v>401.3</v>
      </c>
      <c r="D34">
        <f t="shared" si="0"/>
        <v>412.1190988855509</v>
      </c>
      <c r="E34">
        <f t="shared" si="1"/>
        <v>11.313541260342125</v>
      </c>
      <c r="F34">
        <f t="shared" si="2"/>
        <v>437.36366295183637</v>
      </c>
    </row>
    <row r="35" spans="1:6" x14ac:dyDescent="0.3">
      <c r="A35" s="1">
        <v>45446</v>
      </c>
      <c r="B35">
        <v>437.4</v>
      </c>
      <c r="D35">
        <f t="shared" si="0"/>
        <v>433.20979204376789</v>
      </c>
      <c r="E35">
        <f t="shared" si="1"/>
        <v>17.179832399067045</v>
      </c>
      <c r="F35">
        <f t="shared" si="2"/>
        <v>423.432640145893</v>
      </c>
    </row>
    <row r="36" spans="1:6" x14ac:dyDescent="0.3">
      <c r="A36" s="1">
        <v>45476</v>
      </c>
      <c r="B36">
        <v>575.5</v>
      </c>
      <c r="D36">
        <f t="shared" si="0"/>
        <v>537.96688733285043</v>
      </c>
      <c r="E36">
        <f t="shared" si="1"/>
        <v>69.726190133076344</v>
      </c>
      <c r="F36">
        <f t="shared" si="2"/>
        <v>450.38962444283493</v>
      </c>
    </row>
    <row r="37" spans="1:6" x14ac:dyDescent="0.3">
      <c r="A37" s="1">
        <v>45507</v>
      </c>
      <c r="B37">
        <v>407.6</v>
      </c>
      <c r="D37">
        <f t="shared" si="0"/>
        <v>467.62792323977806</v>
      </c>
      <c r="E37">
        <f t="shared" si="1"/>
        <v>-14.312902402612888</v>
      </c>
      <c r="F37">
        <f t="shared" si="2"/>
        <v>607.69307746592676</v>
      </c>
    </row>
    <row r="38" spans="1:6" x14ac:dyDescent="0.3">
      <c r="A38" s="1">
        <v>45538</v>
      </c>
      <c r="B38">
        <v>682</v>
      </c>
      <c r="D38">
        <f t="shared" si="0"/>
        <v>613.39450625114955</v>
      </c>
      <c r="E38">
        <f t="shared" si="1"/>
        <v>81.734788845777729</v>
      </c>
      <c r="F38">
        <f t="shared" si="2"/>
        <v>453.31502083716515</v>
      </c>
    </row>
    <row r="39" spans="1:6" x14ac:dyDescent="0.3">
      <c r="A39" s="1">
        <v>45568</v>
      </c>
      <c r="B39">
        <v>475.3</v>
      </c>
      <c r="D39">
        <f t="shared" si="0"/>
        <v>541.24878852907818</v>
      </c>
      <c r="E39">
        <f t="shared" si="1"/>
        <v>-10.593515094931725</v>
      </c>
      <c r="F39">
        <f t="shared" si="2"/>
        <v>695.12929509692731</v>
      </c>
    </row>
    <row r="40" spans="1:6" x14ac:dyDescent="0.3">
      <c r="A40" s="1">
        <v>45599</v>
      </c>
      <c r="B40">
        <v>581.29999999999995</v>
      </c>
      <c r="D40">
        <f t="shared" si="0"/>
        <v>566.106582030244</v>
      </c>
      <c r="E40">
        <f t="shared" si="1"/>
        <v>10.677270062726798</v>
      </c>
      <c r="F40">
        <f t="shared" si="2"/>
        <v>530.65527343414647</v>
      </c>
    </row>
    <row r="41" spans="1:6" x14ac:dyDescent="0.3">
      <c r="A41" s="1">
        <v>45629</v>
      </c>
      <c r="B41">
        <v>646.9</v>
      </c>
      <c r="D41">
        <f t="shared" si="0"/>
        <v>625.86515562789123</v>
      </c>
      <c r="E41">
        <f t="shared" si="1"/>
        <v>40.126052183679057</v>
      </c>
      <c r="F41">
        <f t="shared" si="2"/>
        <v>576.78385209297085</v>
      </c>
    </row>
    <row r="42" spans="1:6" x14ac:dyDescent="0.3">
      <c r="A42" s="2">
        <v>45295</v>
      </c>
      <c r="E42" s="3">
        <v>1</v>
      </c>
      <c r="F42">
        <f t="shared" si="2"/>
        <v>665.99120781157023</v>
      </c>
    </row>
    <row r="43" spans="1:6" x14ac:dyDescent="0.3">
      <c r="A43" s="2">
        <v>45326</v>
      </c>
      <c r="E43" s="3">
        <v>2</v>
      </c>
      <c r="F43">
        <f>$D$41+E43*$E$41</f>
        <v>706.11725999524936</v>
      </c>
    </row>
    <row r="44" spans="1:6" x14ac:dyDescent="0.3">
      <c r="A44" s="2">
        <v>45355</v>
      </c>
      <c r="E44" s="3">
        <v>3</v>
      </c>
      <c r="F44">
        <f t="shared" ref="F44:F45" si="3">$D$41+E44*$E$41</f>
        <v>746.24331217892836</v>
      </c>
    </row>
    <row r="45" spans="1:6" x14ac:dyDescent="0.3">
      <c r="A45" s="2">
        <v>45386</v>
      </c>
      <c r="E45" s="3">
        <v>4</v>
      </c>
      <c r="F45">
        <f t="shared" si="3"/>
        <v>786.36936436260748</v>
      </c>
    </row>
    <row r="46" spans="1:6" x14ac:dyDescent="0.3">
      <c r="E46" s="3">
        <v>5</v>
      </c>
      <c r="F46">
        <f>$D$41+$E$41</f>
        <v>665.99120781157023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sales-of-shampoo-over-a-three-y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Mohite, Ajinkya</dc:creator>
  <cp:lastModifiedBy>Ajinkya Mohite</cp:lastModifiedBy>
  <dcterms:created xsi:type="dcterms:W3CDTF">2024-04-24T13:55:50Z</dcterms:created>
  <dcterms:modified xsi:type="dcterms:W3CDTF">2024-05-05T17:04:52Z</dcterms:modified>
</cp:coreProperties>
</file>