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ampus_X_TS\Smoothing_excel\"/>
    </mc:Choice>
  </mc:AlternateContent>
  <xr:revisionPtr revIDLastSave="0" documentId="13_ncr:1_{C319CFBB-F545-4854-BB62-28F3D08C3A27}" xr6:coauthVersionLast="47" xr6:coauthVersionMax="47" xr10:uidLastSave="{00000000-0000-0000-0000-000000000000}"/>
  <bookViews>
    <workbookView xWindow="-108" yWindow="-108" windowWidth="23256" windowHeight="12456" activeTab="1" xr2:uid="{0D27CEEA-6F44-4411-8E33-9EA62FBC4482}"/>
  </bookViews>
  <sheets>
    <sheet name="centered" sheetId="1" r:id="rId1"/>
    <sheet name="trail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 s="1"/>
  <c r="D4" i="1"/>
  <c r="C3" i="1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5" i="2"/>
  <c r="D23" i="2"/>
  <c r="D24" i="2" s="1"/>
  <c r="D25" i="2" s="1"/>
  <c r="D22" i="2"/>
  <c r="D21" i="2"/>
  <c r="D2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4" i="2"/>
  <c r="C23" i="2"/>
  <c r="C24" i="2"/>
  <c r="C25" i="2" s="1"/>
  <c r="C22" i="2"/>
  <c r="C21" i="2"/>
  <c r="C20" i="2"/>
  <c r="C8" i="2"/>
  <c r="C9" i="2"/>
  <c r="C10" i="2"/>
  <c r="C11" i="2"/>
  <c r="C12" i="2"/>
  <c r="C13" i="2"/>
  <c r="C14" i="2"/>
  <c r="C15" i="2"/>
  <c r="C16" i="2"/>
  <c r="C17" i="2"/>
  <c r="C18" i="2"/>
  <c r="C19" i="2"/>
  <c r="C7" i="2"/>
  <c r="C6" i="2"/>
  <c r="D6" i="1"/>
  <c r="D7" i="1"/>
  <c r="D8" i="1"/>
  <c r="D9" i="1"/>
  <c r="D10" i="1"/>
  <c r="D11" i="1"/>
  <c r="D5" i="1"/>
  <c r="C7" i="1"/>
  <c r="C8" i="1"/>
  <c r="C9" i="1"/>
  <c r="C10" i="1"/>
  <c r="C11" i="1"/>
  <c r="C12" i="1"/>
  <c r="C5" i="1"/>
  <c r="C6" i="1"/>
  <c r="C4" i="1"/>
  <c r="E22" i="2" l="1"/>
  <c r="E23" i="2" s="1"/>
  <c r="E24" i="2" l="1"/>
  <c r="E25" i="2" s="1"/>
</calcChain>
</file>

<file path=xl/sharedStrings.xml><?xml version="1.0" encoding="utf-8"?>
<sst xmlns="http://schemas.openxmlformats.org/spreadsheetml/2006/main" count="21" uniqueCount="21">
  <si>
    <t>Month</t>
  </si>
  <si>
    <t>January</t>
  </si>
  <si>
    <t>Febuary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</si>
  <si>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</si>
  <si>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</si>
  <si>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</si>
  <si>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</si>
  <si>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</si>
  <si>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</si>
  <si>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</si>
  <si>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</si>
  <si>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</si>
  <si>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July</t>
  </si>
  <si>
    <t xml:space="preserve">Number of Births </t>
  </si>
  <si>
    <t xml:space="preserve">3- Moving </t>
  </si>
  <si>
    <t>5- Moving</t>
  </si>
  <si>
    <t>Date</t>
  </si>
  <si>
    <t>Data</t>
  </si>
  <si>
    <t>naïve</t>
  </si>
  <si>
    <t>MA(2)</t>
  </si>
  <si>
    <t>MA(3)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</si>
</sst>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d\-mmm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7" fontId="0" fillId="0" borderId="0" xfId="0" applyNumberForma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centered!$B$1</c:f>
              <c:strCache>
                <c:ptCount val="1"/>
                <c:pt idx="0">
                  <c:v>Number of Births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centered!$A$2:$A$13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centered!$B$2:$B$13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5</c:v>
                </c:pt>
                <c:pt idx="4">
                  <c:v>22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D-4A0C-BE1B-701A53434251}"/>
            </c:ext>
          </c:extLst>
        </c:ser>
        <c:ser>
          <c:idx val="1"/>
          <c:order val="1"/>
          <c:tx>
            <c:strRef>
              <c:f>centered!$C$1</c:f>
              <c:strCache>
                <c:ptCount val="1"/>
                <c:pt idx="0">
                  <c:v>3- Moving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centered!$A$2:$A$13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centered!$C$2:$C$13</c:f>
              <c:numCache>
                <c:formatCode>0.0</c:formatCode>
                <c:ptCount val="12"/>
                <c:pt idx="1">
                  <c:v>9.3333333333333339</c:v>
                </c:pt>
                <c:pt idx="2">
                  <c:v>7.666666666666667</c:v>
                </c:pt>
                <c:pt idx="3">
                  <c:v>11</c:v>
                </c:pt>
                <c:pt idx="4">
                  <c:v>15</c:v>
                </c:pt>
                <c:pt idx="5">
                  <c:v>17.666666666666668</c:v>
                </c:pt>
                <c:pt idx="6">
                  <c:v>12.666666666666666</c:v>
                </c:pt>
                <c:pt idx="7">
                  <c:v>9.6666666666666661</c:v>
                </c:pt>
                <c:pt idx="8">
                  <c:v>8.6666666666666661</c:v>
                </c:pt>
                <c:pt idx="9">
                  <c:v>9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D-4A0C-BE1B-701A53434251}"/>
            </c:ext>
          </c:extLst>
        </c:ser>
        <c:ser>
          <c:idx val="2"/>
          <c:order val="2"/>
          <c:tx>
            <c:strRef>
              <c:f>centered!$D$1</c:f>
              <c:strCache>
                <c:ptCount val="1"/>
                <c:pt idx="0">
                  <c:v>5- Moving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centered!$A$2:$A$13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centered!$D$2:$D$13</c:f>
              <c:numCache>
                <c:formatCode>General</c:formatCode>
                <c:ptCount val="12"/>
                <c:pt idx="2">
                  <c:v>11</c:v>
                </c:pt>
                <c:pt idx="3">
                  <c:v>12.6</c:v>
                </c:pt>
                <c:pt idx="4">
                  <c:v>12.8</c:v>
                </c:pt>
                <c:pt idx="5">
                  <c:v>13</c:v>
                </c:pt>
                <c:pt idx="6">
                  <c:v>13.8</c:v>
                </c:pt>
                <c:pt idx="7">
                  <c:v>11.4</c:v>
                </c:pt>
                <c:pt idx="8">
                  <c:v>9.4</c:v>
                </c:pt>
                <c:pt idx="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D-4A0C-BE1B-701A5343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7535"/>
        <c:axId val="78046095"/>
      </c:lineChart>
      <c:catAx>
        <c:axId val="7804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095"/>
        <c:crosses val="autoZero"/>
        <c:auto val="1"/>
        <c:lblAlgn val="ctr"/>
        <c:lblOffset val="100"/>
        <c:noMultiLvlLbl val="0"/>
      </c:catAx>
      <c:valAx>
        <c:axId val="780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trailing!$B$1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trailing!$A$2:$A$25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trailing!$B$2:$B$25</c:f>
              <c:numCache>
                <c:formatCode>General</c:formatCode>
                <c:ptCount val="24"/>
                <c:pt idx="0">
                  <c:v>9.75</c:v>
                </c:pt>
                <c:pt idx="1">
                  <c:v>10.09</c:v>
                </c:pt>
                <c:pt idx="2">
                  <c:v>10.27</c:v>
                </c:pt>
                <c:pt idx="3">
                  <c:v>8.98</c:v>
                </c:pt>
                <c:pt idx="4">
                  <c:v>8.7899999999999991</c:v>
                </c:pt>
                <c:pt idx="5">
                  <c:v>8.23</c:v>
                </c:pt>
                <c:pt idx="6">
                  <c:v>8.24</c:v>
                </c:pt>
                <c:pt idx="7">
                  <c:v>8.9700000000000006</c:v>
                </c:pt>
                <c:pt idx="8">
                  <c:v>9.0299999999999994</c:v>
                </c:pt>
                <c:pt idx="9">
                  <c:v>9.31</c:v>
                </c:pt>
                <c:pt idx="10">
                  <c:v>10.25</c:v>
                </c:pt>
                <c:pt idx="11">
                  <c:v>9.5</c:v>
                </c:pt>
                <c:pt idx="12">
                  <c:v>10.050000000000001</c:v>
                </c:pt>
                <c:pt idx="13">
                  <c:v>9.5</c:v>
                </c:pt>
                <c:pt idx="14">
                  <c:v>10.050000000000001</c:v>
                </c:pt>
                <c:pt idx="15">
                  <c:v>9.3800000000000008</c:v>
                </c:pt>
                <c:pt idx="16">
                  <c:v>9.44</c:v>
                </c:pt>
                <c:pt idx="17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E-4280-B445-87704F0A5CCB}"/>
            </c:ext>
          </c:extLst>
        </c:ser>
        <c:ser>
          <c:idx val="1"/>
          <c:order val="1"/>
          <c:tx>
            <c:strRef>
              <c:f>trailing!$C$1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trailing!$A$2:$A$25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trailing!$C$2:$C$25</c:f>
              <c:numCache>
                <c:formatCode>General</c:formatCode>
                <c:ptCount val="24"/>
                <c:pt idx="1">
                  <c:v>9.75</c:v>
                </c:pt>
                <c:pt idx="2">
                  <c:v>10.09</c:v>
                </c:pt>
                <c:pt idx="3">
                  <c:v>10.27</c:v>
                </c:pt>
                <c:pt idx="4">
                  <c:v>8.98</c:v>
                </c:pt>
                <c:pt idx="5">
                  <c:v>8.7899999999999991</c:v>
                </c:pt>
                <c:pt idx="6">
                  <c:v>8.23</c:v>
                </c:pt>
                <c:pt idx="7">
                  <c:v>8.24</c:v>
                </c:pt>
                <c:pt idx="8">
                  <c:v>8.9700000000000006</c:v>
                </c:pt>
                <c:pt idx="9">
                  <c:v>9.0299999999999994</c:v>
                </c:pt>
                <c:pt idx="10">
                  <c:v>9.31</c:v>
                </c:pt>
                <c:pt idx="11">
                  <c:v>10.25</c:v>
                </c:pt>
                <c:pt idx="12">
                  <c:v>9.5</c:v>
                </c:pt>
                <c:pt idx="13">
                  <c:v>10.050000000000001</c:v>
                </c:pt>
                <c:pt idx="14">
                  <c:v>9.5</c:v>
                </c:pt>
                <c:pt idx="15">
                  <c:v>10.050000000000001</c:v>
                </c:pt>
                <c:pt idx="16">
                  <c:v>9.3800000000000008</c:v>
                </c:pt>
                <c:pt idx="17">
                  <c:v>9.44</c:v>
                </c:pt>
                <c:pt idx="18">
                  <c:v>10.02</c:v>
                </c:pt>
                <c:pt idx="19">
                  <c:v>10.02</c:v>
                </c:pt>
                <c:pt idx="20">
                  <c:v>10.02</c:v>
                </c:pt>
                <c:pt idx="21">
                  <c:v>10.02</c:v>
                </c:pt>
                <c:pt idx="22">
                  <c:v>10.02</c:v>
                </c:pt>
                <c:pt idx="23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E-4280-B445-87704F0A5CCB}"/>
            </c:ext>
          </c:extLst>
        </c:ser>
        <c:ser>
          <c:idx val="2"/>
          <c:order val="2"/>
          <c:tx>
            <c:strRef>
              <c:f>trailing!$D$1</c:f>
              <c:strCache>
                <c:ptCount val="1"/>
                <c:pt idx="0">
                  <c:v>MA(2)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trailing!$A$2:$A$25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trailing!$D$2:$D$25</c:f>
              <c:numCache>
                <c:formatCode>General</c:formatCode>
                <c:ptCount val="24"/>
                <c:pt idx="2">
                  <c:v>9.92</c:v>
                </c:pt>
                <c:pt idx="3">
                  <c:v>10.18</c:v>
                </c:pt>
                <c:pt idx="4">
                  <c:v>9.625</c:v>
                </c:pt>
                <c:pt idx="5">
                  <c:v>8.8849999999999998</c:v>
                </c:pt>
                <c:pt idx="6">
                  <c:v>8.51</c:v>
                </c:pt>
                <c:pt idx="7">
                  <c:v>8.2349999999999994</c:v>
                </c:pt>
                <c:pt idx="8">
                  <c:v>8.6050000000000004</c:v>
                </c:pt>
                <c:pt idx="9">
                  <c:v>9</c:v>
                </c:pt>
                <c:pt idx="10">
                  <c:v>9.17</c:v>
                </c:pt>
                <c:pt idx="11">
                  <c:v>9.7800000000000011</c:v>
                </c:pt>
                <c:pt idx="12">
                  <c:v>9.875</c:v>
                </c:pt>
                <c:pt idx="13">
                  <c:v>9.7750000000000004</c:v>
                </c:pt>
                <c:pt idx="14">
                  <c:v>9.7750000000000004</c:v>
                </c:pt>
                <c:pt idx="15">
                  <c:v>9.7750000000000004</c:v>
                </c:pt>
                <c:pt idx="16">
                  <c:v>9.7149999999999999</c:v>
                </c:pt>
                <c:pt idx="17">
                  <c:v>9.41</c:v>
                </c:pt>
                <c:pt idx="18">
                  <c:v>9.73</c:v>
                </c:pt>
                <c:pt idx="19">
                  <c:v>9.7240000000000002</c:v>
                </c:pt>
                <c:pt idx="20">
                  <c:v>9.7270000000000003</c:v>
                </c:pt>
                <c:pt idx="21">
                  <c:v>9.7255000000000003</c:v>
                </c:pt>
                <c:pt idx="22">
                  <c:v>9.7262500000000003</c:v>
                </c:pt>
                <c:pt idx="23">
                  <c:v>9.7258750000000003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E-4280-B445-87704F0A5CCB}"/>
            </c:ext>
          </c:extLst>
        </c:ser>
        <c:ser>
          <c:idx val="3"/>
          <c:order val="3"/>
          <c:tx>
            <c:strRef>
              <c:f>trailing!$E$1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trailing!$A$2:$A$25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trailing!$E$2:$E$25</c:f>
              <c:numCache>
                <c:formatCode>General</c:formatCode>
                <c:ptCount val="24"/>
                <c:pt idx="3">
                  <c:v>10.036666666666667</c:v>
                </c:pt>
                <c:pt idx="4">
                  <c:v>9.7799999999999994</c:v>
                </c:pt>
                <c:pt idx="5">
                  <c:v>9.3466666666666658</c:v>
                </c:pt>
                <c:pt idx="6">
                  <c:v>8.6666666666666661</c:v>
                </c:pt>
                <c:pt idx="7">
                  <c:v>8.42</c:v>
                </c:pt>
                <c:pt idx="8">
                  <c:v>8.4799999999999986</c:v>
                </c:pt>
                <c:pt idx="9">
                  <c:v>8.7466666666666679</c:v>
                </c:pt>
                <c:pt idx="10">
                  <c:v>9.1033333333333335</c:v>
                </c:pt>
                <c:pt idx="11">
                  <c:v>9.5299999999999994</c:v>
                </c:pt>
                <c:pt idx="12">
                  <c:v>9.6866666666666674</c:v>
                </c:pt>
                <c:pt idx="13">
                  <c:v>9.9333333333333336</c:v>
                </c:pt>
                <c:pt idx="14">
                  <c:v>9.6833333333333336</c:v>
                </c:pt>
                <c:pt idx="15">
                  <c:v>9.8666666666666671</c:v>
                </c:pt>
                <c:pt idx="16">
                  <c:v>9.6433333333333326</c:v>
                </c:pt>
                <c:pt idx="17">
                  <c:v>9.6233333333333331</c:v>
                </c:pt>
                <c:pt idx="18">
                  <c:v>9.6133333333333333</c:v>
                </c:pt>
                <c:pt idx="19">
                  <c:v>9.6911111111111108</c:v>
                </c:pt>
                <c:pt idx="20">
                  <c:v>9.6425925925925924</c:v>
                </c:pt>
                <c:pt idx="21">
                  <c:v>9.6490123456790116</c:v>
                </c:pt>
                <c:pt idx="22">
                  <c:v>9.6609053497942394</c:v>
                </c:pt>
                <c:pt idx="23">
                  <c:v>9.6508367626886145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E-4280-B445-87704F0A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2879"/>
        <c:axId val="79453359"/>
      </c:lineChart>
      <c:dateAx>
        <c:axId val="794528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359"/>
        <c:crosses val="autoZero"/>
        <c:auto val="1"/>
        <c:lblOffset val="100"/>
        <c:baseTimeUnit val="months"/>
      </c:dateAx>
      <c:valAx>
        <c:axId val="794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customXml" Target="../ink/ink7.xml"/><Relationship Id="rId12" Type="http://schemas.openxmlformats.org/officeDocument/2006/relationships/image" Target="../media/image7.png"/><Relationship Id="rId2" Type="http://schemas.openxmlformats.org/officeDocument/2006/relationships/customXml" Target="../ink/ink4.xml"/><Relationship Id="rId1" Type="http://schemas.openxmlformats.org/officeDocument/2006/relationships/chart" Target="../charts/chart2.xml"/><Relationship Id="rId6" Type="http://schemas.openxmlformats.org/officeDocument/2006/relationships/customXml" Target="../ink/ink6.xml"/><Relationship Id="rId11" Type="http://schemas.openxmlformats.org/officeDocument/2006/relationships/customXml" Target="../ink/ink9.xml"/><Relationship Id="rId5" Type="http://schemas.openxmlformats.org/officeDocument/2006/relationships/image" Target="../media/image4.png"/><Relationship Id="rId10" Type="http://schemas.openxmlformats.org/officeDocument/2006/relationships/image" Target="../media/image6.png"/><Relationship Id="rId4" Type="http://schemas.openxmlformats.org/officeDocument/2006/relationships/customXml" Target="../ink/ink5.xml"/><Relationship Id="rId9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15240</xdr:rowOff>
    </xdr:from>
    <xdr:to>
      <xdr:col>14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77057-F8D7-11AC-B7A3-F5ECF7AE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483000</xdr:colOff>
      <xdr:row>2</xdr:row>
      <xdr:rowOff>164520</xdr:rowOff>
    </xdr:from>
    <xdr:to>
      <xdr:col>1</xdr:col>
      <xdr:colOff>487680</xdr:colOff>
      <xdr:row>2</xdr:row>
      <xdr:rowOff>167400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0FFABA-AD21-7242-D525-AD522E5B4E23}"/>
                </a:ext>
              </a:extLst>
            </xdr14:cNvPr>
            <xdr14:cNvContentPartPr/>
          </xdr14:nvContentPartPr>
          <xdr14:nvPr macro=""/>
          <xdr14:xfrm>
            <a:off x="1092600" y="530280"/>
            <a:ext cx="4680" cy="28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0FFABA-AD21-7242-D525-AD522E5B4E2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83600" y="521280"/>
              <a:ext cx="2232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678060</xdr:colOff>
      <xdr:row>20</xdr:row>
      <xdr:rowOff>66240</xdr:rowOff>
    </xdr:from>
    <xdr:to>
      <xdr:col>2</xdr:col>
      <xdr:colOff>686340</xdr:colOff>
      <xdr:row>20</xdr:row>
      <xdr:rowOff>78120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8F4D4A5-26B0-E932-0296-AA719AB979B0}"/>
                </a:ext>
              </a:extLst>
            </xdr14:cNvPr>
            <xdr14:cNvContentPartPr/>
          </xdr14:nvContentPartPr>
          <xdr14:nvPr macro=""/>
          <xdr14:xfrm>
            <a:off x="2346840" y="3723840"/>
            <a:ext cx="8280" cy="118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8F4D4A5-26B0-E932-0296-AA719AB979B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37840" y="3715200"/>
              <a:ext cx="2592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464940</xdr:colOff>
      <xdr:row>2</xdr:row>
      <xdr:rowOff>109800</xdr:rowOff>
    </xdr:from>
    <xdr:to>
      <xdr:col>2</xdr:col>
      <xdr:colOff>471420</xdr:colOff>
      <xdr:row>2</xdr:row>
      <xdr:rowOff>118800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03D584C-8E78-1358-E081-B38BE411EC69}"/>
                </a:ext>
              </a:extLst>
            </xdr14:cNvPr>
            <xdr14:cNvContentPartPr/>
          </xdr14:nvContentPartPr>
          <xdr14:nvPr macro=""/>
          <xdr14:xfrm>
            <a:off x="2133720" y="475560"/>
            <a:ext cx="6480" cy="90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03D584C-8E78-1358-E081-B38BE411EC6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124720" y="466920"/>
              <a:ext cx="24120" cy="26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5B952-EA41-1873-F005-34592799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380520</xdr:colOff>
      <xdr:row>1</xdr:row>
      <xdr:rowOff>128200</xdr:rowOff>
    </xdr:from>
    <xdr:to>
      <xdr:col>0</xdr:col>
      <xdr:colOff>384480</xdr:colOff>
      <xdr:row>1</xdr:row>
      <xdr:rowOff>130000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4BCACEB-9FE0-7D75-9A9D-D04766D617DA}"/>
                </a:ext>
              </a:extLst>
            </xdr14:cNvPr>
            <xdr14:cNvContentPartPr/>
          </xdr14:nvContentPartPr>
          <xdr14:nvPr macro=""/>
          <xdr14:xfrm>
            <a:off x="380520" y="308880"/>
            <a:ext cx="3960" cy="18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4BCACEB-9FE0-7D75-9A9D-D04766D617D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1520" y="299880"/>
              <a:ext cx="2160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370373</xdr:colOff>
      <xdr:row>3</xdr:row>
      <xdr:rowOff>70679</xdr:rowOff>
    </xdr:from>
    <xdr:to>
      <xdr:col>3</xdr:col>
      <xdr:colOff>383333</xdr:colOff>
      <xdr:row>3</xdr:row>
      <xdr:rowOff>85079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495129B-3273-0833-892D-162027951746}"/>
                </a:ext>
              </a:extLst>
            </xdr14:cNvPr>
            <xdr14:cNvContentPartPr/>
          </xdr14:nvContentPartPr>
          <xdr14:nvPr macro=""/>
          <xdr14:xfrm>
            <a:off x="2208600" y="612720"/>
            <a:ext cx="12960" cy="144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4495129B-3273-0833-892D-16202795174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9960" y="603720"/>
              <a:ext cx="306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361035</xdr:colOff>
      <xdr:row>19</xdr:row>
      <xdr:rowOff>108752</xdr:rowOff>
    </xdr:from>
    <xdr:to>
      <xdr:col>2</xdr:col>
      <xdr:colOff>367155</xdr:colOff>
      <xdr:row>19</xdr:row>
      <xdr:rowOff>109832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21DC641-095E-B7D5-789C-7E3510DE2BD4}"/>
                </a:ext>
              </a:extLst>
            </xdr14:cNvPr>
            <xdr14:cNvContentPartPr/>
          </xdr14:nvContentPartPr>
          <xdr14:nvPr macro=""/>
          <xdr14:xfrm>
            <a:off x="1586520" y="3541680"/>
            <a:ext cx="6120" cy="108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21DC641-095E-B7D5-789C-7E3510DE2BD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77520" y="3533040"/>
              <a:ext cx="2376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330600</xdr:colOff>
      <xdr:row>9</xdr:row>
      <xdr:rowOff>92270</xdr:rowOff>
    </xdr:from>
    <xdr:to>
      <xdr:col>8</xdr:col>
      <xdr:colOff>418440</xdr:colOff>
      <xdr:row>10</xdr:row>
      <xdr:rowOff>128440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450F80A-5515-8BB9-D503-40175781A49B}"/>
                </a:ext>
              </a:extLst>
            </xdr14:cNvPr>
            <xdr14:cNvContentPartPr/>
          </xdr14:nvContentPartPr>
          <xdr14:nvPr macro=""/>
          <xdr14:xfrm>
            <a:off x="5207400" y="1749620"/>
            <a:ext cx="87840" cy="2203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450F80A-5515-8BB9-D503-40175781A4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98400" y="1740980"/>
              <a:ext cx="10548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585840</xdr:colOff>
      <xdr:row>10</xdr:row>
      <xdr:rowOff>87040</xdr:rowOff>
    </xdr:from>
    <xdr:to>
      <xdr:col>9</xdr:col>
      <xdr:colOff>6840</xdr:colOff>
      <xdr:row>10</xdr:row>
      <xdr:rowOff>105760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FFD008B-A142-BB30-0C13-CBE24DAF2533}"/>
                </a:ext>
              </a:extLst>
            </xdr14:cNvPr>
            <xdr14:cNvContentPartPr/>
          </xdr14:nvContentPartPr>
          <xdr14:nvPr macro=""/>
          <xdr14:xfrm>
            <a:off x="5462640" y="1928540"/>
            <a:ext cx="30600" cy="187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FFD008B-A142-BB30-0C13-CBE24DAF253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453640" y="1919540"/>
              <a:ext cx="482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554760</xdr:colOff>
      <xdr:row>8</xdr:row>
      <xdr:rowOff>119820</xdr:rowOff>
    </xdr:from>
    <xdr:to>
      <xdr:col>10</xdr:col>
      <xdr:colOff>112920</xdr:colOff>
      <xdr:row>10</xdr:row>
      <xdr:rowOff>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66B9B41-3809-E3FF-4D21-19881DCBDDCC}"/>
                </a:ext>
              </a:extLst>
            </xdr14:cNvPr>
            <xdr14:cNvContentPartPr/>
          </xdr14:nvContentPartPr>
          <xdr14:nvPr macro=""/>
          <xdr14:xfrm>
            <a:off x="6041160" y="1593020"/>
            <a:ext cx="167760" cy="2541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E66B9B41-3809-E3FF-4D21-19881DCBDDC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032160" y="1584380"/>
              <a:ext cx="185400" cy="271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2:13.7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7 736,'-2'0'1040,"0"-1"-196,0 1-196,0 0-204,0-2-208,0 0-236,2 0-912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2:16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 28 1340,'4'1'11857,"-11"1"-6563,4 0-4502,2-22-15007,-4 15 11722,-1-2 114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2:27.6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1 376,'3'3'454,"-2"-3"-298,-1 0 0,1 0 1,-1 0-1,1 0 0,-1 1 1,0-1-1,1 0 0,-1 1 1,1-1-1,-1 0 0,0 1 1,1-1-1,-1 0 0,0 1 1,1-1-1,-1 1 0,0-1 1,1 1-1,-1-1 0,0 0 1,0 1-1,0-1 0,0 1 1,1-1-1,-1 1 0,0-1 1,0 1-1,0-1 0,0 1 1,0 0-1,0-1 0,0 1 1,0-1-1,0 1 0,-1-1 1,1 1-1,0-1 0,0 1 1,-4 4 424,8-8-931,-4 2 144,1 1 0,-1 0 0,1-1 1,-1 1-1,0 0 0,1-1 1,-1 1-1,1-1 0,-1 1 1,0-1-1,1 1 0,-1-1 1,0 1-1,0-1 0,1 1 0,-1-1 1,0 1-1,0-1 0,0 1 1,0-1-1,0 1 0,0-1 1,1 0-1,-5-3-1507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4:54.3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0 356,'10'4'5060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5:32.6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21 772,'-13'2'11635,"2"5"-6448,11-6-5084,-10 7 1808,30-38-18839,-18 21 14332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6:09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3 168,'17'-2'6696,"-19"3"-6557,1-1-1218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6:36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75 599 632,'26'1'5022,"26"0"-3926,-49-2-1100,0 1 0,1-1 0,-1 1 0,0-1 0,0 0 0,0 0 0,0 0 0,0 0 0,0-1 0,0 0 0,0 1 0,3-4 0,5-3 36,0-1-18,-19 11 71,8-2-84,0 0 0,0 0 0,0 0 0,0 0 1,0 0-1,0 1 0,-1-1 0,1 0 0,0 0 0,0 0 1,0 0-1,0 0 0,0 0 0,0 0 0,0 0 1,-1 0-1,1 0 0,0 0 0,0 0 0,0 0 1,0 0-1,0 0 0,-1 0 0,1 0 0,0 0 0,0 0 1,0 0-1,0 0 0,0 0 0,0 0 0,0 0 1,-1 0-1,1 0 0,0 0 0,0-1 0,0 1 1,0 0-1,0 0 0,0 0 0,0 0 0,0 0 0,-1 0 1,1 0-1,0 0 0,0-1 0,0 1 0,0 0 1,0 0-1,0 0 0,0 0 0,0 0 0,0-1 1,3-9-29,7-10-83,-9 19 108,6-9-44,-5 8 39,0 0 1,-1 0 0,1 0 0,-1 0 0,1 0 0,-1 0-1,0-1 1,0 1 0,0-1 0,0 1 0,1-6 0,-2 8 10,0 1-4,0-1 1,0 0 0,0 1 0,0-1 0,0 0 0,0 1-1,0-1 1,0 1 0,0-1 0,0 0 0,0 1 0,0-1-1,0 1 1,0-1 0,0 0 0,0 1 0,-1-1-1,1 0 1,0 1 0,0-1 0,0 0 0,-1 1 0,1-1-1,0 0 1,0 0 0,-1 1 0,1-1 0,0 0 0,-1 0-1,1 1 1,0-1 0,-1 0 0,1 0 0,0 0 0,-1 1-1,-11 5 55,12-6-22,-31-12-3,30 12-33,-1-1 0,1 1 0,-1-1 0,1 1 0,-1 0 0,1 0 0,-1-1 0,1 1 0,-1 0 0,1 0 0,-1 1 1,0-1-1,1 0 0,-1 1 0,1-1 0,-1 0 0,1 1 0,0 0 0,-1-1 0,1 1 0,-1 0 0,1 0 0,0 0 0,0 0 0,-1 0 0,1 0 0,0 0 0,-1 2 0,0-1-2,0 0-1,0 0 0,0 0 0,0 1 1,0-1-1,1 1 0,-1 0 1,1-1-1,0 1 0,-1 0 0,1 0 1,1 0-1,-1 0 0,0 3 1,1-5 4,0-1 0,0 0 0,0 0 1,1 0-1,-1 1 0,0-1 1,0 0-1,1 0 0,-1 0 0,0 0 1,0 0-1,1 0 0,-1 0 0,0 0 1,1 0-1,-1 1 0,0-1 1,0 0-1,1 0 0,-1 0 0,0 0 1,1-1-1,-1 1 0,0 0 1,0 0-1,1 0 0,-1 0 0,0 0 1,0 0-1,1 0 0,-1 0 0,0-1 1,0 1-1,1 0 0,-1 0 1,0 0-1,0-1 0,0 1 0,1 0 1,-1 0-1,0 0 0,0-1 0,12-7 57,20-26 11,-30 32-62,-1 0 0,1 1 1,-1-1-1,0 0 0,1 0 0,-1 0 0,0 0 0,0 0 1,0-1-1,-1 1 0,1 0 0,-1 0 0,1-1 1,-1 1-1,0 0 0,1 0 0,-2-5 0,1 6 4,-1 0 0,0 0 0,1 0 0,-1 0 0,0 0 0,0 0 0,0 0 0,0 0 0,0 0 0,0 1 0,0-1 0,0 0 0,0 1 0,0-1 0,0 1 0,0-1 0,0 1 0,0 0 0,-1-1 0,1 1 0,0 0 0,0 0 0,-1 0 0,1 0 0,0 0 0,0 0 0,0 0 0,-1 0 0,1 0 0,0 1 0,0-1 0,0 1 0,-2 0 0,-39 14 113,39-13-114,0 0 1,0 0 0,0 1-1,1 0 1,-1-1 0,1 1 0,0 0-1,-1 0 1,1 0 0,1 0-1,-1 1 1,0-1 0,1 0-1,-2 7 1,2-8-7,0 0 1,0 0-1,1 1 0,-1-1 0,1 0 1,0 1-1,-1-1 0,1 1 0,0-1 1,0 0-1,1 1 0,-1-1 0,0 0 1,1 1-1,0-1 0,-1 0 1,1 1-1,0-1 0,0 0 0,0 0 1,0 0-1,1 0 0,1 3 0,-2-4 1,0-1 0,0 1 0,0-1 0,0 1 0,1-1 0,-1 1 0,0-1 0,0 0 0,0 1 0,0-1-1,1 0 1,-1 0 0,0 0 0,0 0 0,0 0 0,1 0 0,-1 0 0,0 0 0,0 0 0,0-1 0,0 1 0,1-1-1,-1 1 1,0 0 0,0-1 0,0 0 0,0 1 0,0-1 0,0 0 0,0 1 0,0-1 0,0 0 0,-1 0 0,1 0-1,0 0 1,1-2 0,28-40 41,-27 38-44,-1 1-1,0-1 1,0 1-1,0-1 1,-1 0-1,1 0 1,-1 1-1,0-1 1,0 0-1,-1 0 1,0 0-1,0-6 1,0 9 0,0 0 1,0-1 0,0 1 0,-1 0 0,1 0 0,-1 0 0,1 0-1,-1 0 1,0 0 0,0 0 0,0 0 0,0 0 0,0 0 0,0 1-1,-1-1 1,1 0 0,0 1 0,-1-1 0,0 1 0,1-1 0,-1 1-1,0 0 1,0 0 0,1-1 0,-1 1 0,0 1 0,0-1 0,-3-1-1,2 2 5,-1 0-1,1-1 0,0 1 0,0 1 0,-1-1 1,1 0-1,0 1 0,0 0 0,0 0 0,-1 0 1,1 0-1,0 0 0,0 1 0,1-1 0,-1 1 1,0 0-1,0-1 0,1 1 0,-1 1 1,1-1-1,0 0 0,-1 1 0,1-1 0,0 1 1,0 0-1,-1 3 0,-1-1 1,1 0 0,0 1 0,0-1 0,0 1 0,1 0 0,0 0 0,0 0 0,0 0 0,1 0 0,0 1-1,0-1 1,0 11 0,2-12 1,0-1 0,0 1-1,0 0 1,1-1 0,0 1-1,0-1 1,0 0 0,0 1-1,1-1 1,-1 0 0,1 0-1,0-1 1,6 6 0,-8-8-3,0 0 1,0 0 0,0 0-1,1 0 1,-1 0-1,0 0 1,1-1 0,-1 1-1,1-1 1,-1 1-1,0-1 1,1 1 0,-1-1-1,1 0 1,0 0-1,-1 0 1,1 0 0,1 0-1,-1 0 4,0-1 0,0 0 0,-1 1 0,1-1 0,0 0 0,0 0 0,-1 0 0,1-1 0,-1 1 0,1 0 0,-1-1 0,0 1 0,1 0 0,-1-1 0,0 0 0,0 1-1,0-1 1,1-2 0,0-1 2,0 1-1,0 0 0,-1-1 1,0 1-1,0-1 1,0 0-1,0 1 0,-1-1 1,1 0-1,-1 1 0,0-1 1,-1 0-1,1 1 0,-1-1 1,0 0-1,0 1 1,0-1-1,-1 1 0,-3-8 1,3 9-4,1 0 0,-1 0 1,0 0-1,0 0 1,0 0-1,0 1 1,-1-1-1,1 1 1,-1-1-1,1 1 0,-1 0 1,0 0-1,0 0 1,0 1-1,0-1 1,0 0-1,0 1 0,0 0 1,-1 0-1,1 0 1,0 0-1,-1 1 1,1-1-1,-1 1 0,1 0 1,-1 0-1,-4 0 1,6 1-9,-1 0 0,1 0 0,-1 1 1,1-1-1,-1 0 0,1 1 0,0 0 1,0-1-1,0 1 0,0 0 0,0 0 1,0 0-1,0 0 0,0 1 0,1-1 1,-1 0-1,-1 4 0,2-4 1,0 0 0,0 0 0,0 0 0,0 0 0,0 0 0,1 0 0,-1 0 0,0 0 0,1 0 0,0 1 0,-1-1 0,1 0 0,0 0 0,0 0 0,0 1 0,0-1 0,1 0 0,-1 0 0,1 0 0,-1 0 0,3 4 0,-3-5 4,0-1 0,0 0 0,1 1 0,-1-1-1,0 0 1,1 1 0,-1-1 0,0 0-1,1 0 1,-1 1 0,0-1 0,1 0 0,-1 0-1,0 0 1,1 0 0,-1 1 0,1-1-1,-1 0 1,1 0 0,-1 0 0,0 0 0,1 0-1,-1 0 1,1 0 0,-1 0 0,0 0-1,1 0 1,-1 0 0,1-1 0,-1 1 0,0 0-1,1 0 1,-1 0 0,1 0 0,-1-1-1,16-14 42,6-24-4,-17 29-33,-1 0-1,-1 0 1,4-17 0,-6 24 0,0-1 0,-1 0 1,0 0-1,0 0 0,0 1 0,0-1 0,0 0 0,-1 0 0,0 1 1,0-1-1,0 0 0,0 1 0,-3-7 0,4 10 4,0-1-1,0 1 1,-1-1 0,1 1-1,0 0 1,0-1-1,-1 1 1,1 0 0,0-1-1,-1 1 1,1 0 0,0-1-1,-1 1 1,1 0-1,0 0 1,-1-1 0,1 1-1,-1 0 1,1 0 0,0-1-1,-1 1 1,1 0-1,-1 0 1,1 0 0,-1 0-1,1 0 1,0 0-1,-1 0 1,1 0 0,-1 0-1,1 0 1,-1 0 0,1 0-1,-1 0 1,-13 13 98,-4 22-119,11 13 4,6-45 7,1 0-1,0-1 1,0 1 0,1 0 0,-1-1 0,0 1-1,1-1 1,0 1 0,0-1 0,0 1-1,0-1 1,0 1 0,0-1 0,0 0-1,1 0 1,2 4 0,-3-5 1,0 0 0,0-1 0,0 1 1,0 0-1,0-1 0,0 1 0,0 0 0,1-1 1,-1 1-1,0-1 0,0 0 0,1 1 0,-1-1 1,0 0-1,0 0 0,1 0 0,-1 0 0,0 0 1,1 0-1,-1 0 0,0 0 0,2-1 0,1 0 6,-1-1 0,0 1 0,0-1-1,-1 1 1,1-1 0,0 0 0,0 0-1,3-4 1,1-2 8,0 1 0,-1-1 0,0 0 0,-1 0 0,6-10 1,-6 8-30,-1-1 1,0 0 0,0 0 0,2-13 0,-5 19 6,-1 0 0,1 0-1,-1 0 1,1 1 0,-1-1 0,-1 0 0,1 0 0,-1 0 0,0 0 0,0 0 0,0 1 0,-3-7-1,4 10 7,-1-1-1,1 1 0,-1 0 0,0 0 0,1 0 0,-1 0 0,0 0 1,1 0-1,-1 0 0,0 0 0,0 0 0,0 0 0,0 0 0,0 0 0,0 1 1,0-1-1,0 0 0,0 1 0,-1-1 0,1 1 0,0-1 0,0 1 0,-1 0 1,1-1-1,0 1 0,-2 0 0,1 0 0,0 1-1,0-1 1,0 1 0,-1 0-1,1 0 1,1 0 0,-1 0 0,0 0-1,0 0 1,0 0 0,0 1-1,1-1 1,-1 1 0,-1 1-1,-3 4 7,0 1 1,0-1-1,1 1 0,0 1 0,0-1 0,-3 10 0,2-4 0,2 0 0,0 0 1,-4 29-1,7-40-1,0 1 0,1-1 0,0 0 0,0 0 0,0 0 0,0 0 0,1 0 0,-1 0 0,1 0 0,0 0 0,0 0-1,0 0 1,0 0 0,0 0 0,0 0 0,1-1 0,0 1 0,-1 0 0,1-1 0,0 0 0,0 1 0,0-1 0,1 0 0,-1 0 0,5 3 0,-6-4 6,0-1-1,0 1 1,-1-1 0,1 0-1,0 1 1,0-1 0,0 0 0,0 0-1,-1 0 1,1 0 0,0 0-1,0 0 1,0 0 0,0 0 0,0 0-1,-1 0 1,1 0 0,0 0-1,0 0 1,0-1 0,0 1 0,-1 0-1,1-1 1,0 1 0,0-1-1,0 0 1,1-1 13,0 1 1,0-1-1,-1 0 0,1 0 1,-1 0-1,1 0 1,-1 0-1,0-1 0,1-2 1,2-4 34,-1-1 0,0 1 0,2-17 0,-1-1-32,-2-1-1,0-40 0,-3 57-28,0 0-1,0 0 1,-1 1 0,0-1-1,-1 1 1,0-1 0,-1 1-1,0 0 1,-8-14 0,11 23 0,1 0 0,0 0-1,-1 0 1,1 1 0,0-1 0,-1 0 0,1 0 0,-1 0 0,0 1 0,1-1 0,-1 0 0,0 1 0,1-1 0,-1 1 0,0-1 0,1 0 0,-1 1 0,0 0 0,0-1 0,0 1 0,0-1 0,0 1 0,1 0 0,-1 0 0,0-1 0,0 1 0,0 0 0,-2 0 0,2 1-1,0 0-1,0 0 1,0 0-1,0 0 1,0 0-1,0 0 1,0 0-1,0 0 1,0 0-1,0 0 1,1 1 0,-1-1-1,1 0 1,-1 1-1,1-1 1,-1 2-1,-2 8-5,0 0 0,1 1-1,-1 15 1,2-1 19,1-1 0,2 1 0,5 32 0,-5-49-2,0 1 1,0-1-1,1-1 1,0 1-1,0 0 0,1-1 1,0 1-1,1-1 1,0 0-1,0-1 0,0 1 1,11 9-1,-16-16 3,1 0-1,0 0 1,0-1-1,-1 1 1,1 0-1,0-1 1,0 1-1,0-1 1,0 1-1,0-1 1,0 1-1,0-1 1,0 0-1,0 0 1,0 1-1,0-1 1,0 0-1,0 0 1,0 0-1,0 0 1,0 0-1,0 0 1,0 0-1,0 0 1,0-1 0,0 1-1,0 0 1,0-1-1,2 0 1,-1-1 4,0 0 0,0 0 0,0 0 0,0 0 0,0 0 0,0 0 0,0-1 0,-1 1 0,1-1 0,1-4 0,3-8 22,-1 0 0,7-30 0,-2-4-100,7-95 0,-17 125 22,0 1 1,-1-1-1,0 0 0,-2 1 1,0-1-1,-1 1 0,-1 0 1,-10-24-1,14 41 44,1-1 0,-1 0-1,0 0 1,0 1 0,1-1 0,-1 0-1,-1 1 1,1-1 0,0 1 0,0-1-1,-1 1 1,1 0 0,0-1-1,-1 1 1,1 0 0,-1 0 0,0 0-1,-3-1 1,4 2 0,0 0 0,0 0-1,-1 0 1,1 0 0,0 0 0,0 0-1,-1 0 1,1 1 0,0-1 0,0 1-1,0-1 1,-1 1 0,1-1 0,0 1-1,0-1 1,0 1 0,0 0 0,0 0-1,0 0 1,0-1 0,0 2 0,-4 4 1,0 0 1,1 0 0,0 0-1,0 1 1,1-1-1,0 1 1,-5 14 0,2 0 24,1 1 0,1 0 1,0 0-1,2 0 1,1 0-1,2 36 1,0-44 0,1-1 0,0 1 0,1-1 0,1 0 0,0 0 0,1 0 0,0-1 0,1 1 0,0-1 0,1 0 0,16 21 0,-22-32-23,-1 0 1,1-1 0,-1 1-1,1 0 1,0 0 0,0 0-1,-1-1 1,1 1 0,0 0-1,0-1 1,0 1 0,0 0-1,0-1 1,0 1 0,0-1-1,0 0 1,0 1 0,0-1-1,0 0 1,0 0 0,0 1-1,0-1 1,0 0 0,0 0 0,1 0-1,0-1 3,-1 0-1,0 1 1,0-1 0,0 0-1,0 0 1,0 0-1,0 0 1,0 0-1,0 0 1,0 0 0,0 0-1,0 0 1,-1 0-1,1-1 1,0 1-1,0-2 1,3-8 20,-1 0 1,0 0-1,2-18 1,-4 25-33,4-29-12,1-43 1,-6 64 6,0 1-1,-1-1 1,0 1-1,-1 0 1,0 0-1,-1-1 0,-6-16 1,9 28 6,0-1 0,0 1 1,0 0-1,0-1 0,-1 1 0,1 0 1,0-1-1,0 1 0,0 0 0,0 0 1,0-1-1,-1 1 0,1 0 0,0 0 1,0-1-1,-1 1 0,1 0 0,0 0 1,0 0-1,-1-1 0,1 1 0,0 0 0,-1 0 1,1 0-1,0 0 0,-1 0 0,1-1 1,0 1-1,0 0 0,-1 0 0,1 0 1,0 0-1,-1 0 0,1 0 0,0 0 1,-1 0-1,1 0 0,-1 1 0,-10 10-59,-2 19 13,9-16 53,2 0 1,0 1 0,0-1-1,2 19 1,0-29-48,0 0 0,0-1 0,0 1 0,0 0-1,1 0 1,0-1 0,0 1 0,0 0 0,0-1 0,1 1 0,-1-1 0,1 1 0,0-1 0,0 0 0,0 0-1,0 0 1,1 0 0,-1 0 0,1 0 0,0-1 0,3 4 0,6-3-1649,-12-3 1570,1-1-1,-1 1 1,0 0 0,0-1 0,0 1-1,0 0 1,1 0 0,-1-1 0,0 1-1,0 0 1,0-1 0,0 1-1,0 0 1,0-1 0,0 1 0,0 0-1,0-1 1,0 1 0,0 0 0,0-1-1,0 1 1,0 0 0,0-1-1,0 1 1,-1 0 0,1 0 0,0-1-1,0 1 1,0 0 0,0-1-1,-1 1 1,1 0 0,0-1 0,-5-6-1658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6:3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51 60,'0'-8'4654,"0"8"-4637,0 0-1,0 0 0,0 0 0,0 0 0,0 0 0,0 0 1,0 0-1,0-1 0,0 1 0,0 0 0,0 0 0,0 0 1,0 0-1,0 0 0,-1 0 0,1 0 0,0 0 0,0 0 1,0-1-1,0 1 0,0 0 0,0 0 0,0 0 0,0 0 1,0 0-1,0 0 0,1 0 0,-1 0 0,0-1 0,0 1 1,0 0-1,0 0 0,0 0 0,0 0 0,0 0 0,0 0 1,0 0-1,0 0 0,0 0 0,0 0 0,0-1 0,0 1 1,0 0-1,1 0 0,-1 0 0,0 0 0,0 0 0,0 0 1,0 0-1,0 0 0,0 0 0,0 0 0,0 0 0,1 0 1,-1 0-1,0 0 0,0 0 0,0 0 0,0 0 0,0 0 1,0 0-1,0 0 0,0 0 0,1 0 0,-1 0-12,40-21 7,-24 16 27,-14 4-387,0 1 0,0 0 0,0-1 0,0 0-1,-1 1 1,1-1 0,0 0 0,0 0 0,0 0 0,2-2 0,-3 0-1145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6:44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189 94 608,'0'0'3668,"-9"12"-1103,-27 192-1997,32-167-785,2 0 0,2 0 0,6 58 0,0-51-3189,-6-39 1907</inkml:trace>
  <inkml:trace contextRef="#ctx0" brushRef="#br0" timeOffset="343.92">395 1 1428,'0'63'3931,"10"226"-1763,23-10-3294,-33-276 1007,1 2-232,0 0 1,-1 0-1,1 0 0,-1 0 1,0 0-1,-1 0 0,0 0 1,1 0-1,-1 0 1,-1 0-1,-1 6 0,-3-6-1183</inkml:trace>
  <inkml:trace contextRef="#ctx0" brushRef="#br0" timeOffset="743.64">0 412 516,'0'0'4502,"9"24"-3219,-1-2-1040,0-1 1,2 1-1,14 22 0,-19-35-222,1 0 0,1 0 0,-1-1 1,1 0-1,0 0 0,1-1 0,0 0 0,0 0 0,12 7 0,-15-11-15,1 0 1,0-1-1,-1 1 0,1-1 0,0 0 0,0-1 0,1 1 0,-1-1 0,0 0 0,0-1 0,1 0 0,-1 0 0,0 0 1,0-1-1,10-1 0,-8-1 12,0 1 1,0-1-1,0-1 0,0 0 1,0 0-1,-1 0 1,0-1-1,0 0 0,0-1 1,7-7-1,-1 0-264,-2 0 0,0-1-1,-1 0 1,0 0 0,-1-2-1,0 1 1,-2-1 0,0 0-1,0 0 1,5-27 0,3-28-2928,-8 33 1376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3606-C9E6-47AE-A388-FC8FF740227A}">
  <dimension ref="A1:D13"/>
  <sheetViews>
    <sheetView zoomScale="120" zoomScaleNormal="120" workbookViewId="0">
      <selection activeCell="D4" sqref="D4"/>
    </sheetView>
  </sheetViews>
  <sheetFormatPr defaultRowHeight="14.4" x14ac:dyDescent="0.3"/>
  <cols>
    <col min="2" max="2" width="15.44140625" bestFit="1" customWidth="1"/>
    <col min="3" max="3" width="10.5546875" bestFit="1" customWidth="1"/>
    <col min="4" max="4" width="9.5546875" bestFit="1" customWidth="1"/>
  </cols>
  <sheetData>
    <row r="1" spans="1:4" x14ac:dyDescent="0.3">
      <c r="A1" s="1" t="s">
        <v>0</v>
      </c>
      <c r="B1" s="2" t="s">
        <v>13</v>
      </c>
      <c r="C1" s="2" t="s">
        <v>14</v>
      </c>
      <c r="D1" s="2" t="s">
        <v>15</v>
      </c>
    </row>
    <row r="2" spans="1:4" x14ac:dyDescent="0.3">
      <c r="A2" s="3" t="s">
        <v>1</v>
      </c>
      <c r="B2" s="4">
        <v>10</v>
      </c>
      <c r="C2" s="4"/>
      <c r="D2" s="4"/>
    </row>
    <row r="3" spans="1:4" x14ac:dyDescent="0.3">
      <c r="A3" s="3" t="s">
        <v>2</v>
      </c>
      <c r="B3" s="4">
        <v>12</v>
      </c>
      <c r="C3" s="5">
        <f>AVERAGE(B2:B4)</f>
        <v>9.3333333333333339</v>
      </c>
      <c r="D3" s="4"/>
    </row>
    <row r="4" spans="1:4" x14ac:dyDescent="0.3">
      <c r="A4" s="3" t="s">
        <v>3</v>
      </c>
      <c r="B4" s="4">
        <v>6</v>
      </c>
      <c r="C4" s="5">
        <f>AVERAGE(B3:B5)</f>
        <v>7.666666666666667</v>
      </c>
      <c r="D4" s="4">
        <f>AVERAGE(B2:B6)</f>
        <v>11</v>
      </c>
    </row>
    <row r="5" spans="1:4" x14ac:dyDescent="0.3">
      <c r="A5" s="3" t="s">
        <v>4</v>
      </c>
      <c r="B5" s="4">
        <v>5</v>
      </c>
      <c r="C5" s="5">
        <f t="shared" ref="C5:C12" si="0">AVERAGE(B4:B6)</f>
        <v>11</v>
      </c>
      <c r="D5" s="4">
        <f>AVERAGE(B3:B7)</f>
        <v>12.6</v>
      </c>
    </row>
    <row r="6" spans="1:4" x14ac:dyDescent="0.3">
      <c r="A6" s="3" t="s">
        <v>5</v>
      </c>
      <c r="B6" s="4">
        <v>22</v>
      </c>
      <c r="C6" s="5">
        <f t="shared" si="0"/>
        <v>15</v>
      </c>
      <c r="D6" s="4">
        <f t="shared" ref="D6:D11" si="1">AVERAGE(B4:B8)</f>
        <v>12.8</v>
      </c>
    </row>
    <row r="7" spans="1:4" x14ac:dyDescent="0.3">
      <c r="A7" s="3" t="s">
        <v>6</v>
      </c>
      <c r="B7" s="4">
        <v>18</v>
      </c>
      <c r="C7" s="5">
        <f t="shared" si="0"/>
        <v>17.666666666666668</v>
      </c>
      <c r="D7" s="4">
        <f t="shared" si="1"/>
        <v>13</v>
      </c>
    </row>
    <row r="8" spans="1:4" x14ac:dyDescent="0.3">
      <c r="A8" s="3" t="s">
        <v>12</v>
      </c>
      <c r="B8" s="4">
        <v>13</v>
      </c>
      <c r="C8" s="5">
        <f t="shared" si="0"/>
        <v>12.666666666666666</v>
      </c>
      <c r="D8" s="4">
        <f t="shared" si="1"/>
        <v>13.8</v>
      </c>
    </row>
    <row r="9" spans="1:4" x14ac:dyDescent="0.3">
      <c r="A9" s="3" t="s">
        <v>7</v>
      </c>
      <c r="B9" s="4">
        <v>7</v>
      </c>
      <c r="C9" s="5">
        <f t="shared" si="0"/>
        <v>9.6666666666666661</v>
      </c>
      <c r="D9" s="4">
        <f t="shared" si="1"/>
        <v>11.4</v>
      </c>
    </row>
    <row r="10" spans="1:4" x14ac:dyDescent="0.3">
      <c r="A10" s="3" t="s">
        <v>8</v>
      </c>
      <c r="B10" s="4">
        <v>9</v>
      </c>
      <c r="C10" s="5">
        <f t="shared" si="0"/>
        <v>8.6666666666666661</v>
      </c>
      <c r="D10" s="4">
        <f t="shared" si="1"/>
        <v>9.4</v>
      </c>
    </row>
    <row r="11" spans="1:4" x14ac:dyDescent="0.3">
      <c r="A11" s="3" t="s">
        <v>9</v>
      </c>
      <c r="B11" s="4">
        <v>10</v>
      </c>
      <c r="C11" s="5">
        <f t="shared" si="0"/>
        <v>9</v>
      </c>
      <c r="D11" s="4">
        <f t="shared" si="1"/>
        <v>9.8000000000000007</v>
      </c>
    </row>
    <row r="12" spans="1:4" x14ac:dyDescent="0.3">
      <c r="A12" s="3" t="s">
        <v>10</v>
      </c>
      <c r="B12" s="4">
        <v>8</v>
      </c>
      <c r="C12" s="5">
        <f t="shared" si="0"/>
        <v>11</v>
      </c>
      <c r="D12" s="4"/>
    </row>
    <row r="13" spans="1:4" x14ac:dyDescent="0.3">
      <c r="A13" s="3" t="s">
        <v>11</v>
      </c>
      <c r="B13" s="4">
        <v>15</v>
      </c>
      <c r="C13" s="4"/>
      <c r="D13" s="4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134E-8B63-4B83-BCD7-C666DCED12BF}">
  <dimension ref="A1:E25"/>
  <sheetViews>
    <sheetView tabSelected="1" zoomScale="120" zoomScaleNormal="120" workbookViewId="0">
      <selection activeCell="G6" sqref="G6"/>
    </sheetView>
  </sheetViews>
  <sheetFormatPr defaultRowHeight="14.4" x14ac:dyDescent="0.3"/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s="6">
        <v>35065</v>
      </c>
      <c r="B2">
        <v>9.75</v>
      </c>
    </row>
    <row r="3" spans="1:5" x14ac:dyDescent="0.3">
      <c r="A3" s="6">
        <v>35096</v>
      </c>
      <c r="B3">
        <v>10.09</v>
      </c>
      <c r="C3">
        <v>9.75</v>
      </c>
    </row>
    <row r="4" spans="1:5" x14ac:dyDescent="0.3">
      <c r="A4" s="6">
        <v>35125</v>
      </c>
      <c r="B4">
        <v>10.27</v>
      </c>
      <c r="C4">
        <v>10.09</v>
      </c>
      <c r="D4">
        <f>AVERAGE(B2:B3)</f>
        <v>9.92</v>
      </c>
    </row>
    <row r="5" spans="1:5" x14ac:dyDescent="0.3">
      <c r="A5" s="6">
        <v>35156</v>
      </c>
      <c r="B5">
        <v>8.98</v>
      </c>
      <c r="C5">
        <v>10.27</v>
      </c>
      <c r="D5">
        <f>AVERAGE(B3:B4)</f>
        <v>10.18</v>
      </c>
      <c r="E5">
        <f>AVERAGE(B2:B4)</f>
        <v>10.036666666666667</v>
      </c>
    </row>
    <row r="6" spans="1:5" x14ac:dyDescent="0.3">
      <c r="A6" s="6">
        <v>35186</v>
      </c>
      <c r="B6">
        <v>8.7899999999999991</v>
      </c>
      <c r="C6">
        <f>B5</f>
        <v>8.98</v>
      </c>
      <c r="D6">
        <f t="shared" ref="D6:D19" si="0">AVERAGE(B4:B5)</f>
        <v>9.625</v>
      </c>
      <c r="E6">
        <f t="shared" ref="E6:E19" si="1">AVERAGE(B3:B5)</f>
        <v>9.7799999999999994</v>
      </c>
    </row>
    <row r="7" spans="1:5" x14ac:dyDescent="0.3">
      <c r="A7" s="6">
        <v>35217</v>
      </c>
      <c r="B7">
        <v>8.23</v>
      </c>
      <c r="C7">
        <f>B6</f>
        <v>8.7899999999999991</v>
      </c>
      <c r="D7">
        <f t="shared" si="0"/>
        <v>8.8849999999999998</v>
      </c>
      <c r="E7">
        <f t="shared" si="1"/>
        <v>9.3466666666666658</v>
      </c>
    </row>
    <row r="8" spans="1:5" x14ac:dyDescent="0.3">
      <c r="A8" s="6">
        <v>35247</v>
      </c>
      <c r="B8">
        <v>8.24</v>
      </c>
      <c r="C8">
        <f t="shared" ref="C8:C19" si="2">B7</f>
        <v>8.23</v>
      </c>
      <c r="D8">
        <f t="shared" si="0"/>
        <v>8.51</v>
      </c>
      <c r="E8">
        <f t="shared" si="1"/>
        <v>8.6666666666666661</v>
      </c>
    </row>
    <row r="9" spans="1:5" x14ac:dyDescent="0.3">
      <c r="A9" s="6">
        <v>35278</v>
      </c>
      <c r="B9">
        <v>8.9700000000000006</v>
      </c>
      <c r="C9">
        <f t="shared" si="2"/>
        <v>8.24</v>
      </c>
      <c r="D9">
        <f t="shared" si="0"/>
        <v>8.2349999999999994</v>
      </c>
      <c r="E9">
        <f t="shared" si="1"/>
        <v>8.42</v>
      </c>
    </row>
    <row r="10" spans="1:5" x14ac:dyDescent="0.3">
      <c r="A10" s="6">
        <v>35309</v>
      </c>
      <c r="B10">
        <v>9.0299999999999994</v>
      </c>
      <c r="C10">
        <f t="shared" si="2"/>
        <v>8.9700000000000006</v>
      </c>
      <c r="D10">
        <f t="shared" si="0"/>
        <v>8.6050000000000004</v>
      </c>
      <c r="E10">
        <f t="shared" si="1"/>
        <v>8.4799999999999986</v>
      </c>
    </row>
    <row r="11" spans="1:5" x14ac:dyDescent="0.3">
      <c r="A11" s="6">
        <v>35339</v>
      </c>
      <c r="B11">
        <v>9.31</v>
      </c>
      <c r="C11">
        <f t="shared" si="2"/>
        <v>9.0299999999999994</v>
      </c>
      <c r="D11">
        <f t="shared" si="0"/>
        <v>9</v>
      </c>
      <c r="E11">
        <f t="shared" si="1"/>
        <v>8.7466666666666679</v>
      </c>
    </row>
    <row r="12" spans="1:5" x14ac:dyDescent="0.3">
      <c r="A12" s="6">
        <v>35370</v>
      </c>
      <c r="B12">
        <v>10.25</v>
      </c>
      <c r="C12">
        <f t="shared" si="2"/>
        <v>9.31</v>
      </c>
      <c r="D12">
        <f t="shared" si="0"/>
        <v>9.17</v>
      </c>
      <c r="E12">
        <f t="shared" si="1"/>
        <v>9.1033333333333335</v>
      </c>
    </row>
    <row r="13" spans="1:5" x14ac:dyDescent="0.3">
      <c r="A13" s="6">
        <v>35400</v>
      </c>
      <c r="B13">
        <v>9.5</v>
      </c>
      <c r="C13">
        <f t="shared" si="2"/>
        <v>10.25</v>
      </c>
      <c r="D13">
        <f t="shared" si="0"/>
        <v>9.7800000000000011</v>
      </c>
      <c r="E13">
        <f t="shared" si="1"/>
        <v>9.5299999999999994</v>
      </c>
    </row>
    <row r="14" spans="1:5" x14ac:dyDescent="0.3">
      <c r="A14" s="6">
        <v>35431</v>
      </c>
      <c r="B14">
        <v>10.050000000000001</v>
      </c>
      <c r="C14">
        <f t="shared" si="2"/>
        <v>9.5</v>
      </c>
      <c r="D14">
        <f t="shared" si="0"/>
        <v>9.875</v>
      </c>
      <c r="E14">
        <f t="shared" si="1"/>
        <v>9.6866666666666674</v>
      </c>
    </row>
    <row r="15" spans="1:5" x14ac:dyDescent="0.3">
      <c r="A15" s="6">
        <v>35462</v>
      </c>
      <c r="B15">
        <v>9.5</v>
      </c>
      <c r="C15">
        <f t="shared" si="2"/>
        <v>10.050000000000001</v>
      </c>
      <c r="D15">
        <f t="shared" si="0"/>
        <v>9.7750000000000004</v>
      </c>
      <c r="E15">
        <f t="shared" si="1"/>
        <v>9.9333333333333336</v>
      </c>
    </row>
    <row r="16" spans="1:5" x14ac:dyDescent="0.3">
      <c r="A16" s="6">
        <v>35490</v>
      </c>
      <c r="B16">
        <v>10.050000000000001</v>
      </c>
      <c r="C16">
        <f t="shared" si="2"/>
        <v>9.5</v>
      </c>
      <c r="D16">
        <f t="shared" si="0"/>
        <v>9.7750000000000004</v>
      </c>
      <c r="E16">
        <f t="shared" si="1"/>
        <v>9.6833333333333336</v>
      </c>
    </row>
    <row r="17" spans="1:5" x14ac:dyDescent="0.3">
      <c r="A17" s="6">
        <v>35521</v>
      </c>
      <c r="B17">
        <v>9.3800000000000008</v>
      </c>
      <c r="C17">
        <f t="shared" si="2"/>
        <v>10.050000000000001</v>
      </c>
      <c r="D17">
        <f t="shared" si="0"/>
        <v>9.7750000000000004</v>
      </c>
      <c r="E17">
        <f t="shared" si="1"/>
        <v>9.8666666666666671</v>
      </c>
    </row>
    <row r="18" spans="1:5" x14ac:dyDescent="0.3">
      <c r="A18" s="6">
        <v>35551</v>
      </c>
      <c r="B18">
        <v>9.44</v>
      </c>
      <c r="C18">
        <f t="shared" si="2"/>
        <v>9.3800000000000008</v>
      </c>
      <c r="D18">
        <f t="shared" si="0"/>
        <v>9.7149999999999999</v>
      </c>
      <c r="E18">
        <f t="shared" si="1"/>
        <v>9.6433333333333326</v>
      </c>
    </row>
    <row r="19" spans="1:5" x14ac:dyDescent="0.3">
      <c r="A19" s="6">
        <v>35582</v>
      </c>
      <c r="B19">
        <v>10.02</v>
      </c>
      <c r="C19">
        <f t="shared" si="2"/>
        <v>9.44</v>
      </c>
      <c r="D19">
        <f t="shared" si="0"/>
        <v>9.41</v>
      </c>
      <c r="E19">
        <f t="shared" si="1"/>
        <v>9.6233333333333331</v>
      </c>
    </row>
    <row r="20" spans="1:5" x14ac:dyDescent="0.3">
      <c r="A20" s="7">
        <v>35612</v>
      </c>
      <c r="C20">
        <f>B19</f>
        <v>10.02</v>
      </c>
      <c r="D20">
        <f>AVERAGE(B18:B19)</f>
        <v>9.73</v>
      </c>
      <c r="E20">
        <f>AVERAGE(B17:B19)</f>
        <v>9.6133333333333333</v>
      </c>
    </row>
    <row r="21" spans="1:5" x14ac:dyDescent="0.3">
      <c r="A21" s="7">
        <v>35643</v>
      </c>
      <c r="C21">
        <f>B19</f>
        <v>10.02</v>
      </c>
      <c r="D21">
        <f>AVERAGE(B19:D20)</f>
        <v>9.7240000000000002</v>
      </c>
      <c r="E21">
        <f>AVERAGE(B18:B19,E20)</f>
        <v>9.6911111111111108</v>
      </c>
    </row>
    <row r="22" spans="1:5" x14ac:dyDescent="0.3">
      <c r="A22" s="7">
        <v>35674</v>
      </c>
      <c r="C22">
        <f>C21</f>
        <v>10.02</v>
      </c>
      <c r="D22">
        <f>AVERAGE(D20:D21)</f>
        <v>9.7270000000000003</v>
      </c>
      <c r="E22">
        <f>AVERAGE(E19:E21)</f>
        <v>9.6425925925925924</v>
      </c>
    </row>
    <row r="23" spans="1:5" x14ac:dyDescent="0.3">
      <c r="A23" s="7">
        <v>35704</v>
      </c>
      <c r="C23">
        <f t="shared" ref="C23:C25" si="3">C22</f>
        <v>10.02</v>
      </c>
      <c r="D23">
        <f t="shared" ref="D23:D25" si="4">AVERAGE(D21:D22)</f>
        <v>9.7255000000000003</v>
      </c>
      <c r="E23">
        <f>AVERAGE(E20:E22)</f>
        <v>9.6490123456790116</v>
      </c>
    </row>
    <row r="24" spans="1:5" x14ac:dyDescent="0.3">
      <c r="A24" s="7">
        <v>35735</v>
      </c>
      <c r="C24">
        <f t="shared" si="3"/>
        <v>10.02</v>
      </c>
      <c r="D24">
        <f t="shared" si="4"/>
        <v>9.7262500000000003</v>
      </c>
      <c r="E24">
        <f t="shared" ref="E24:E25" si="5">AVERAGE(E21:E23)</f>
        <v>9.6609053497942394</v>
      </c>
    </row>
    <row r="25" spans="1:5" x14ac:dyDescent="0.3">
      <c r="A25" s="7">
        <v>35765</v>
      </c>
      <c r="C25">
        <f t="shared" si="3"/>
        <v>10.02</v>
      </c>
      <c r="D25">
        <f t="shared" si="4"/>
        <v>9.7258750000000003</v>
      </c>
      <c r="E25">
        <f t="shared" si="5"/>
        <v>9.6508367626886145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centered</vt:lpstr>
      <vt:lpstr>trailing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Mohite</dc:creator>
  <cp:lastModifiedBy>Ajinkya Mohite</cp:lastModifiedBy>
  <dcterms:created xsi:type="dcterms:W3CDTF">2024-04-20T06:45:12Z</dcterms:created>
  <dcterms:modified xsi:type="dcterms:W3CDTF">2024-05-05T17:04:46Z</dcterms:modified>
</cp:coreProperties>
</file>